
<file path=[Content_Types].xml><?xml version="1.0" encoding="utf-8"?>
<Types xmlns="http://schemas.openxmlformats.org/package/2006/content-types">
  <Default Extension="bin" ContentType="application/vnd.openxmlformats-officedocument.oleObject"/>
  <Default Extension="emf" ContentType="image/x-emf"/>
  <Default Extension="jpeg" ContentType="image/jpeg"/>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Y:\MORT\Ilts\National Life Tables 2017 - 2019 [ALL DOCS]\9. Final datasets\3 year NLT\"/>
    </mc:Choice>
  </mc:AlternateContent>
  <xr:revisionPtr revIDLastSave="0" documentId="13_ncr:1_{D1355458-55C3-4BB3-81BF-B96B99551A85}" xr6:coauthVersionLast="45" xr6:coauthVersionMax="45" xr10:uidLastSave="{00000000-0000-0000-0000-000000000000}"/>
  <bookViews>
    <workbookView xWindow="-110" yWindow="-110" windowWidth="19420" windowHeight="10420" xr2:uid="{00000000-000D-0000-FFFF-FFFF00000000}"/>
  </bookViews>
  <sheets>
    <sheet name="Contents" sheetId="1" r:id="rId1"/>
    <sheet name="Terms and Conditions" sheetId="43" r:id="rId2"/>
    <sheet name="Notation" sheetId="44" r:id="rId3"/>
    <sheet name="Methodology" sheetId="45" r:id="rId4"/>
    <sheet name="2017-2019" sheetId="42" r:id="rId5"/>
    <sheet name="2016-2018" sheetId="41" r:id="rId6"/>
    <sheet name="2015-2017" sheetId="40" r:id="rId7"/>
    <sheet name="2014-2016" sheetId="39" r:id="rId8"/>
    <sheet name="2013-2015" sheetId="38" r:id="rId9"/>
    <sheet name="2012-2014" sheetId="37" r:id="rId10"/>
    <sheet name="2011-2013" sheetId="36" r:id="rId11"/>
    <sheet name="2010-2012" sheetId="35" r:id="rId12"/>
    <sheet name="2009-2011" sheetId="34" r:id="rId13"/>
    <sheet name="2008-2010" sheetId="33" r:id="rId14"/>
    <sheet name="2007-2009" sheetId="32" r:id="rId15"/>
    <sheet name="2006-2008" sheetId="31" r:id="rId16"/>
    <sheet name="2005-2007" sheetId="30" r:id="rId17"/>
    <sheet name="2004-2006" sheetId="29" r:id="rId18"/>
    <sheet name="2003-2005" sheetId="28" r:id="rId19"/>
    <sheet name="2002-2004" sheetId="27" r:id="rId20"/>
    <sheet name="2001-2003" sheetId="26" r:id="rId21"/>
    <sheet name="2000-2002" sheetId="25" r:id="rId22"/>
    <sheet name="1999-2001" sheetId="24" r:id="rId23"/>
    <sheet name="1998-2000" sheetId="23" r:id="rId24"/>
    <sheet name="1997-1999" sheetId="22" r:id="rId25"/>
    <sheet name="1996-1998" sheetId="21" r:id="rId26"/>
    <sheet name="1995-1997" sheetId="20" r:id="rId27"/>
    <sheet name="1994-1996" sheetId="19" r:id="rId28"/>
    <sheet name="1993-1995" sheetId="18" r:id="rId29"/>
    <sheet name="1992-1994" sheetId="17" r:id="rId30"/>
    <sheet name="1991-1993" sheetId="16" r:id="rId31"/>
    <sheet name="1990-1992" sheetId="15" r:id="rId32"/>
    <sheet name="1989-1991" sheetId="14" r:id="rId33"/>
    <sheet name="1988-1990" sheetId="13" r:id="rId34"/>
    <sheet name="1987-1989" sheetId="12" r:id="rId35"/>
    <sheet name="1986-1988" sheetId="11" r:id="rId36"/>
    <sheet name="1985-1987" sheetId="10" r:id="rId37"/>
    <sheet name="1984-1986" sheetId="9" r:id="rId38"/>
    <sheet name="1983-1985" sheetId="8" r:id="rId39"/>
    <sheet name="1982-1984" sheetId="7" r:id="rId40"/>
    <sheet name="1981-1983" sheetId="6" r:id="rId41"/>
    <sheet name="1980-1982" sheetId="5" r:id="rId4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5" l="1"/>
  <c r="K1" i="6"/>
  <c r="K1" i="7"/>
  <c r="K1" i="8"/>
  <c r="K1" i="9"/>
  <c r="K1" i="10"/>
  <c r="K1" i="11"/>
  <c r="K1" i="12"/>
  <c r="K1" i="13"/>
  <c r="K1" i="14"/>
  <c r="K1" i="15"/>
  <c r="K1" i="16"/>
  <c r="K1" i="17"/>
  <c r="K1" i="18"/>
  <c r="K1" i="19"/>
  <c r="K1" i="20"/>
  <c r="K1" i="21"/>
  <c r="K1" i="22"/>
  <c r="K1" i="23"/>
  <c r="K1" i="24"/>
  <c r="K1" i="25"/>
  <c r="K1" i="26"/>
  <c r="K1" i="27"/>
  <c r="K1" i="28"/>
  <c r="K1" i="29"/>
  <c r="K1" i="30"/>
  <c r="K1" i="31"/>
  <c r="K1" i="32"/>
  <c r="K1" i="33"/>
  <c r="K1" i="34"/>
  <c r="K1" i="35"/>
  <c r="K1" i="36"/>
  <c r="K1" i="37"/>
  <c r="K1" i="38"/>
  <c r="K1" i="39"/>
  <c r="K1" i="40"/>
  <c r="K1" i="41"/>
  <c r="K1" i="42"/>
  <c r="A21" i="1"/>
  <c r="A20" i="1"/>
  <c r="H17" i="1"/>
  <c r="G17" i="1"/>
  <c r="F17" i="1"/>
  <c r="E17" i="1"/>
  <c r="D17" i="1"/>
  <c r="C17" i="1"/>
  <c r="B17" i="1"/>
  <c r="A17" i="1"/>
  <c r="J15" i="1"/>
  <c r="I15" i="1"/>
  <c r="H15" i="1"/>
  <c r="G15" i="1"/>
  <c r="F15" i="1"/>
  <c r="E15" i="1"/>
  <c r="D15" i="1"/>
  <c r="C15" i="1"/>
  <c r="B15" i="1"/>
  <c r="A15" i="1"/>
  <c r="J13" i="1"/>
  <c r="I13" i="1"/>
  <c r="H13" i="1"/>
  <c r="G13" i="1"/>
  <c r="F13" i="1"/>
  <c r="E13" i="1"/>
  <c r="D13" i="1"/>
  <c r="C13" i="1"/>
  <c r="B13" i="1"/>
  <c r="A13" i="1"/>
  <c r="J11" i="1"/>
  <c r="I11" i="1"/>
  <c r="H11" i="1"/>
  <c r="G11" i="1"/>
  <c r="F11" i="1"/>
  <c r="E11" i="1"/>
  <c r="D11" i="1"/>
  <c r="C11" i="1"/>
  <c r="B11" i="1"/>
  <c r="A11" i="1"/>
</calcChain>
</file>

<file path=xl/sharedStrings.xml><?xml version="1.0" encoding="utf-8"?>
<sst xmlns="http://schemas.openxmlformats.org/spreadsheetml/2006/main" count="4657" uniqueCount="146">
  <si>
    <t>pop.info@ons.gov.uk</t>
  </si>
  <si>
    <t>National Life Tables, Scotland, 1980-1982 to 2017-2019</t>
  </si>
  <si>
    <t>- 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</si>
  <si>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 Each life table is based on the population estimates and deaths by date of registration data for a period of 3 consecutive years. The current set of national life tables for 2017-2019 is based on the mid-year population estimates for 2017, 2018 and 2019 and corresponding data on births, infant deaths and deaths by individual age from those years (the calculation of infant mortality also requires monthly births data for 2016).</t>
  </si>
  <si>
    <t>- The current national life tables for 2017-2019 and tables from 1980-1982 to 2016-2018 can be accessed by clicking on the links below.</t>
  </si>
  <si>
    <t>- Enquiries about this dataset can be sent to</t>
  </si>
  <si>
    <t>Notes:</t>
  </si>
  <si>
    <t>National Life Tables, Scotland</t>
  </si>
  <si>
    <t>Period expectation of life</t>
  </si>
  <si>
    <t>Office for National Statistics</t>
  </si>
  <si>
    <t>Based on data for the years 1980-1982</t>
  </si>
  <si>
    <t>Age</t>
  </si>
  <si>
    <t>Males</t>
  </si>
  <si>
    <t>Females</t>
  </si>
  <si>
    <t>mx</t>
  </si>
  <si>
    <t>qx</t>
  </si>
  <si>
    <t>lx</t>
  </si>
  <si>
    <t>dx</t>
  </si>
  <si>
    <t>ex</t>
  </si>
  <si>
    <t/>
  </si>
  <si>
    <t>x</t>
  </si>
  <si>
    <t>Based on data for the years 1981-1983</t>
  </si>
  <si>
    <t>Based on data for the years 1982-1984</t>
  </si>
  <si>
    <t>Based on data for the years 1983-1985</t>
  </si>
  <si>
    <t>Based on data for the years 1984-1986</t>
  </si>
  <si>
    <t>Based on data for the years 1985-1987</t>
  </si>
  <si>
    <t>Based on data for the years 1986-1988</t>
  </si>
  <si>
    <t>Based on data for the years 1987-1989</t>
  </si>
  <si>
    <t>Based on data for the years 1988-1990</t>
  </si>
  <si>
    <t>Based on data for the years 1989-1991</t>
  </si>
  <si>
    <t>Based on data for the years 1990-1992</t>
  </si>
  <si>
    <t>Based on data for the years 1991-1993</t>
  </si>
  <si>
    <t>Based on data for the years 1992-1994</t>
  </si>
  <si>
    <t>Based on data for the years 1993-1995</t>
  </si>
  <si>
    <t>Based on data for the years 1994-1996</t>
  </si>
  <si>
    <t>Based on data for the years 1995-1997</t>
  </si>
  <si>
    <t>Based on data for the years 1996-1998</t>
  </si>
  <si>
    <t>Based on data for the years 1997-1999</t>
  </si>
  <si>
    <t>Based on data for the years 1998-2000</t>
  </si>
  <si>
    <t>Based on data for the years 1999-2001</t>
  </si>
  <si>
    <t>Based on data for the years 2000-2002</t>
  </si>
  <si>
    <t>Based on data for the years 2001-2003</t>
  </si>
  <si>
    <t>Based on data for the years 2002-2004</t>
  </si>
  <si>
    <t>Based on data for the years 2003-2005</t>
  </si>
  <si>
    <t>Based on data for the years 2004-2006</t>
  </si>
  <si>
    <t>Based on data for the years 2005-2007</t>
  </si>
  <si>
    <t>Based on data for the years 2006-2008</t>
  </si>
  <si>
    <t>Based on data for the years 2007-2009</t>
  </si>
  <si>
    <t>Based on data for the years 2008-2010</t>
  </si>
  <si>
    <t>Based on data for the years 2009-2011</t>
  </si>
  <si>
    <t>Based on data for the years 2010-2012</t>
  </si>
  <si>
    <t>Based on data for the years 2011-2013</t>
  </si>
  <si>
    <t>Based on data for the years 2012-2014</t>
  </si>
  <si>
    <t>Based on data for the years 2013-2015</t>
  </si>
  <si>
    <t>Based on data for the years 2014-2016</t>
  </si>
  <si>
    <t>Based on data for the years 2015-2017</t>
  </si>
  <si>
    <t>Based on data for the years 2016-2018</t>
  </si>
  <si>
    <t>Based on data for the years 2017-2019</t>
  </si>
  <si>
    <t>Please click to 
e-mail us your opinion:</t>
  </si>
  <si>
    <t>This met my needs, please produce it next year</t>
  </si>
  <si>
    <t>I need something slightly different (please specify)</t>
  </si>
  <si>
    <t>This isn't what I need at all 
(please specify)</t>
  </si>
  <si>
    <t>1. Unless otherwise stated, population estimates used to calculate the national life tables are the latest available at time of publication of the 2017-2019 national life tables.</t>
  </si>
  <si>
    <t>2. 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</si>
  <si>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</si>
  <si>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3. Deaths of non-residents occurring in England and Wales were all allocated to England for the calculation of national life tables. National life tables for Wales do not include deaths of non-residents. </t>
  </si>
  <si>
    <t>4. Death data are based on deaths by date of registration for all the constituent countries. Prior to 2007, the 1991-93 to 2003-05 tables were based on deaths by date of occurrence for England and Wales,</t>
  </si>
  <si>
    <t>and by date of registration for Scotland and Northern Ireland.</t>
  </si>
  <si>
    <t xml:space="preserve">5. The tables for England, Wales and England &amp; Wales, covering the years 2000-2002 to 2008-2010 were revised in October 2013 because of the revisions to the underlying population estimates following the 2011 Census. </t>
  </si>
  <si>
    <t>6. In January 2006 responsibility for the production of national life tables transferred from the Government Actuary's Department (GAD) to the Office for National Statistics (ONS).</t>
  </si>
  <si>
    <t>7. 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</si>
  <si>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</si>
  <si>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</si>
  <si>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</si>
  <si>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</si>
  <si>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</si>
  <si>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</si>
  <si>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</si>
  <si>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</si>
  <si>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</si>
  <si>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</si>
  <si>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</si>
  <si>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</si>
  <si>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</si>
  <si>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</si>
  <si>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t>© Crown copyright 2020</t>
  </si>
  <si>
    <r>
      <t xml:space="preserve">You may re-use this document/publication (not including logos) free of charge in any format or medium, under the terms of the Open Government Licence v3.0. To view this licence visit </t>
    </r>
    <r>
      <rPr>
        <b/>
        <sz val="8.8000000000000007"/>
        <rFont val="Arial"/>
        <family val="2"/>
      </rPr>
      <t>http://www.nationalarchives.gov.uk/doc/open-government-licence</t>
    </r>
    <r>
      <rPr>
        <sz val="8.8000000000000007"/>
        <rFont val="Arial"/>
        <family val="2"/>
      </rPr>
      <t xml:space="preserve">; or write to the Information Policy Team, The National Archives, Kew, Richmond, Surrey, TW9 4DU; or email: </t>
    </r>
    <r>
      <rPr>
        <b/>
        <sz val="8.8000000000000007"/>
        <rFont val="Arial"/>
        <family val="2"/>
      </rPr>
      <t>psi@nationalarchives.gov.uk</t>
    </r>
    <r>
      <rPr>
        <sz val="8.8000000000000007"/>
        <rFont val="Arial"/>
        <family val="2"/>
      </rPr>
      <t>.</t>
    </r>
  </si>
  <si>
    <t>Where we have identified any third party copyright information you will need to obtain permission from the copyright holders concerned.</t>
  </si>
  <si>
    <t>This document/publication is also available on our website at www.ons.gov.uk</t>
  </si>
  <si>
    <t>Any enquiries regarding this document/publication should be sent to us at pop.info@ons.gov.uk</t>
  </si>
  <si>
    <t>National Life Tables</t>
  </si>
  <si>
    <t>Back to contents</t>
  </si>
  <si>
    <t>Notation</t>
  </si>
  <si>
    <r>
      <t>m</t>
    </r>
    <r>
      <rPr>
        <b/>
        <i/>
        <vertAlign val="subscript"/>
        <sz val="14"/>
        <rFont val="Times New Roman"/>
        <family val="1"/>
      </rPr>
      <t>x</t>
    </r>
  </si>
  <si>
    <t xml:space="preserve">is the central rate of mortality, defined as the number of deaths at age x last birthday in the three year period to which the National Life Table </t>
  </si>
  <si>
    <t>relates divided by the average population at that age over the same period.</t>
  </si>
  <si>
    <r>
      <t>q</t>
    </r>
    <r>
      <rPr>
        <b/>
        <i/>
        <vertAlign val="subscript"/>
        <sz val="14"/>
        <rFont val="Times New Roman"/>
        <family val="1"/>
      </rPr>
      <t>x</t>
    </r>
  </si>
  <si>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</si>
  <si>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l</t>
    </r>
    <r>
      <rPr>
        <b/>
        <i/>
        <vertAlign val="subscript"/>
        <sz val="14"/>
        <rFont val="Times New Roman"/>
        <family val="1"/>
      </rPr>
      <t>x</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</si>
  <si>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</si>
  <si>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</si>
  <si>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d</t>
    </r>
    <r>
      <rPr>
        <b/>
        <i/>
        <vertAlign val="subscript"/>
        <sz val="14"/>
        <rFont val="Times New Roman"/>
        <family val="1"/>
      </rPr>
      <t>x</t>
    </r>
  </si>
  <si>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</si>
  <si>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e</t>
    </r>
    <r>
      <rPr>
        <b/>
        <i/>
        <vertAlign val="subscript"/>
        <sz val="14"/>
        <rFont val="Times New Roman"/>
        <family val="1"/>
      </rPr>
      <t>x</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</si>
  <si>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</si>
  <si>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</si>
  <si>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</si>
  <si>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t>Methodology</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</si>
  <si>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</si>
  <si>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 xml:space="preserve">For National Life Tables covering the period year T to year T+2 inclusive, infant deaths at &lt;4weeks, 1-2 months, 3-5 months, 6-8 months and </t>
  </si>
  <si>
    <t xml:space="preserve">9-11 months are summed separately for males and females over the three years T, T+1 and T+2. The ‘at risk’ population is then derived </t>
  </si>
  <si>
    <r>
      <t>for each group from the monthly birth figures, separately for males and females, as follows (where B</t>
    </r>
    <r>
      <rPr>
        <vertAlign val="subscript"/>
        <sz val="10"/>
        <rFont val="Arial"/>
        <family val="2"/>
      </rPr>
      <t>Xxx</t>
    </r>
    <r>
      <rPr>
        <vertAlign val="subscript"/>
        <sz val="8"/>
        <rFont val="Arial"/>
        <family val="2"/>
      </rPr>
      <t>T</t>
    </r>
    <r>
      <rPr>
        <sz val="10"/>
        <rFont val="Arial"/>
        <family val="2"/>
      </rPr>
      <t xml:space="preserve"> = Births in Month Xxx of calendar year T):</t>
    </r>
  </si>
  <si>
    <t xml:space="preserve">&lt;4 weeks:           </t>
  </si>
  <si>
    <r>
      <t>1-2 months:</t>
    </r>
    <r>
      <rPr>
        <sz val="12"/>
        <rFont val="Arial"/>
        <family val="2"/>
      </rPr>
      <t xml:space="preserve">        </t>
    </r>
  </si>
  <si>
    <r>
      <t>3-5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</si>
  <si>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</si>
  <si>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</si>
  <si>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</si>
  <si>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</si>
  <si>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</si>
  <si>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</si>
  <si>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</si>
  <si>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</si>
  <si>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</si>
  <si>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</si>
  <si>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</si>
  <si>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</si>
  <si>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</si>
  <si>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</si>
  <si>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</si>
  <si>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t xml:space="preserve">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</si>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</sst>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4">
    <font>
      <sz val="10"/>
      <color rgb="FF000000"/>
      <name val="Arial"/>
    </font>
    <font>
      <sz val="11"/>
      <color theme="1"/>
      <name val="Calibri"/>
      <family val="2"/>
      <scheme val="minor"/>
    </font>
    <font>
      <u/>
      <sz val="10"/>
      <color theme="10"/>
      <name val="Arial"/>
      <family val="2"/>
    </font>
    <font>
      <b/>
      <sz val="12"/>
      <color rgb="FF000000"/>
      <name val="Arial"/>
      <family val="2"/>
    </font>
    <font>
      <b/>
      <sz val="10"/>
      <color rgb="FF000000"/>
      <name val="Arial"/>
      <family val="2"/>
    </font>
    <font>
      <sz val="10"/>
      <color rgb="FF000000"/>
      <name val="#.##"/>
    </font>
    <font>
      <sz val="10"/>
      <color rgb="FF000000"/>
      <name val="Arial"/>
      <family val="2"/>
    </font>
    <font>
      <b/>
      <sz val="9"/>
      <name val="Arial"/>
      <family val="2"/>
    </font>
    <font>
      <u/>
      <sz val="9"/>
      <color theme="10"/>
      <name val="Arial"/>
      <family val="2"/>
    </font>
    <font>
      <sz val="10"/>
      <name val="Arial"/>
      <family val="2"/>
    </font>
    <font>
      <u/>
      <sz val="10"/>
      <name val="Arial"/>
      <family val="2"/>
    </font>
    <font>
      <u/>
      <sz val="11"/>
      <color theme="10"/>
      <name val="Calibri"/>
      <family val="2"/>
    </font>
    <font>
      <u/>
      <sz val="10"/>
      <color indexed="12"/>
      <name val="Arial"/>
      <family val="2"/>
    </font>
    <font>
      <b/>
      <sz val="12"/>
      <name val="Arial"/>
      <family val="2"/>
    </font>
    <font>
      <sz val="10"/>
      <name val="Verdana"/>
      <family val="2"/>
    </font>
    <font>
      <b/>
      <sz val="10"/>
      <name val="Arial"/>
      <family val="2"/>
    </font>
    <font>
      <sz val="8"/>
      <name val="Arial"/>
      <family val="2"/>
    </font>
    <font>
      <sz val="8.8000000000000007"/>
      <color rgb="FF585858"/>
      <name val="Verdana"/>
      <family val="2"/>
    </font>
    <font>
      <sz val="8.8000000000000007"/>
      <name val="Arial"/>
      <family val="2"/>
    </font>
    <font>
      <b/>
      <sz val="8.8000000000000007"/>
      <name val="Arial"/>
      <family val="2"/>
    </font>
    <font>
      <sz val="9"/>
      <name val="Arial"/>
      <family val="2"/>
    </font>
    <font>
      <b/>
      <u/>
      <sz val="10"/>
      <color indexed="18"/>
      <name val="Arial"/>
      <family val="2"/>
    </font>
    <font>
      <b/>
      <i/>
      <sz val="12"/>
      <name val="Times New Roman"/>
      <family val="1"/>
    </font>
    <font>
      <b/>
      <i/>
      <vertAlign val="subscript"/>
      <sz val="14"/>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vertAlign val="subscript"/>
      <sz val="10"/>
      <name val="Arial"/>
      <family val="2"/>
    </font>
    <font>
      <vertAlign val="subscript"/>
      <sz val="8"/>
      <name val="Arial"/>
      <family val="2"/>
    </font>
    <font>
      <sz val="12"/>
      <name val="Arial"/>
      <family val="2"/>
    </font>
    <font>
      <b/>
      <sz val="8"/>
      <name val="Arial"/>
      <family val="2"/>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
    <xf numFmtId="0" fontId="0" fillId="0" borderId="0"/>
    <xf numFmtId="0" fontId="2" fillId="0" borderId="0" applyNumberFormat="0" applyFill="0" applyBorder="0" applyAlignment="0" applyProtection="0"/>
    <xf numFmtId="0" fontId="6" fillId="0" borderId="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1" fillId="0" borderId="0"/>
    <xf numFmtId="0" fontId="14" fillId="0" borderId="0"/>
  </cellStyleXfs>
  <cellXfs count="366">
    <xf numFmtId="0" fontId="0" fillId="0" borderId="0" xfId="0"/>
    <xf numFmtId="0" fontId="2" fillId="0" borderId="0" xfId="0" applyFont="1"/>
    <xf numFmtId="0" fontId="4" fillId="0" borderId="1" xfId="0" applyFont="1" applyBorder="1"/>
    <xf numFmtId="0" fontId="4" fillId="0" borderId="0" xfId="0" applyFont="1"/>
    <xf numFmtId="0" fontId="4" fillId="0" borderId="2" xfId="0" applyFont="1" applyBorder="1" applyAlignment="1">
      <alignment horizontal="center" vertical="center"/>
    </xf>
    <xf numFmtId="2" fontId="5"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4" fillId="0" borderId="0" xfId="0" applyFont="1" applyAlignment="1">
      <alignment horizontal="center"/>
    </xf>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4"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165" fontId="0" fillId="0" borderId="0" xfId="0" applyNumberFormat="1" applyFont="1"/>
    <xf numFmtId="0" fontId="3" fillId="0" borderId="0" xfId="0" applyFont="1"/>
    <xf numFmtId="0" fontId="0" fillId="0" borderId="0" xfId="0"/>
    <xf numFmtId="0" fontId="0" fillId="0" borderId="0" xfId="0" applyFont="1" applyAlignment="1">
      <alignment horizontal="left" vertical="top" wrapText="1"/>
    </xf>
    <xf numFmtId="0" fontId="4" fillId="0" borderId="1" xfId="0" applyFont="1" applyBorder="1"/>
    <xf numFmtId="0" fontId="4" fillId="0" borderId="0" xfId="0" applyFont="1"/>
    <xf numFmtId="0" fontId="4" fillId="0" borderId="2" xfId="0" applyFont="1" applyBorder="1" applyAlignment="1">
      <alignment horizontal="center" vertical="center"/>
    </xf>
    <xf numFmtId="0" fontId="7" fillId="0" borderId="3" xfId="2" applyFont="1" applyBorder="1" applyAlignment="1">
      <alignment horizontal="center" vertical="center" wrapText="1"/>
    </xf>
    <xf numFmtId="0" fontId="8" fillId="0" borderId="3" xfId="1" applyFont="1" applyFill="1" applyBorder="1" applyAlignment="1" applyProtection="1">
      <alignment horizontal="center" vertical="center" wrapText="1"/>
    </xf>
    <xf numFmtId="0" fontId="0" fillId="0" borderId="0" xfId="0" applyAlignment="1">
      <alignment horizontal="left" vertical="top" wrapText="1"/>
    </xf>
    <xf numFmtId="0" fontId="9" fillId="0" borderId="0" xfId="2" applyFont="1" applyAlignment="1">
      <alignment vertical="top" wrapText="1"/>
    </xf>
    <xf numFmtId="0" fontId="6" fillId="0" borderId="0" xfId="2" applyAlignment="1">
      <alignment vertical="top" wrapText="1"/>
    </xf>
    <xf numFmtId="0" fontId="6" fillId="0" borderId="0" xfId="2" applyAlignment="1">
      <alignment wrapText="1"/>
    </xf>
    <xf numFmtId="0" fontId="2" fillId="0" borderId="0" xfId="3" applyFill="1" applyAlignment="1" applyProtection="1">
      <alignment vertical="top" wrapText="1"/>
    </xf>
    <xf numFmtId="0" fontId="6" fillId="0" borderId="0" xfId="2" applyAlignment="1">
      <alignment vertical="top" wrapText="1"/>
    </xf>
    <xf numFmtId="0" fontId="9" fillId="0" borderId="0" xfId="2" applyFont="1"/>
    <xf numFmtId="49" fontId="9" fillId="0" borderId="0" xfId="2" applyNumberFormat="1" applyFont="1"/>
    <xf numFmtId="0" fontId="6" fillId="0" borderId="0" xfId="2"/>
    <xf numFmtId="0" fontId="9" fillId="0" borderId="0" xfId="2" applyFont="1" applyAlignment="1">
      <alignment horizontal="left" indent="1"/>
    </xf>
    <xf numFmtId="49" fontId="9" fillId="0" borderId="0" xfId="2" applyNumberFormat="1" applyFont="1" applyAlignment="1">
      <alignment horizontal="left" vertical="top" wrapText="1"/>
    </xf>
    <xf numFmtId="0" fontId="10" fillId="0" borderId="0" xfId="3" applyFont="1" applyBorder="1" applyAlignment="1" applyProtection="1"/>
    <xf numFmtId="0" fontId="12" fillId="2" borderId="0" xfId="4" applyFont="1" applyFill="1" applyAlignment="1" applyProtection="1"/>
    <xf numFmtId="0" fontId="1" fillId="2" borderId="0" xfId="5" applyFill="1"/>
    <xf numFmtId="0" fontId="12" fillId="2" borderId="4" xfId="4" applyFont="1" applyFill="1" applyBorder="1" applyAlignment="1" applyProtection="1"/>
    <xf numFmtId="0" fontId="13" fillId="2" borderId="0" xfId="5" applyFont="1" applyFill="1" applyAlignment="1">
      <alignment vertical="center"/>
    </xf>
    <xf numFmtId="0" fontId="13" fillId="2" borderId="5" xfId="5" applyFont="1" applyFill="1" applyBorder="1" applyAlignment="1">
      <alignment vertical="center"/>
    </xf>
    <xf numFmtId="0" fontId="15" fillId="2" borderId="0" xfId="6" applyFont="1" applyFill="1" applyAlignment="1">
      <alignment wrapText="1"/>
    </xf>
    <xf numFmtId="0" fontId="9" fillId="2" borderId="0" xfId="6" applyFont="1" applyFill="1" applyAlignment="1">
      <alignment wrapText="1"/>
    </xf>
    <xf numFmtId="0" fontId="9" fillId="2" borderId="0" xfId="6" applyFont="1" applyFill="1" applyAlignment="1">
      <alignment vertical="center" wrapText="1"/>
    </xf>
    <xf numFmtId="0" fontId="9" fillId="2" borderId="0" xfId="5" applyFont="1" applyFill="1" applyAlignment="1">
      <alignment wrapText="1"/>
    </xf>
    <xf numFmtId="0" fontId="15" fillId="2" borderId="0" xfId="5" applyFont="1" applyFill="1" applyAlignment="1">
      <alignment wrapText="1"/>
    </xf>
    <xf numFmtId="0" fontId="9" fillId="2" borderId="0" xfId="6" applyFont="1" applyFill="1" applyAlignment="1">
      <alignment horizontal="left" vertical="center" wrapText="1"/>
    </xf>
    <xf numFmtId="0" fontId="16" fillId="2" borderId="0" xfId="6" applyFont="1" applyFill="1" applyAlignment="1">
      <alignment horizontal="left" vertical="center" wrapText="1"/>
    </xf>
    <xf numFmtId="0" fontId="17" fillId="2" borderId="0" xfId="5" applyFont="1" applyFill="1" applyAlignment="1">
      <alignment horizontal="left" indent="3"/>
    </xf>
    <xf numFmtId="0" fontId="18" fillId="2" borderId="0" xfId="5" applyFont="1" applyFill="1" applyAlignment="1">
      <alignment horizontal="left"/>
    </xf>
    <xf numFmtId="0" fontId="18" fillId="2" borderId="0" xfId="5" applyFont="1" applyFill="1" applyAlignment="1">
      <alignment horizontal="left" wrapText="1"/>
    </xf>
    <xf numFmtId="0" fontId="20" fillId="2" borderId="0" xfId="5" applyFont="1" applyFill="1" applyAlignment="1">
      <alignment horizontal="left"/>
    </xf>
    <xf numFmtId="0" fontId="12" fillId="2" borderId="0" xfId="4" applyFont="1" applyFill="1" applyAlignment="1" applyProtection="1">
      <alignment wrapText="1"/>
    </xf>
    <xf numFmtId="0" fontId="14" fillId="2" borderId="0" xfId="6" applyFill="1" applyAlignment="1">
      <alignment wrapText="1"/>
    </xf>
    <xf numFmtId="0" fontId="13" fillId="2" borderId="0" xfId="2" applyFont="1" applyFill="1"/>
    <xf numFmtId="0" fontId="9" fillId="2" borderId="0" xfId="2" applyFont="1" applyFill="1"/>
    <xf numFmtId="0" fontId="21" fillId="2" borderId="0" xfId="3" applyFont="1" applyFill="1" applyAlignment="1" applyProtection="1">
      <alignment horizontal="right"/>
    </xf>
    <xf numFmtId="0" fontId="6" fillId="2" borderId="0" xfId="2" applyFill="1"/>
    <xf numFmtId="0" fontId="21" fillId="2" borderId="0" xfId="3" applyFont="1" applyFill="1" applyAlignment="1" applyProtection="1">
      <alignment horizontal="right"/>
    </xf>
    <xf numFmtId="0" fontId="22" fillId="2" borderId="0" xfId="2" applyFont="1" applyFill="1"/>
    <xf numFmtId="0" fontId="2" fillId="2" borderId="0" xfId="1" applyFill="1" applyAlignment="1" applyProtection="1">
      <alignment horizontal="right"/>
    </xf>
    <xf numFmtId="0" fontId="2" fillId="2" borderId="0" xfId="1" applyFill="1"/>
    <xf numFmtId="0" fontId="15" fillId="2" borderId="0" xfId="2" applyFont="1" applyFill="1"/>
    <xf numFmtId="0" fontId="16" fillId="2" borderId="0" xfId="2" applyFont="1" applyFill="1"/>
    <xf numFmtId="0" fontId="31" fillId="2" borderId="0" xfId="2" applyFont="1" applyFill="1"/>
    <xf numFmtId="0" fontId="32" fillId="2" borderId="0" xfId="2" applyFont="1" applyFill="1"/>
    <xf numFmtId="0" fontId="9" fillId="2" borderId="6" xfId="2" applyFont="1" applyFill="1" applyBorder="1" applyAlignment="1">
      <alignment vertical="top" wrapText="1"/>
    </xf>
    <xf numFmtId="0" fontId="9" fillId="2" borderId="7" xfId="2" applyFont="1" applyFill="1" applyBorder="1" applyAlignment="1">
      <alignment vertical="top" wrapText="1"/>
    </xf>
    <xf numFmtId="0" fontId="9" fillId="2" borderId="8" xfId="2" applyFont="1" applyFill="1" applyBorder="1" applyAlignment="1">
      <alignment vertical="top" wrapText="1"/>
    </xf>
    <xf numFmtId="0" fontId="9" fillId="2" borderId="9" xfId="2" applyFont="1" applyFill="1" applyBorder="1" applyAlignment="1">
      <alignment horizontal="center" vertical="top" wrapText="1"/>
    </xf>
    <xf numFmtId="0" fontId="9" fillId="2" borderId="9" xfId="2" applyFont="1" applyFill="1" applyBorder="1" applyAlignment="1">
      <alignment vertical="top" wrapText="1"/>
    </xf>
  </cellXfs>
  <cellStyles count="7">
    <cellStyle name="Hyperlink" xfId="1" builtinId="8"/>
    <cellStyle name="Hyperlink 2" xfId="4" xr:uid="{F575FD66-7D37-4D6C-9437-AAED478D3CDB}"/>
    <cellStyle name="Hyperlink 3" xfId="3" xr:uid="{028EE4AB-6531-4F90-AAF7-3F2E4B5104A4}"/>
    <cellStyle name="Normal" xfId="0" builtinId="0"/>
    <cellStyle name="Normal 2" xfId="2" xr:uid="{450AE309-0D7D-474E-9CEF-ADB529BE6F04}"/>
    <cellStyle name="Normal 3" xfId="5" xr:uid="{A1C9754D-1508-4F54-8BC9-977E5DC12A24}"/>
    <cellStyle name="Normal_proposed UK Electoral Statistics 2007" xfId="6" xr:uid="{459D00E0-9E4D-4515-B89F-01E5371A759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wmf"/><Relationship Id="rId7" Type="http://schemas.openxmlformats.org/officeDocument/2006/relationships/image" Target="../media/image8.wmf"/><Relationship Id="rId12" Type="http://schemas.openxmlformats.org/officeDocument/2006/relationships/image" Target="../media/image13.wmf"/><Relationship Id="rId2" Type="http://schemas.openxmlformats.org/officeDocument/2006/relationships/image" Target="../media/image3.wmf"/><Relationship Id="rId1" Type="http://schemas.openxmlformats.org/officeDocument/2006/relationships/image" Target="../media/image2.wmf"/><Relationship Id="rId6" Type="http://schemas.openxmlformats.org/officeDocument/2006/relationships/image" Target="../media/image7.wmf"/><Relationship Id="rId11" Type="http://schemas.openxmlformats.org/officeDocument/2006/relationships/image" Target="../media/image12.wmf"/><Relationship Id="rId5" Type="http://schemas.openxmlformats.org/officeDocument/2006/relationships/image" Target="../media/image6.wmf"/><Relationship Id="rId10" Type="http://schemas.openxmlformats.org/officeDocument/2006/relationships/image" Target="../media/image11.wmf"/><Relationship Id="rId4" Type="http://schemas.openxmlformats.org/officeDocument/2006/relationships/image" Target="../media/image5.wmf"/><Relationship Id="rId9" Type="http://schemas.openxmlformats.org/officeDocument/2006/relationships/image" Target="../media/image10.wmf"/></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26</xdr:row>
      <xdr:rowOff>25400</xdr:rowOff>
    </xdr:from>
    <xdr:to>
      <xdr:col>0</xdr:col>
      <xdr:colOff>2247900</xdr:colOff>
      <xdr:row>30</xdr:row>
      <xdr:rowOff>101600</xdr:rowOff>
    </xdr:to>
    <xdr:pic>
      <xdr:nvPicPr>
        <xdr:cNvPr id="2" name="Picture 1" descr="OGL logo">
          <a:extLst>
            <a:ext uri="{FF2B5EF4-FFF2-40B4-BE49-F238E27FC236}">
              <a16:creationId xmlns:a16="http://schemas.microsoft.com/office/drawing/2014/main" id="{3E6FF39F-505E-4C5B-AB13-6D0664F0B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5873750"/>
          <a:ext cx="223520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10</xdr:row>
          <xdr:rowOff>101600</xdr:rowOff>
        </xdr:from>
        <xdr:to>
          <xdr:col>2</xdr:col>
          <xdr:colOff>1016000</xdr:colOff>
          <xdr:row>13</xdr:row>
          <xdr:rowOff>44450</xdr:rowOff>
        </xdr:to>
        <xdr:sp macro="" textlink="">
          <xdr:nvSpPr>
            <xdr:cNvPr id="43009" name="Object 1" hidden="1">
              <a:extLst>
                <a:ext uri="{63B3BB69-23CF-44E3-9099-C40C66FF867C}">
                  <a14:compatExt spid="_x0000_s43009"/>
                </a:ext>
                <a:ext uri="{FF2B5EF4-FFF2-40B4-BE49-F238E27FC236}">
                  <a16:creationId xmlns:a16="http://schemas.microsoft.com/office/drawing/2014/main" id="{6ACDCE15-079E-48F1-AA09-00219313E7D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16</xdr:row>
          <xdr:rowOff>95250</xdr:rowOff>
        </xdr:from>
        <xdr:to>
          <xdr:col>2</xdr:col>
          <xdr:colOff>1536700</xdr:colOff>
          <xdr:row>19</xdr:row>
          <xdr:rowOff>63500</xdr:rowOff>
        </xdr:to>
        <xdr:sp macro="" textlink="">
          <xdr:nvSpPr>
            <xdr:cNvPr id="43010" name="Object 2" hidden="1">
              <a:extLst>
                <a:ext uri="{63B3BB69-23CF-44E3-9099-C40C66FF867C}">
                  <a14:compatExt spid="_x0000_s43010"/>
                </a:ext>
                <a:ext uri="{FF2B5EF4-FFF2-40B4-BE49-F238E27FC236}">
                  <a16:creationId xmlns:a16="http://schemas.microsoft.com/office/drawing/2014/main" id="{5E53B72D-6A12-453F-AE2B-CFE6D5A0B9D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xdr:row>
          <xdr:rowOff>101600</xdr:rowOff>
        </xdr:from>
        <xdr:to>
          <xdr:col>4</xdr:col>
          <xdr:colOff>488950</xdr:colOff>
          <xdr:row>23</xdr:row>
          <xdr:rowOff>63500</xdr:rowOff>
        </xdr:to>
        <xdr:sp macro="" textlink="">
          <xdr:nvSpPr>
            <xdr:cNvPr id="43011" name="Object 3" hidden="1">
              <a:extLst>
                <a:ext uri="{63B3BB69-23CF-44E3-9099-C40C66FF867C}">
                  <a14:compatExt spid="_x0000_s43011"/>
                </a:ext>
                <a:ext uri="{FF2B5EF4-FFF2-40B4-BE49-F238E27FC236}">
                  <a16:creationId xmlns:a16="http://schemas.microsoft.com/office/drawing/2014/main" id="{72626FFB-DE72-48C3-9925-3DCD9362BDA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24</xdr:row>
          <xdr:rowOff>101600</xdr:rowOff>
        </xdr:from>
        <xdr:to>
          <xdr:col>4</xdr:col>
          <xdr:colOff>552450</xdr:colOff>
          <xdr:row>27</xdr:row>
          <xdr:rowOff>57150</xdr:rowOff>
        </xdr:to>
        <xdr:sp macro="" textlink="">
          <xdr:nvSpPr>
            <xdr:cNvPr id="43012" name="Object 4" hidden="1">
              <a:extLst>
                <a:ext uri="{63B3BB69-23CF-44E3-9099-C40C66FF867C}">
                  <a14:compatExt spid="_x0000_s43012"/>
                </a:ext>
                <a:ext uri="{FF2B5EF4-FFF2-40B4-BE49-F238E27FC236}">
                  <a16:creationId xmlns:a16="http://schemas.microsoft.com/office/drawing/2014/main" id="{3276DFF6-C52E-45E9-AAB4-FC176B21E00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29</xdr:row>
          <xdr:rowOff>95250</xdr:rowOff>
        </xdr:from>
        <xdr:to>
          <xdr:col>4</xdr:col>
          <xdr:colOff>514350</xdr:colOff>
          <xdr:row>32</xdr:row>
          <xdr:rowOff>44450</xdr:rowOff>
        </xdr:to>
        <xdr:sp macro="" textlink="">
          <xdr:nvSpPr>
            <xdr:cNvPr id="43013" name="Object 5" hidden="1">
              <a:extLst>
                <a:ext uri="{63B3BB69-23CF-44E3-9099-C40C66FF867C}">
                  <a14:compatExt spid="_x0000_s43013"/>
                </a:ext>
                <a:ext uri="{FF2B5EF4-FFF2-40B4-BE49-F238E27FC236}">
                  <a16:creationId xmlns:a16="http://schemas.microsoft.com/office/drawing/2014/main" id="{14F13EB0-38F1-49B1-9950-D633375622E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36</xdr:row>
          <xdr:rowOff>165100</xdr:rowOff>
        </xdr:from>
        <xdr:to>
          <xdr:col>1</xdr:col>
          <xdr:colOff>1073150</xdr:colOff>
          <xdr:row>39</xdr:row>
          <xdr:rowOff>44450</xdr:rowOff>
        </xdr:to>
        <xdr:sp macro="" textlink="">
          <xdr:nvSpPr>
            <xdr:cNvPr id="43014" name="Object 6" hidden="1">
              <a:extLst>
                <a:ext uri="{63B3BB69-23CF-44E3-9099-C40C66FF867C}">
                  <a14:compatExt spid="_x0000_s43014"/>
                </a:ext>
                <a:ext uri="{FF2B5EF4-FFF2-40B4-BE49-F238E27FC236}">
                  <a16:creationId xmlns:a16="http://schemas.microsoft.com/office/drawing/2014/main" id="{42FEAD36-FC56-4337-A154-9FCB9689FD8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45</xdr:row>
          <xdr:rowOff>127000</xdr:rowOff>
        </xdr:from>
        <xdr:to>
          <xdr:col>1</xdr:col>
          <xdr:colOff>952500</xdr:colOff>
          <xdr:row>48</xdr:row>
          <xdr:rowOff>63500</xdr:rowOff>
        </xdr:to>
        <xdr:sp macro="" textlink="">
          <xdr:nvSpPr>
            <xdr:cNvPr id="43015" name="Object 7" hidden="1">
              <a:extLst>
                <a:ext uri="{63B3BB69-23CF-44E3-9099-C40C66FF867C}">
                  <a14:compatExt spid="_x0000_s43015"/>
                </a:ext>
                <a:ext uri="{FF2B5EF4-FFF2-40B4-BE49-F238E27FC236}">
                  <a16:creationId xmlns:a16="http://schemas.microsoft.com/office/drawing/2014/main" id="{04DA3BA9-2F03-4089-AAD6-A123ED4F3A5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57</xdr:row>
          <xdr:rowOff>190500</xdr:rowOff>
        </xdr:from>
        <xdr:to>
          <xdr:col>1</xdr:col>
          <xdr:colOff>273050</xdr:colOff>
          <xdr:row>59</xdr:row>
          <xdr:rowOff>38100</xdr:rowOff>
        </xdr:to>
        <xdr:sp macro="" textlink="">
          <xdr:nvSpPr>
            <xdr:cNvPr id="43016" name="Object 8" hidden="1">
              <a:extLst>
                <a:ext uri="{63B3BB69-23CF-44E3-9099-C40C66FF867C}">
                  <a14:compatExt spid="_x0000_s43016"/>
                </a:ext>
                <a:ext uri="{FF2B5EF4-FFF2-40B4-BE49-F238E27FC236}">
                  <a16:creationId xmlns:a16="http://schemas.microsoft.com/office/drawing/2014/main" id="{E9F4879C-B60A-42E3-BF3C-AF4C66726CD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60</xdr:row>
          <xdr:rowOff>0</xdr:rowOff>
        </xdr:from>
        <xdr:to>
          <xdr:col>1</xdr:col>
          <xdr:colOff>946150</xdr:colOff>
          <xdr:row>61</xdr:row>
          <xdr:rowOff>57150</xdr:rowOff>
        </xdr:to>
        <xdr:sp macro="" textlink="">
          <xdr:nvSpPr>
            <xdr:cNvPr id="43017" name="Object 9" hidden="1">
              <a:extLst>
                <a:ext uri="{63B3BB69-23CF-44E3-9099-C40C66FF867C}">
                  <a14:compatExt spid="_x0000_s43017"/>
                </a:ext>
                <a:ext uri="{FF2B5EF4-FFF2-40B4-BE49-F238E27FC236}">
                  <a16:creationId xmlns:a16="http://schemas.microsoft.com/office/drawing/2014/main" id="{9BD31023-7366-437E-800F-EDEA34532F9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107950</xdr:colOff>
          <xdr:row>87</xdr:row>
          <xdr:rowOff>114300</xdr:rowOff>
        </xdr:from>
        <xdr:to>
          <xdr:col>0</xdr:col>
          <xdr:colOff>342900</xdr:colOff>
          <xdr:row>90</xdr:row>
          <xdr:rowOff>44450</xdr:rowOff>
        </xdr:to>
        <xdr:sp macro="" textlink="">
          <xdr:nvSpPr>
            <xdr:cNvPr id="43018" name="Object 10" hidden="1">
              <a:extLst>
                <a:ext uri="{63B3BB69-23CF-44E3-9099-C40C66FF867C}">
                  <a14:compatExt spid="_x0000_s43018"/>
                </a:ext>
                <a:ext uri="{FF2B5EF4-FFF2-40B4-BE49-F238E27FC236}">
                  <a16:creationId xmlns:a16="http://schemas.microsoft.com/office/drawing/2014/main" id="{8D076EE8-8298-4946-9648-7DCBDCB99D0F}"/>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6350</xdr:colOff>
          <xdr:row>66</xdr:row>
          <xdr:rowOff>120650</xdr:rowOff>
        </xdr:from>
        <xdr:to>
          <xdr:col>1</xdr:col>
          <xdr:colOff>0</xdr:colOff>
          <xdr:row>69</xdr:row>
          <xdr:rowOff>19050</xdr:rowOff>
        </xdr:to>
        <xdr:sp macro="" textlink="">
          <xdr:nvSpPr>
            <xdr:cNvPr id="43019" name="Object 11" hidden="1">
              <a:extLst>
                <a:ext uri="{63B3BB69-23CF-44E3-9099-C40C66FF867C}">
                  <a14:compatExt spid="_x0000_s43019"/>
                </a:ext>
                <a:ext uri="{FF2B5EF4-FFF2-40B4-BE49-F238E27FC236}">
                  <a16:creationId xmlns:a16="http://schemas.microsoft.com/office/drawing/2014/main" id="{C964EE7E-0EF3-4422-9516-580E0B8CEB4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71</xdr:row>
          <xdr:rowOff>152400</xdr:rowOff>
        </xdr:from>
        <xdr:to>
          <xdr:col>1</xdr:col>
          <xdr:colOff>450850</xdr:colOff>
          <xdr:row>73</xdr:row>
          <xdr:rowOff>63500</xdr:rowOff>
        </xdr:to>
        <xdr:sp macro="" textlink="">
          <xdr:nvSpPr>
            <xdr:cNvPr id="43020" name="Object 12" hidden="1">
              <a:extLst>
                <a:ext uri="{63B3BB69-23CF-44E3-9099-C40C66FF867C}">
                  <a14:compatExt spid="_x0000_s43020"/>
                </a:ext>
                <a:ext uri="{FF2B5EF4-FFF2-40B4-BE49-F238E27FC236}">
                  <a16:creationId xmlns:a16="http://schemas.microsoft.com/office/drawing/2014/main" id="{75294984-0BD1-41DC-86B7-928CA327292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Scotland%20-%20needs%20something%20slightly%20different" TargetMode="External"/><Relationship Id="rId2" Type="http://schemas.openxmlformats.org/officeDocument/2006/relationships/hyperlink" Target="mailto:lifetables@ons.gov.uk?subject=National%20life%20tables%20Scotland%20-%20meets%20needs" TargetMode="External"/><Relationship Id="rId1" Type="http://schemas.openxmlformats.org/officeDocument/2006/relationships/hyperlink" Target="pop.info@ons.gov.uk" TargetMode="External"/><Relationship Id="rId5" Type="http://schemas.openxmlformats.org/officeDocument/2006/relationships/hyperlink" Target="https://www.ons.gov.uk/peoplepopulationandcommunity/birthsdeathsandmarriages/ageing/methodologies/estimatesoftheveryoldincludingcentenariansukqmi" TargetMode="External"/><Relationship Id="rId4" Type="http://schemas.openxmlformats.org/officeDocument/2006/relationships/hyperlink" Target="mailto:lifetables@ons.gov.uk?subject=National%20life%20tables%20Scotland%20-%20this%20isn't%20what%20I%20nee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lifetables@ons.gsi.gov.uk"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image" Target="../media/image4.wmf"/><Relationship Id="rId13" Type="http://schemas.openxmlformats.org/officeDocument/2006/relationships/oleObject" Target="../embeddings/oleObject6.bin"/><Relationship Id="rId18" Type="http://schemas.openxmlformats.org/officeDocument/2006/relationships/image" Target="../media/image9.emf"/><Relationship Id="rId26" Type="http://schemas.openxmlformats.org/officeDocument/2006/relationships/image" Target="../media/image13.wmf"/><Relationship Id="rId3" Type="http://schemas.openxmlformats.org/officeDocument/2006/relationships/oleObject" Target="../embeddings/oleObject1.bin"/><Relationship Id="rId21" Type="http://schemas.openxmlformats.org/officeDocument/2006/relationships/oleObject" Target="../embeddings/oleObject10.bin"/><Relationship Id="rId7" Type="http://schemas.openxmlformats.org/officeDocument/2006/relationships/oleObject" Target="../embeddings/oleObject3.bin"/><Relationship Id="rId12" Type="http://schemas.openxmlformats.org/officeDocument/2006/relationships/image" Target="../media/image6.wmf"/><Relationship Id="rId17" Type="http://schemas.openxmlformats.org/officeDocument/2006/relationships/oleObject" Target="../embeddings/oleObject8.bin"/><Relationship Id="rId25" Type="http://schemas.openxmlformats.org/officeDocument/2006/relationships/oleObject" Target="../embeddings/oleObject12.bin"/><Relationship Id="rId2" Type="http://schemas.openxmlformats.org/officeDocument/2006/relationships/vmlDrawing" Target="../drawings/vmlDrawing1.vml"/><Relationship Id="rId16" Type="http://schemas.openxmlformats.org/officeDocument/2006/relationships/image" Target="../media/image8.wmf"/><Relationship Id="rId20" Type="http://schemas.openxmlformats.org/officeDocument/2006/relationships/image" Target="../media/image10.wmf"/><Relationship Id="rId1" Type="http://schemas.openxmlformats.org/officeDocument/2006/relationships/drawing" Target="../drawings/drawing2.xml"/><Relationship Id="rId6" Type="http://schemas.openxmlformats.org/officeDocument/2006/relationships/image" Target="../media/image3.wmf"/><Relationship Id="rId11" Type="http://schemas.openxmlformats.org/officeDocument/2006/relationships/oleObject" Target="../embeddings/oleObject5.bin"/><Relationship Id="rId24" Type="http://schemas.openxmlformats.org/officeDocument/2006/relationships/image" Target="../media/image12.wmf"/><Relationship Id="rId5"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oleObject" Target="../embeddings/oleObject11.bin"/><Relationship Id="rId10" Type="http://schemas.openxmlformats.org/officeDocument/2006/relationships/image" Target="../media/image5.wmf"/><Relationship Id="rId19" Type="http://schemas.openxmlformats.org/officeDocument/2006/relationships/oleObject" Target="../embeddings/oleObject9.bin"/><Relationship Id="rId4" Type="http://schemas.openxmlformats.org/officeDocument/2006/relationships/image" Target="../media/image2.wmf"/><Relationship Id="rId9" Type="http://schemas.openxmlformats.org/officeDocument/2006/relationships/oleObject" Target="../embeddings/oleObject4.bin"/><Relationship Id="rId14" Type="http://schemas.openxmlformats.org/officeDocument/2006/relationships/image" Target="../media/image7.wmf"/><Relationship Id="rId22" Type="http://schemas.openxmlformats.org/officeDocument/2006/relationships/image" Target="../media/image11.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workbookViewId="0">
      <selection activeCell="B39" sqref="B39"/>
    </sheetView>
  </sheetViews>
  <sheetFormatPr defaultRowHeight="12.5"/>
  <cols>
    <col min="1" max="10" width="12" customWidth="1"/>
  </cols>
  <sheetData>
    <row r="1" spans="1:15" ht="15.5">
      <c r="A1" s="311" t="s">
        <v>1</v>
      </c>
      <c r="B1" s="312"/>
      <c r="C1" s="312"/>
      <c r="D1" s="312"/>
      <c r="E1" s="312"/>
      <c r="F1" s="312"/>
      <c r="G1" s="312"/>
      <c r="H1" s="312"/>
      <c r="I1" s="312"/>
      <c r="J1" s="312"/>
    </row>
    <row r="2" spans="1:15">
      <c r="A2" s="312"/>
      <c r="B2" s="312"/>
      <c r="C2" s="312"/>
      <c r="D2" s="312"/>
      <c r="E2" s="312"/>
      <c r="F2" s="312"/>
      <c r="G2" s="312"/>
      <c r="H2" s="312"/>
      <c r="I2" s="312"/>
      <c r="J2" s="312"/>
    </row>
    <row r="3" spans="1:15" ht="73" customHeight="1">
      <c r="A3" s="313" t="s">
        <v>2</v>
      </c>
      <c r="B3" s="312"/>
      <c r="C3" s="312"/>
      <c r="D3" s="312"/>
      <c r="E3" s="312"/>
      <c r="F3" s="312"/>
      <c r="G3" s="312"/>
      <c r="H3" s="312"/>
      <c r="I3" s="312"/>
      <c r="J3" s="312"/>
      <c r="L3" s="317" t="s">
        <v>58</v>
      </c>
      <c r="M3" s="318" t="s">
        <v>59</v>
      </c>
      <c r="N3" s="318" t="s">
        <v>60</v>
      </c>
      <c r="O3" s="318" t="s">
        <v>61</v>
      </c>
    </row>
    <row r="4" spans="1:15" ht="45" customHeight="1">
      <c r="A4" s="313" t="s">
        <v>3</v>
      </c>
      <c r="B4" s="312"/>
      <c r="C4" s="312"/>
      <c r="D4" s="312"/>
      <c r="E4" s="312"/>
      <c r="F4" s="312"/>
      <c r="G4" s="312"/>
      <c r="H4" s="312"/>
      <c r="I4" s="312"/>
      <c r="J4" s="312"/>
    </row>
    <row r="5" spans="1:15">
      <c r="A5" s="312"/>
      <c r="B5" s="312"/>
      <c r="C5" s="312"/>
      <c r="D5" s="312"/>
      <c r="E5" s="312"/>
      <c r="F5" s="312"/>
      <c r="G5" s="312"/>
      <c r="H5" s="312"/>
      <c r="I5" s="312"/>
      <c r="J5" s="312"/>
    </row>
    <row r="6" spans="1:15">
      <c r="A6" s="312" t="s">
        <v>4</v>
      </c>
      <c r="B6" s="312"/>
      <c r="C6" s="312"/>
      <c r="D6" s="312"/>
      <c r="E6" s="312"/>
      <c r="F6" s="312"/>
      <c r="G6" s="312"/>
      <c r="H6" s="312"/>
      <c r="I6" s="312"/>
      <c r="J6" s="312"/>
    </row>
    <row r="7" spans="1:15">
      <c r="A7" s="312"/>
      <c r="B7" s="312"/>
      <c r="C7" s="312"/>
      <c r="D7" s="312"/>
      <c r="E7" s="312"/>
      <c r="F7" s="312"/>
      <c r="G7" s="312"/>
      <c r="H7" s="312"/>
      <c r="I7" s="312"/>
      <c r="J7" s="312"/>
    </row>
    <row r="8" spans="1:15">
      <c r="A8" s="312"/>
      <c r="B8" s="312"/>
      <c r="C8" s="312"/>
      <c r="D8" s="312"/>
      <c r="E8" s="312"/>
      <c r="F8" s="312"/>
      <c r="G8" s="312"/>
      <c r="H8" s="312"/>
      <c r="I8" s="312"/>
      <c r="J8" s="312"/>
    </row>
    <row r="9" spans="1:15" ht="13">
      <c r="A9" s="314" t="s">
        <v>1</v>
      </c>
      <c r="B9" s="314"/>
      <c r="C9" s="314"/>
      <c r="D9" s="314"/>
      <c r="E9" s="314"/>
      <c r="F9" s="314"/>
      <c r="G9" s="314"/>
      <c r="H9" s="314"/>
      <c r="I9" s="314"/>
      <c r="J9" s="314"/>
    </row>
    <row r="11" spans="1:15">
      <c r="A11" s="1" t="str">
        <f>HYPERLINK("#'1980-1982'!A1", "1980-1982")</f>
        <v>1980-1982</v>
      </c>
      <c r="B11" s="1" t="str">
        <f>HYPERLINK("#'1981-1983'!A1", "1981-1983")</f>
        <v>1981-1983</v>
      </c>
      <c r="C11" s="1" t="str">
        <f>HYPERLINK("#'1982-1984'!A1", "1982-1984")</f>
        <v>1982-1984</v>
      </c>
      <c r="D11" s="1" t="str">
        <f>HYPERLINK("#'1983-1985'!A1", "1983-1985")</f>
        <v>1983-1985</v>
      </c>
      <c r="E11" s="1" t="str">
        <f>HYPERLINK("#'1984-1986'!A1", "1984-1986")</f>
        <v>1984-1986</v>
      </c>
      <c r="F11" s="1" t="str">
        <f>HYPERLINK("#'1985-1987'!A1", "1985-1987")</f>
        <v>1985-1987</v>
      </c>
      <c r="G11" s="1" t="str">
        <f>HYPERLINK("#'1986-1988'!A1", "1986-1988")</f>
        <v>1986-1988</v>
      </c>
      <c r="H11" s="1" t="str">
        <f>HYPERLINK("#'1987-1989'!A1", "1987-1989")</f>
        <v>1987-1989</v>
      </c>
      <c r="I11" s="1" t="str">
        <f>HYPERLINK("#'1988-1990'!A1", "1988-1990")</f>
        <v>1988-1990</v>
      </c>
      <c r="J11" s="1" t="str">
        <f>HYPERLINK("#'1989-1991'!A1", "1989-1991")</f>
        <v>1989-1991</v>
      </c>
    </row>
    <row r="13" spans="1:15">
      <c r="A13" s="1" t="str">
        <f>HYPERLINK("#'1990-1992'!A1", "1990-1992")</f>
        <v>1990-1992</v>
      </c>
      <c r="B13" s="1" t="str">
        <f>HYPERLINK("#'1991-1993'!A1", "1991-1993")</f>
        <v>1991-1993</v>
      </c>
      <c r="C13" s="1" t="str">
        <f>HYPERLINK("#'1992-1994'!A1", "1992-1994")</f>
        <v>1992-1994</v>
      </c>
      <c r="D13" s="1" t="str">
        <f>HYPERLINK("#'1993-1995'!A1", "1993-1995")</f>
        <v>1993-1995</v>
      </c>
      <c r="E13" s="1" t="str">
        <f>HYPERLINK("#'1994-1996'!A1", "1994-1996")</f>
        <v>1994-1996</v>
      </c>
      <c r="F13" s="1" t="str">
        <f>HYPERLINK("#'1995-1997'!A1", "1995-1997")</f>
        <v>1995-1997</v>
      </c>
      <c r="G13" s="1" t="str">
        <f>HYPERLINK("#'1996-1998'!A1", "1996-1998")</f>
        <v>1996-1998</v>
      </c>
      <c r="H13" s="1" t="str">
        <f>HYPERLINK("#'1997-1999'!A1", "1997-1999")</f>
        <v>1997-1999</v>
      </c>
      <c r="I13" s="1" t="str">
        <f>HYPERLINK("#'1998-2000'!A1", "1998-2000")</f>
        <v>1998-2000</v>
      </c>
      <c r="J13" s="1" t="str">
        <f>HYPERLINK("#'1999-2001'!A1", "1999-2001")</f>
        <v>1999-2001</v>
      </c>
    </row>
    <row r="15" spans="1:15">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7" spans="1:16">
      <c r="A17" s="1" t="str">
        <f>HYPERLINK("#'2010-2012'!A1", "2010-2012")</f>
        <v>2010-2012</v>
      </c>
      <c r="B17" s="1" t="str">
        <f>HYPERLINK("#'2011-2013'!A1", "2011-2013")</f>
        <v>2011-2013</v>
      </c>
      <c r="C17" s="1" t="str">
        <f>HYPERLINK("#'2012-2014'!A1", "2012-2014")</f>
        <v>2012-2014</v>
      </c>
      <c r="D17" s="1" t="str">
        <f>HYPERLINK("#'2013-2015'!A1", "2013-2015")</f>
        <v>2013-2015</v>
      </c>
      <c r="E17" s="1" t="str">
        <f>HYPERLINK("#'2014-2016'!A1", "2014-2016")</f>
        <v>2014-2016</v>
      </c>
      <c r="F17" s="1" t="str">
        <f>HYPERLINK("#'2015-2017'!A1", "2015-2017")</f>
        <v>2015-2017</v>
      </c>
      <c r="G17" s="1" t="str">
        <f>HYPERLINK("#'2016-2018'!A1", "2016-2018")</f>
        <v>2016-2018</v>
      </c>
      <c r="H17" s="1" t="str">
        <f>HYPERLINK("#'2017-2019'!A1", "2017-2019")</f>
        <v>2017-2019</v>
      </c>
    </row>
    <row r="18" spans="1:16" ht="13">
      <c r="A18" s="2"/>
      <c r="B18" s="2"/>
      <c r="C18" s="2"/>
      <c r="D18" s="2"/>
      <c r="E18" s="2"/>
      <c r="F18" s="2"/>
      <c r="G18" s="2"/>
      <c r="H18" s="2"/>
      <c r="I18" s="2"/>
      <c r="J18" s="2"/>
    </row>
    <row r="20" spans="1:16">
      <c r="A20" s="1" t="str">
        <f>HYPERLINK("#'Notation'!A1", "Click here for a brief explanation of the notation")</f>
        <v>Click here for a brief explanation of the notation</v>
      </c>
    </row>
    <row r="21" spans="1:16">
      <c r="A21" s="1" t="str">
        <f>HYPERLINK("#'Methodology'!A1", "Click here for an explanation of the method of calculation")</f>
        <v>Click here for an explanation of the method of calculation</v>
      </c>
    </row>
    <row r="23" spans="1:16">
      <c r="A23" t="s">
        <v>5</v>
      </c>
      <c r="D23" s="1" t="s">
        <v>0</v>
      </c>
    </row>
    <row r="25" spans="1:16" ht="13">
      <c r="A25" s="3" t="s">
        <v>6</v>
      </c>
    </row>
    <row r="26" spans="1:16" ht="12.5" customHeight="1">
      <c r="A26" s="319" t="s">
        <v>62</v>
      </c>
      <c r="B26" s="319"/>
      <c r="C26" s="319"/>
      <c r="D26" s="319"/>
      <c r="E26" s="319"/>
      <c r="F26" s="319"/>
      <c r="G26" s="319"/>
      <c r="H26" s="319"/>
      <c r="I26" s="319"/>
      <c r="J26" s="319"/>
      <c r="K26" s="319"/>
      <c r="L26" s="319"/>
      <c r="M26" s="319"/>
      <c r="N26" s="319"/>
    </row>
    <row r="27" spans="1:16" ht="38" customHeight="1">
      <c r="A27" s="320" t="s">
        <v>63</v>
      </c>
      <c r="B27" s="321"/>
      <c r="C27" s="321"/>
      <c r="D27" s="321"/>
      <c r="E27" s="321"/>
      <c r="F27" s="321"/>
      <c r="G27" s="321"/>
      <c r="H27" s="321"/>
      <c r="I27" s="321"/>
      <c r="J27" s="321"/>
      <c r="K27" s="321"/>
      <c r="L27" s="321"/>
      <c r="M27" s="321"/>
      <c r="N27" s="321"/>
      <c r="O27" s="322"/>
      <c r="P27" s="322"/>
    </row>
    <row r="28" spans="1:16">
      <c r="A28" s="323" t="s">
        <v>64</v>
      </c>
      <c r="B28" s="323"/>
      <c r="C28" s="323"/>
      <c r="D28" s="323"/>
      <c r="E28" s="323"/>
      <c r="F28" s="323"/>
      <c r="G28" s="323"/>
      <c r="H28" s="323"/>
      <c r="I28" s="323"/>
      <c r="J28" s="323"/>
      <c r="K28" s="323"/>
      <c r="L28" s="324"/>
      <c r="M28" s="324"/>
      <c r="N28" s="324"/>
      <c r="O28" s="325"/>
      <c r="P28" s="325"/>
    </row>
    <row r="29" spans="1:16">
      <c r="A29" s="326" t="s">
        <v>65</v>
      </c>
      <c r="B29" s="325"/>
      <c r="C29" s="325"/>
      <c r="D29" s="325"/>
      <c r="E29" s="325"/>
      <c r="F29" s="325"/>
      <c r="G29" s="325"/>
      <c r="H29" s="325"/>
      <c r="I29" s="325"/>
      <c r="J29" s="325"/>
      <c r="K29" s="325"/>
      <c r="L29" s="325"/>
      <c r="M29" s="325"/>
      <c r="N29" s="325"/>
      <c r="O29" s="325"/>
      <c r="P29" s="325"/>
    </row>
    <row r="30" spans="1:16">
      <c r="A30" s="325" t="s">
        <v>66</v>
      </c>
      <c r="B30" s="327"/>
      <c r="C30" s="327"/>
      <c r="D30" s="327"/>
      <c r="E30" s="327"/>
      <c r="F30" s="327"/>
      <c r="G30" s="327"/>
      <c r="H30" s="327"/>
      <c r="I30" s="327"/>
      <c r="J30" s="327"/>
      <c r="K30" s="327"/>
      <c r="L30" s="327"/>
      <c r="M30" s="327"/>
      <c r="N30" s="327"/>
      <c r="O30" s="327"/>
      <c r="P30" s="327"/>
    </row>
    <row r="31" spans="1:16">
      <c r="A31" s="328" t="s">
        <v>67</v>
      </c>
      <c r="B31" s="327"/>
      <c r="C31" s="327"/>
      <c r="D31" s="327"/>
      <c r="E31" s="327"/>
      <c r="F31" s="327"/>
      <c r="G31" s="327"/>
      <c r="H31" s="327"/>
      <c r="I31" s="327"/>
      <c r="J31" s="327"/>
      <c r="K31" s="327"/>
      <c r="L31" s="327"/>
      <c r="M31" s="327"/>
      <c r="N31" s="327"/>
      <c r="O31" s="327"/>
      <c r="P31" s="327"/>
    </row>
    <row r="32" spans="1:16" ht="24.5" customHeight="1">
      <c r="A32" s="329" t="s">
        <v>68</v>
      </c>
      <c r="B32" s="329"/>
      <c r="C32" s="329"/>
      <c r="D32" s="329"/>
      <c r="E32" s="329"/>
      <c r="F32" s="329"/>
      <c r="G32" s="329"/>
      <c r="H32" s="329"/>
      <c r="I32" s="329"/>
      <c r="J32" s="329"/>
      <c r="K32" s="329"/>
      <c r="L32" s="329"/>
      <c r="M32" s="329"/>
      <c r="N32" s="329"/>
      <c r="O32" s="329"/>
      <c r="P32" s="329"/>
    </row>
    <row r="33" spans="1:16">
      <c r="A33" s="326" t="s">
        <v>69</v>
      </c>
      <c r="B33" s="330"/>
      <c r="C33" s="330"/>
      <c r="D33" s="330"/>
      <c r="E33" s="325"/>
      <c r="F33" s="325"/>
      <c r="G33" s="325"/>
      <c r="H33" s="325"/>
      <c r="I33" s="325"/>
      <c r="J33" s="325"/>
      <c r="K33" s="325"/>
      <c r="L33" s="325"/>
      <c r="M33" s="325"/>
      <c r="N33" s="325"/>
      <c r="O33" s="325"/>
      <c r="P33" s="325"/>
    </row>
    <row r="34" spans="1:16" ht="37.5" customHeight="1">
      <c r="A34" s="319" t="s">
        <v>70</v>
      </c>
      <c r="B34" s="319"/>
      <c r="C34" s="319"/>
      <c r="D34" s="319"/>
      <c r="E34" s="319"/>
      <c r="F34" s="319"/>
      <c r="G34" s="319"/>
      <c r="H34" s="319"/>
      <c r="I34" s="319"/>
      <c r="J34" s="319"/>
      <c r="K34" s="319"/>
      <c r="L34" s="319"/>
      <c r="M34" s="319"/>
      <c r="N34" s="319"/>
      <c r="O34" s="319"/>
      <c r="P34" s="319"/>
    </row>
  </sheetData>
  <mergeCells count="14">
    <mergeCell ref="A27:P27"/>
    <mergeCell ref="A28:K28"/>
    <mergeCell ref="A32:P32"/>
    <mergeCell ref="A34:P34"/>
    <mergeCell ref="A6:J6"/>
    <mergeCell ref="A7:J7"/>
    <mergeCell ref="A8:J8"/>
    <mergeCell ref="A9:J9"/>
    <mergeCell ref="A26:N26"/>
    <mergeCell ref="A1:J1"/>
    <mergeCell ref="A2:J2"/>
    <mergeCell ref="A3:J3"/>
    <mergeCell ref="A4:J4"/>
    <mergeCell ref="A5:J5"/>
  </mergeCells>
  <hyperlinks>
    <hyperlink ref="D23" r:id="rId1" xr:uid="{00000000-0004-0000-0000-000000000000}"/>
    <hyperlink ref="M3" r:id="rId2" xr:uid="{CDE9BB6F-F788-44BA-9935-15DE83BB6389}"/>
    <hyperlink ref="N3" r:id="rId3" xr:uid="{A13FB252-AAF3-4FCD-B0B2-0748469CBB2C}"/>
    <hyperlink ref="O3" r:id="rId4" display="mailto:lifetables@ons.gov.uk?subject=National%20life%20tables%20Scotland%20-%20this%20isn't%20what%20I%20need" xr:uid="{98A9029F-478D-4E1B-82E2-D1C625D6A1D5}"/>
    <hyperlink ref="A28:K28" r:id="rId5" display="For more information see the Quality and Methodology Information Document for Estimates of the Very Old (including Centenarians)" xr:uid="{2844FBD1-47E5-4ACA-8531-8B21D3164BFA}"/>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63">
        <v>3.8939999999999999E-3</v>
      </c>
      <c r="C8" s="264">
        <v>3.8860000000000001E-3</v>
      </c>
      <c r="D8" s="267">
        <v>100000</v>
      </c>
      <c r="E8" s="268">
        <v>388.6</v>
      </c>
      <c r="F8" s="5">
        <v>77.05</v>
      </c>
      <c r="G8" t="s">
        <v>19</v>
      </c>
      <c r="H8" s="265">
        <v>3.2330000000000002E-3</v>
      </c>
      <c r="I8" s="266">
        <v>3.228E-3</v>
      </c>
      <c r="J8" s="269">
        <v>100000</v>
      </c>
      <c r="K8" s="270">
        <v>322.8</v>
      </c>
      <c r="L8" s="5">
        <v>81.06</v>
      </c>
    </row>
    <row r="9" spans="1:12">
      <c r="A9">
        <v>1</v>
      </c>
      <c r="B9" s="263">
        <v>2.43E-4</v>
      </c>
      <c r="C9" s="264">
        <v>2.43E-4</v>
      </c>
      <c r="D9" s="267">
        <v>99611.4</v>
      </c>
      <c r="E9" s="268">
        <v>24.2</v>
      </c>
      <c r="F9" s="5">
        <v>76.349999999999994</v>
      </c>
      <c r="G9" t="s">
        <v>19</v>
      </c>
      <c r="H9" s="265">
        <v>2.2000000000000001E-4</v>
      </c>
      <c r="I9" s="266">
        <v>2.2000000000000001E-4</v>
      </c>
      <c r="J9" s="269">
        <v>99677.2</v>
      </c>
      <c r="K9" s="270">
        <v>22</v>
      </c>
      <c r="L9" s="5">
        <v>80.33</v>
      </c>
    </row>
    <row r="10" spans="1:12">
      <c r="A10">
        <v>2</v>
      </c>
      <c r="B10" s="263">
        <v>1.76E-4</v>
      </c>
      <c r="C10" s="264">
        <v>1.76E-4</v>
      </c>
      <c r="D10" s="267">
        <v>99587.199999999997</v>
      </c>
      <c r="E10" s="268">
        <v>17.5</v>
      </c>
      <c r="F10" s="5">
        <v>75.37</v>
      </c>
      <c r="G10" t="s">
        <v>19</v>
      </c>
      <c r="H10" s="265">
        <v>1.3799999999999999E-4</v>
      </c>
      <c r="I10" s="266">
        <v>1.3799999999999999E-4</v>
      </c>
      <c r="J10" s="269">
        <v>99655.2</v>
      </c>
      <c r="K10" s="270">
        <v>13.8</v>
      </c>
      <c r="L10" s="5">
        <v>79.34</v>
      </c>
    </row>
    <row r="11" spans="1:12">
      <c r="A11">
        <v>3</v>
      </c>
      <c r="B11" s="263">
        <v>7.7000000000000001E-5</v>
      </c>
      <c r="C11" s="264">
        <v>7.7000000000000001E-5</v>
      </c>
      <c r="D11" s="267">
        <v>99569.600000000006</v>
      </c>
      <c r="E11" s="268">
        <v>7.7</v>
      </c>
      <c r="F11" s="5">
        <v>74.38</v>
      </c>
      <c r="G11" t="s">
        <v>19</v>
      </c>
      <c r="H11" s="265">
        <v>6.8999999999999997E-5</v>
      </c>
      <c r="I11" s="266">
        <v>6.8999999999999997E-5</v>
      </c>
      <c r="J11" s="269">
        <v>99641.4</v>
      </c>
      <c r="K11" s="270">
        <v>6.8</v>
      </c>
      <c r="L11" s="5">
        <v>78.349999999999994</v>
      </c>
    </row>
    <row r="12" spans="1:12">
      <c r="A12">
        <v>4</v>
      </c>
      <c r="B12" s="263">
        <v>1.55E-4</v>
      </c>
      <c r="C12" s="264">
        <v>1.55E-4</v>
      </c>
      <c r="D12" s="267">
        <v>99561.9</v>
      </c>
      <c r="E12" s="268">
        <v>15.5</v>
      </c>
      <c r="F12" s="5">
        <v>73.39</v>
      </c>
      <c r="G12" t="s">
        <v>19</v>
      </c>
      <c r="H12" s="265">
        <v>8.0000000000000007E-5</v>
      </c>
      <c r="I12" s="266">
        <v>8.0000000000000007E-5</v>
      </c>
      <c r="J12" s="269">
        <v>99634.6</v>
      </c>
      <c r="K12" s="270">
        <v>8</v>
      </c>
      <c r="L12" s="5">
        <v>77.36</v>
      </c>
    </row>
    <row r="13" spans="1:12">
      <c r="A13">
        <v>5</v>
      </c>
      <c r="B13" s="263">
        <v>1.11E-4</v>
      </c>
      <c r="C13" s="264">
        <v>1.11E-4</v>
      </c>
      <c r="D13" s="267">
        <v>99546.5</v>
      </c>
      <c r="E13" s="268">
        <v>11.1</v>
      </c>
      <c r="F13" s="5">
        <v>72.400000000000006</v>
      </c>
      <c r="G13" t="s">
        <v>19</v>
      </c>
      <c r="H13" s="265">
        <v>8.1000000000000004E-5</v>
      </c>
      <c r="I13" s="266">
        <v>8.1000000000000004E-5</v>
      </c>
      <c r="J13" s="269">
        <v>99626.6</v>
      </c>
      <c r="K13" s="270">
        <v>8.1</v>
      </c>
      <c r="L13" s="5">
        <v>76.37</v>
      </c>
    </row>
    <row r="14" spans="1:12">
      <c r="A14">
        <v>6</v>
      </c>
      <c r="B14" s="263">
        <v>1.02E-4</v>
      </c>
      <c r="C14" s="264">
        <v>1.02E-4</v>
      </c>
      <c r="D14" s="267">
        <v>99535.4</v>
      </c>
      <c r="E14" s="268">
        <v>10.199999999999999</v>
      </c>
      <c r="F14" s="5">
        <v>71.41</v>
      </c>
      <c r="G14" t="s">
        <v>19</v>
      </c>
      <c r="H14" s="265">
        <v>3.4999999999999997E-5</v>
      </c>
      <c r="I14" s="266">
        <v>3.4999999999999997E-5</v>
      </c>
      <c r="J14" s="269">
        <v>99618.5</v>
      </c>
      <c r="K14" s="270">
        <v>3.5</v>
      </c>
      <c r="L14" s="5">
        <v>75.37</v>
      </c>
    </row>
    <row r="15" spans="1:12">
      <c r="A15">
        <v>7</v>
      </c>
      <c r="B15" s="263">
        <v>6.8999999999999997E-5</v>
      </c>
      <c r="C15" s="264">
        <v>6.8999999999999997E-5</v>
      </c>
      <c r="D15" s="267">
        <v>99525.2</v>
      </c>
      <c r="E15" s="268">
        <v>6.9</v>
      </c>
      <c r="F15" s="5">
        <v>70.41</v>
      </c>
      <c r="G15" t="s">
        <v>19</v>
      </c>
      <c r="H15" s="265">
        <v>9.7E-5</v>
      </c>
      <c r="I15" s="266">
        <v>9.7E-5</v>
      </c>
      <c r="J15" s="269">
        <v>99615</v>
      </c>
      <c r="K15" s="270">
        <v>9.6999999999999993</v>
      </c>
      <c r="L15" s="5">
        <v>74.37</v>
      </c>
    </row>
    <row r="16" spans="1:12">
      <c r="A16">
        <v>8</v>
      </c>
      <c r="B16" s="263">
        <v>1.06E-4</v>
      </c>
      <c r="C16" s="264">
        <v>1.06E-4</v>
      </c>
      <c r="D16" s="267">
        <v>99518.3</v>
      </c>
      <c r="E16" s="268">
        <v>10.5</v>
      </c>
      <c r="F16" s="5">
        <v>69.42</v>
      </c>
      <c r="G16" t="s">
        <v>19</v>
      </c>
      <c r="H16" s="265">
        <v>4.8999999999999998E-5</v>
      </c>
      <c r="I16" s="266">
        <v>4.8999999999999998E-5</v>
      </c>
      <c r="J16" s="269">
        <v>99605.3</v>
      </c>
      <c r="K16" s="270">
        <v>4.9000000000000004</v>
      </c>
      <c r="L16" s="5">
        <v>73.38</v>
      </c>
    </row>
    <row r="17" spans="1:12">
      <c r="A17">
        <v>9</v>
      </c>
      <c r="B17" s="263">
        <v>1.2E-4</v>
      </c>
      <c r="C17" s="264">
        <v>1.2E-4</v>
      </c>
      <c r="D17" s="267">
        <v>99507.8</v>
      </c>
      <c r="E17" s="268">
        <v>11.9</v>
      </c>
      <c r="F17" s="5">
        <v>68.430000000000007</v>
      </c>
      <c r="G17" t="s">
        <v>19</v>
      </c>
      <c r="H17" s="265">
        <v>3.8000000000000002E-5</v>
      </c>
      <c r="I17" s="266">
        <v>3.8000000000000002E-5</v>
      </c>
      <c r="J17" s="269">
        <v>99600.4</v>
      </c>
      <c r="K17" s="270">
        <v>3.8</v>
      </c>
      <c r="L17" s="5">
        <v>72.39</v>
      </c>
    </row>
    <row r="18" spans="1:12">
      <c r="A18">
        <v>10</v>
      </c>
      <c r="B18" s="263">
        <v>8.5000000000000006E-5</v>
      </c>
      <c r="C18" s="264">
        <v>8.5000000000000006E-5</v>
      </c>
      <c r="D18" s="267">
        <v>99495.9</v>
      </c>
      <c r="E18" s="268">
        <v>8.5</v>
      </c>
      <c r="F18" s="5">
        <v>67.430000000000007</v>
      </c>
      <c r="G18" t="s">
        <v>19</v>
      </c>
      <c r="H18" s="265">
        <v>2.5999999999999998E-5</v>
      </c>
      <c r="I18" s="266">
        <v>2.5999999999999998E-5</v>
      </c>
      <c r="J18" s="269">
        <v>99596.6</v>
      </c>
      <c r="K18" s="270">
        <v>2.5</v>
      </c>
      <c r="L18" s="5">
        <v>71.39</v>
      </c>
    </row>
    <row r="19" spans="1:12">
      <c r="A19">
        <v>11</v>
      </c>
      <c r="B19" s="263">
        <v>1.7100000000000001E-4</v>
      </c>
      <c r="C19" s="264">
        <v>1.7100000000000001E-4</v>
      </c>
      <c r="D19" s="267">
        <v>99487.4</v>
      </c>
      <c r="E19" s="268">
        <v>17</v>
      </c>
      <c r="F19" s="5">
        <v>66.44</v>
      </c>
      <c r="G19" t="s">
        <v>19</v>
      </c>
      <c r="H19" s="265">
        <v>1.3999999999999999E-4</v>
      </c>
      <c r="I19" s="266">
        <v>1.3999999999999999E-4</v>
      </c>
      <c r="J19" s="269">
        <v>99594.1</v>
      </c>
      <c r="K19" s="270">
        <v>13.9</v>
      </c>
      <c r="L19" s="5">
        <v>70.39</v>
      </c>
    </row>
    <row r="20" spans="1:12">
      <c r="A20">
        <v>12</v>
      </c>
      <c r="B20" s="263">
        <v>1.08E-4</v>
      </c>
      <c r="C20" s="264">
        <v>1.08E-4</v>
      </c>
      <c r="D20" s="267">
        <v>99470.399999999994</v>
      </c>
      <c r="E20" s="268">
        <v>10.7</v>
      </c>
      <c r="F20" s="5">
        <v>65.45</v>
      </c>
      <c r="G20" t="s">
        <v>19</v>
      </c>
      <c r="H20" s="265">
        <v>3.6999999999999998E-5</v>
      </c>
      <c r="I20" s="266">
        <v>3.6999999999999998E-5</v>
      </c>
      <c r="J20" s="269">
        <v>99580.2</v>
      </c>
      <c r="K20" s="270">
        <v>3.7</v>
      </c>
      <c r="L20" s="5">
        <v>69.400000000000006</v>
      </c>
    </row>
    <row r="21" spans="1:12">
      <c r="A21">
        <v>13</v>
      </c>
      <c r="B21" s="263">
        <v>1.27E-4</v>
      </c>
      <c r="C21" s="264">
        <v>1.27E-4</v>
      </c>
      <c r="D21" s="267">
        <v>99459.7</v>
      </c>
      <c r="E21" s="268">
        <v>12.6</v>
      </c>
      <c r="F21" s="5">
        <v>64.459999999999994</v>
      </c>
      <c r="G21" t="s">
        <v>19</v>
      </c>
      <c r="H21" s="265">
        <v>1.3300000000000001E-4</v>
      </c>
      <c r="I21" s="266">
        <v>1.3300000000000001E-4</v>
      </c>
      <c r="J21" s="269">
        <v>99576.5</v>
      </c>
      <c r="K21" s="270">
        <v>13.2</v>
      </c>
      <c r="L21" s="5">
        <v>68.400000000000006</v>
      </c>
    </row>
    <row r="22" spans="1:12">
      <c r="A22">
        <v>14</v>
      </c>
      <c r="B22" s="263">
        <v>1.56E-4</v>
      </c>
      <c r="C22" s="264">
        <v>1.56E-4</v>
      </c>
      <c r="D22" s="267">
        <v>99447.1</v>
      </c>
      <c r="E22" s="268">
        <v>15.5</v>
      </c>
      <c r="F22" s="5">
        <v>63.47</v>
      </c>
      <c r="G22" t="s">
        <v>19</v>
      </c>
      <c r="H22" s="265">
        <v>3.4999999999999997E-5</v>
      </c>
      <c r="I22" s="266">
        <v>3.4999999999999997E-5</v>
      </c>
      <c r="J22" s="269">
        <v>99563.199999999997</v>
      </c>
      <c r="K22" s="270">
        <v>3.5</v>
      </c>
      <c r="L22" s="5">
        <v>67.41</v>
      </c>
    </row>
    <row r="23" spans="1:12">
      <c r="A23">
        <v>15</v>
      </c>
      <c r="B23" s="263">
        <v>9.7E-5</v>
      </c>
      <c r="C23" s="264">
        <v>9.7E-5</v>
      </c>
      <c r="D23" s="267">
        <v>99431.5</v>
      </c>
      <c r="E23" s="268">
        <v>9.6999999999999993</v>
      </c>
      <c r="F23" s="5">
        <v>62.48</v>
      </c>
      <c r="G23" t="s">
        <v>19</v>
      </c>
      <c r="H23" s="265">
        <v>1.7100000000000001E-4</v>
      </c>
      <c r="I23" s="266">
        <v>1.7100000000000001E-4</v>
      </c>
      <c r="J23" s="269">
        <v>99559.7</v>
      </c>
      <c r="K23" s="270">
        <v>17</v>
      </c>
      <c r="L23" s="5">
        <v>66.41</v>
      </c>
    </row>
    <row r="24" spans="1:12">
      <c r="A24">
        <v>16</v>
      </c>
      <c r="B24" s="263">
        <v>2.23E-4</v>
      </c>
      <c r="C24" s="264">
        <v>2.23E-4</v>
      </c>
      <c r="D24" s="267">
        <v>99421.8</v>
      </c>
      <c r="E24" s="268">
        <v>22.2</v>
      </c>
      <c r="F24" s="5">
        <v>61.48</v>
      </c>
      <c r="G24" t="s">
        <v>19</v>
      </c>
      <c r="H24" s="265">
        <v>2.03E-4</v>
      </c>
      <c r="I24" s="266">
        <v>2.03E-4</v>
      </c>
      <c r="J24" s="269">
        <v>99542.7</v>
      </c>
      <c r="K24" s="270">
        <v>20.2</v>
      </c>
      <c r="L24" s="5">
        <v>65.42</v>
      </c>
    </row>
    <row r="25" spans="1:12">
      <c r="A25">
        <v>17</v>
      </c>
      <c r="B25" s="263">
        <v>4.6000000000000001E-4</v>
      </c>
      <c r="C25" s="264">
        <v>4.6000000000000001E-4</v>
      </c>
      <c r="D25" s="267">
        <v>99399.7</v>
      </c>
      <c r="E25" s="268">
        <v>45.7</v>
      </c>
      <c r="F25" s="5">
        <v>60.5</v>
      </c>
      <c r="G25" t="s">
        <v>19</v>
      </c>
      <c r="H25" s="265">
        <v>2.6699999999999998E-4</v>
      </c>
      <c r="I25" s="266">
        <v>2.6699999999999998E-4</v>
      </c>
      <c r="J25" s="269">
        <v>99522.5</v>
      </c>
      <c r="K25" s="270">
        <v>26.6</v>
      </c>
      <c r="L25" s="5">
        <v>64.44</v>
      </c>
    </row>
    <row r="26" spans="1:12">
      <c r="A26">
        <v>18</v>
      </c>
      <c r="B26" s="263">
        <v>4.2099999999999999E-4</v>
      </c>
      <c r="C26" s="264">
        <v>4.2099999999999999E-4</v>
      </c>
      <c r="D26" s="267">
        <v>99354</v>
      </c>
      <c r="E26" s="268">
        <v>41.8</v>
      </c>
      <c r="F26" s="5">
        <v>59.52</v>
      </c>
      <c r="G26" t="s">
        <v>19</v>
      </c>
      <c r="H26" s="265">
        <v>1.4100000000000001E-4</v>
      </c>
      <c r="I26" s="266">
        <v>1.4100000000000001E-4</v>
      </c>
      <c r="J26" s="269">
        <v>99495.9</v>
      </c>
      <c r="K26" s="270">
        <v>14.1</v>
      </c>
      <c r="L26" s="5">
        <v>63.46</v>
      </c>
    </row>
    <row r="27" spans="1:12">
      <c r="A27">
        <v>19</v>
      </c>
      <c r="B27" s="263">
        <v>6.7500000000000004E-4</v>
      </c>
      <c r="C27" s="264">
        <v>6.7400000000000001E-4</v>
      </c>
      <c r="D27" s="267">
        <v>99312.1</v>
      </c>
      <c r="E27" s="268">
        <v>67</v>
      </c>
      <c r="F27" s="5">
        <v>58.55</v>
      </c>
      <c r="G27" t="s">
        <v>19</v>
      </c>
      <c r="H27" s="265">
        <v>3.28E-4</v>
      </c>
      <c r="I27" s="266">
        <v>3.28E-4</v>
      </c>
      <c r="J27" s="269">
        <v>99481.9</v>
      </c>
      <c r="K27" s="270">
        <v>32.6</v>
      </c>
      <c r="L27" s="5">
        <v>62.46</v>
      </c>
    </row>
    <row r="28" spans="1:12">
      <c r="A28">
        <v>20</v>
      </c>
      <c r="B28" s="263">
        <v>6.0400000000000004E-4</v>
      </c>
      <c r="C28" s="264">
        <v>6.0400000000000004E-4</v>
      </c>
      <c r="D28" s="267">
        <v>99245.2</v>
      </c>
      <c r="E28" s="268">
        <v>59.9</v>
      </c>
      <c r="F28" s="5">
        <v>57.59</v>
      </c>
      <c r="G28" t="s">
        <v>19</v>
      </c>
      <c r="H28" s="265">
        <v>2.4899999999999998E-4</v>
      </c>
      <c r="I28" s="266">
        <v>2.4899999999999998E-4</v>
      </c>
      <c r="J28" s="269">
        <v>99449.2</v>
      </c>
      <c r="K28" s="270">
        <v>24.8</v>
      </c>
      <c r="L28" s="5">
        <v>61.48</v>
      </c>
    </row>
    <row r="29" spans="1:12">
      <c r="A29">
        <v>21</v>
      </c>
      <c r="B29" s="263">
        <v>6.2E-4</v>
      </c>
      <c r="C29" s="264">
        <v>6.2E-4</v>
      </c>
      <c r="D29" s="267">
        <v>99185.2</v>
      </c>
      <c r="E29" s="268">
        <v>61.5</v>
      </c>
      <c r="F29" s="5">
        <v>56.62</v>
      </c>
      <c r="G29" t="s">
        <v>19</v>
      </c>
      <c r="H29" s="265">
        <v>1.7699999999999999E-4</v>
      </c>
      <c r="I29" s="266">
        <v>1.7699999999999999E-4</v>
      </c>
      <c r="J29" s="269">
        <v>99424.5</v>
      </c>
      <c r="K29" s="270">
        <v>17.600000000000001</v>
      </c>
      <c r="L29" s="5">
        <v>60.5</v>
      </c>
    </row>
    <row r="30" spans="1:12">
      <c r="A30">
        <v>22</v>
      </c>
      <c r="B30" s="263">
        <v>5.5000000000000003E-4</v>
      </c>
      <c r="C30" s="264">
        <v>5.5000000000000003E-4</v>
      </c>
      <c r="D30" s="267">
        <v>99123.7</v>
      </c>
      <c r="E30" s="268">
        <v>54.5</v>
      </c>
      <c r="F30" s="5">
        <v>55.66</v>
      </c>
      <c r="G30" t="s">
        <v>19</v>
      </c>
      <c r="H30" s="265">
        <v>2.63E-4</v>
      </c>
      <c r="I30" s="266">
        <v>2.63E-4</v>
      </c>
      <c r="J30" s="269">
        <v>99406.9</v>
      </c>
      <c r="K30" s="270">
        <v>26.2</v>
      </c>
      <c r="L30" s="5">
        <v>59.51</v>
      </c>
    </row>
    <row r="31" spans="1:12">
      <c r="A31">
        <v>23</v>
      </c>
      <c r="B31" s="263">
        <v>7.0899999999999999E-4</v>
      </c>
      <c r="C31" s="264">
        <v>7.0799999999999997E-4</v>
      </c>
      <c r="D31" s="267">
        <v>99069.2</v>
      </c>
      <c r="E31" s="268">
        <v>70.2</v>
      </c>
      <c r="F31" s="5">
        <v>54.69</v>
      </c>
      <c r="G31" t="s">
        <v>19</v>
      </c>
      <c r="H31" s="265">
        <v>3.0299999999999999E-4</v>
      </c>
      <c r="I31" s="266">
        <v>3.0299999999999999E-4</v>
      </c>
      <c r="J31" s="269">
        <v>99380.7</v>
      </c>
      <c r="K31" s="270">
        <v>30.2</v>
      </c>
      <c r="L31" s="5">
        <v>58.53</v>
      </c>
    </row>
    <row r="32" spans="1:12">
      <c r="A32">
        <v>24</v>
      </c>
      <c r="B32" s="263">
        <v>5.1999999999999995E-4</v>
      </c>
      <c r="C32" s="264">
        <v>5.1999999999999995E-4</v>
      </c>
      <c r="D32" s="267">
        <v>98999</v>
      </c>
      <c r="E32" s="268">
        <v>51.5</v>
      </c>
      <c r="F32" s="5">
        <v>53.73</v>
      </c>
      <c r="G32" t="s">
        <v>19</v>
      </c>
      <c r="H32" s="265">
        <v>3.5399999999999999E-4</v>
      </c>
      <c r="I32" s="266">
        <v>3.5399999999999999E-4</v>
      </c>
      <c r="J32" s="269">
        <v>99350.5</v>
      </c>
      <c r="K32" s="270">
        <v>35.1</v>
      </c>
      <c r="L32" s="5">
        <v>57.54</v>
      </c>
    </row>
    <row r="33" spans="1:12">
      <c r="A33">
        <v>25</v>
      </c>
      <c r="B33" s="263">
        <v>8.3500000000000002E-4</v>
      </c>
      <c r="C33" s="264">
        <v>8.3500000000000002E-4</v>
      </c>
      <c r="D33" s="267">
        <v>98947.6</v>
      </c>
      <c r="E33" s="268">
        <v>82.6</v>
      </c>
      <c r="F33" s="5">
        <v>52.75</v>
      </c>
      <c r="G33" t="s">
        <v>19</v>
      </c>
      <c r="H33" s="265">
        <v>3.4699999999999998E-4</v>
      </c>
      <c r="I33" s="266">
        <v>3.4699999999999998E-4</v>
      </c>
      <c r="J33" s="269">
        <v>99315.4</v>
      </c>
      <c r="K33" s="270">
        <v>34.5</v>
      </c>
      <c r="L33" s="5">
        <v>56.56</v>
      </c>
    </row>
    <row r="34" spans="1:12">
      <c r="A34">
        <v>26</v>
      </c>
      <c r="B34" s="263">
        <v>8.3699999999999996E-4</v>
      </c>
      <c r="C34" s="264">
        <v>8.3699999999999996E-4</v>
      </c>
      <c r="D34" s="267">
        <v>98865</v>
      </c>
      <c r="E34" s="268">
        <v>82.7</v>
      </c>
      <c r="F34" s="5">
        <v>51.8</v>
      </c>
      <c r="G34" t="s">
        <v>19</v>
      </c>
      <c r="H34" s="265">
        <v>3.88E-4</v>
      </c>
      <c r="I34" s="266">
        <v>3.88E-4</v>
      </c>
      <c r="J34" s="269">
        <v>99280.9</v>
      </c>
      <c r="K34" s="270">
        <v>38.5</v>
      </c>
      <c r="L34" s="5">
        <v>55.58</v>
      </c>
    </row>
    <row r="35" spans="1:12">
      <c r="A35">
        <v>27</v>
      </c>
      <c r="B35" s="263">
        <v>8.6300000000000005E-4</v>
      </c>
      <c r="C35" s="264">
        <v>8.6200000000000003E-4</v>
      </c>
      <c r="D35" s="267">
        <v>98782.2</v>
      </c>
      <c r="E35" s="268">
        <v>85.2</v>
      </c>
      <c r="F35" s="5">
        <v>50.84</v>
      </c>
      <c r="G35" t="s">
        <v>19</v>
      </c>
      <c r="H35" s="265">
        <v>3.8299999999999999E-4</v>
      </c>
      <c r="I35" s="266">
        <v>3.8299999999999999E-4</v>
      </c>
      <c r="J35" s="269">
        <v>99242.4</v>
      </c>
      <c r="K35" s="270">
        <v>38.1</v>
      </c>
      <c r="L35" s="5">
        <v>54.6</v>
      </c>
    </row>
    <row r="36" spans="1:12">
      <c r="A36">
        <v>28</v>
      </c>
      <c r="B36" s="263">
        <v>1.0250000000000001E-3</v>
      </c>
      <c r="C36" s="264">
        <v>1.024E-3</v>
      </c>
      <c r="D36" s="267">
        <v>98697</v>
      </c>
      <c r="E36" s="268">
        <v>101.1</v>
      </c>
      <c r="F36" s="5">
        <v>49.88</v>
      </c>
      <c r="G36" t="s">
        <v>19</v>
      </c>
      <c r="H36" s="265">
        <v>3.8900000000000002E-4</v>
      </c>
      <c r="I36" s="266">
        <v>3.8900000000000002E-4</v>
      </c>
      <c r="J36" s="269">
        <v>99204.4</v>
      </c>
      <c r="K36" s="270">
        <v>38.6</v>
      </c>
      <c r="L36" s="5">
        <v>53.62</v>
      </c>
    </row>
    <row r="37" spans="1:12">
      <c r="A37">
        <v>29</v>
      </c>
      <c r="B37" s="263">
        <v>1.1980000000000001E-3</v>
      </c>
      <c r="C37" s="264">
        <v>1.1980000000000001E-3</v>
      </c>
      <c r="D37" s="267">
        <v>98595.9</v>
      </c>
      <c r="E37" s="268">
        <v>118.1</v>
      </c>
      <c r="F37" s="5">
        <v>48.93</v>
      </c>
      <c r="G37" t="s">
        <v>19</v>
      </c>
      <c r="H37" s="265">
        <v>4.4700000000000002E-4</v>
      </c>
      <c r="I37" s="266">
        <v>4.4700000000000002E-4</v>
      </c>
      <c r="J37" s="269">
        <v>99165.8</v>
      </c>
      <c r="K37" s="270">
        <v>44.3</v>
      </c>
      <c r="L37" s="5">
        <v>52.65</v>
      </c>
    </row>
    <row r="38" spans="1:12">
      <c r="A38">
        <v>30</v>
      </c>
      <c r="B38" s="263">
        <v>1.0250000000000001E-3</v>
      </c>
      <c r="C38" s="264">
        <v>1.024E-3</v>
      </c>
      <c r="D38" s="267">
        <v>98477.8</v>
      </c>
      <c r="E38" s="268">
        <v>100.8</v>
      </c>
      <c r="F38" s="5">
        <v>47.99</v>
      </c>
      <c r="G38" t="s">
        <v>19</v>
      </c>
      <c r="H38" s="265">
        <v>6.0700000000000001E-4</v>
      </c>
      <c r="I38" s="266">
        <v>6.0700000000000001E-4</v>
      </c>
      <c r="J38" s="269">
        <v>99121.5</v>
      </c>
      <c r="K38" s="270">
        <v>60.1</v>
      </c>
      <c r="L38" s="5">
        <v>51.67</v>
      </c>
    </row>
    <row r="39" spans="1:12">
      <c r="A39">
        <v>31</v>
      </c>
      <c r="B39" s="263">
        <v>1.3110000000000001E-3</v>
      </c>
      <c r="C39" s="264">
        <v>1.3110000000000001E-3</v>
      </c>
      <c r="D39" s="267">
        <v>98377</v>
      </c>
      <c r="E39" s="268">
        <v>128.9</v>
      </c>
      <c r="F39" s="5">
        <v>47.04</v>
      </c>
      <c r="G39" t="s">
        <v>19</v>
      </c>
      <c r="H39" s="265">
        <v>6.2200000000000005E-4</v>
      </c>
      <c r="I39" s="266">
        <v>6.2100000000000002E-4</v>
      </c>
      <c r="J39" s="269">
        <v>99061.3</v>
      </c>
      <c r="K39" s="270">
        <v>61.6</v>
      </c>
      <c r="L39" s="5">
        <v>50.7</v>
      </c>
    </row>
    <row r="40" spans="1:12">
      <c r="A40">
        <v>32</v>
      </c>
      <c r="B40" s="263">
        <v>1.3359999999999999E-3</v>
      </c>
      <c r="C40" s="264">
        <v>1.335E-3</v>
      </c>
      <c r="D40" s="267">
        <v>98248.1</v>
      </c>
      <c r="E40" s="268">
        <v>131.19999999999999</v>
      </c>
      <c r="F40" s="5">
        <v>46.1</v>
      </c>
      <c r="G40" t="s">
        <v>19</v>
      </c>
      <c r="H40" s="265">
        <v>4.8299999999999998E-4</v>
      </c>
      <c r="I40" s="266">
        <v>4.8299999999999998E-4</v>
      </c>
      <c r="J40" s="269">
        <v>98999.8</v>
      </c>
      <c r="K40" s="270">
        <v>47.8</v>
      </c>
      <c r="L40" s="5">
        <v>49.73</v>
      </c>
    </row>
    <row r="41" spans="1:12">
      <c r="A41">
        <v>33</v>
      </c>
      <c r="B41" s="263">
        <v>1.4840000000000001E-3</v>
      </c>
      <c r="C41" s="264">
        <v>1.4829999999999999E-3</v>
      </c>
      <c r="D41" s="267">
        <v>98116.9</v>
      </c>
      <c r="E41" s="268">
        <v>145.5</v>
      </c>
      <c r="F41" s="5">
        <v>45.16</v>
      </c>
      <c r="G41" t="s">
        <v>19</v>
      </c>
      <c r="H41" s="265">
        <v>6.1200000000000002E-4</v>
      </c>
      <c r="I41" s="266">
        <v>6.1200000000000002E-4</v>
      </c>
      <c r="J41" s="269">
        <v>98952</v>
      </c>
      <c r="K41" s="270">
        <v>60.5</v>
      </c>
      <c r="L41" s="5">
        <v>48.76</v>
      </c>
    </row>
    <row r="42" spans="1:12">
      <c r="A42">
        <v>34</v>
      </c>
      <c r="B42" s="263">
        <v>1.477E-3</v>
      </c>
      <c r="C42" s="264">
        <v>1.4760000000000001E-3</v>
      </c>
      <c r="D42" s="267">
        <v>97971.4</v>
      </c>
      <c r="E42" s="268">
        <v>144.6</v>
      </c>
      <c r="F42" s="5">
        <v>44.23</v>
      </c>
      <c r="G42" t="s">
        <v>19</v>
      </c>
      <c r="H42" s="265">
        <v>7.2800000000000002E-4</v>
      </c>
      <c r="I42" s="266">
        <v>7.2800000000000002E-4</v>
      </c>
      <c r="J42" s="269">
        <v>98891.5</v>
      </c>
      <c r="K42" s="270">
        <v>72</v>
      </c>
      <c r="L42" s="5">
        <v>47.78</v>
      </c>
    </row>
    <row r="43" spans="1:12">
      <c r="A43">
        <v>35</v>
      </c>
      <c r="B43" s="263">
        <v>1.786E-3</v>
      </c>
      <c r="C43" s="264">
        <v>1.7849999999999999E-3</v>
      </c>
      <c r="D43" s="267">
        <v>97826.8</v>
      </c>
      <c r="E43" s="268">
        <v>174.6</v>
      </c>
      <c r="F43" s="5">
        <v>43.29</v>
      </c>
      <c r="G43" t="s">
        <v>19</v>
      </c>
      <c r="H43" s="265">
        <v>7.7099999999999998E-4</v>
      </c>
      <c r="I43" s="266">
        <v>7.7099999999999998E-4</v>
      </c>
      <c r="J43" s="269">
        <v>98819.5</v>
      </c>
      <c r="K43" s="270">
        <v>76.2</v>
      </c>
      <c r="L43" s="5">
        <v>46.82</v>
      </c>
    </row>
    <row r="44" spans="1:12">
      <c r="A44">
        <v>36</v>
      </c>
      <c r="B44" s="263">
        <v>1.784E-3</v>
      </c>
      <c r="C44" s="264">
        <v>1.7819999999999999E-3</v>
      </c>
      <c r="D44" s="267">
        <v>97652.2</v>
      </c>
      <c r="E44" s="268">
        <v>174</v>
      </c>
      <c r="F44" s="5">
        <v>42.37</v>
      </c>
      <c r="G44" t="s">
        <v>19</v>
      </c>
      <c r="H44" s="265">
        <v>7.7800000000000005E-4</v>
      </c>
      <c r="I44" s="266">
        <v>7.7700000000000002E-4</v>
      </c>
      <c r="J44" s="269">
        <v>98743.3</v>
      </c>
      <c r="K44" s="270">
        <v>76.7</v>
      </c>
      <c r="L44" s="5">
        <v>45.85</v>
      </c>
    </row>
    <row r="45" spans="1:12">
      <c r="A45">
        <v>37</v>
      </c>
      <c r="B45" s="263">
        <v>1.668E-3</v>
      </c>
      <c r="C45" s="264">
        <v>1.6670000000000001E-3</v>
      </c>
      <c r="D45" s="267">
        <v>97478.2</v>
      </c>
      <c r="E45" s="268">
        <v>162.5</v>
      </c>
      <c r="F45" s="5">
        <v>41.44</v>
      </c>
      <c r="G45" t="s">
        <v>19</v>
      </c>
      <c r="H45" s="265">
        <v>7.9500000000000003E-4</v>
      </c>
      <c r="I45" s="266">
        <v>7.9500000000000003E-4</v>
      </c>
      <c r="J45" s="269">
        <v>98666.6</v>
      </c>
      <c r="K45" s="270">
        <v>78.5</v>
      </c>
      <c r="L45" s="5">
        <v>44.89</v>
      </c>
    </row>
    <row r="46" spans="1:12">
      <c r="A46">
        <v>38</v>
      </c>
      <c r="B46" s="263">
        <v>2.2590000000000002E-3</v>
      </c>
      <c r="C46" s="264">
        <v>2.2569999999999999E-3</v>
      </c>
      <c r="D46" s="267">
        <v>97315.7</v>
      </c>
      <c r="E46" s="268">
        <v>219.6</v>
      </c>
      <c r="F46" s="5">
        <v>40.51</v>
      </c>
      <c r="G46" t="s">
        <v>19</v>
      </c>
      <c r="H46" s="265">
        <v>1.016E-3</v>
      </c>
      <c r="I46" s="266">
        <v>1.016E-3</v>
      </c>
      <c r="J46" s="269">
        <v>98588.1</v>
      </c>
      <c r="K46" s="270">
        <v>100.1</v>
      </c>
      <c r="L46" s="5">
        <v>43.93</v>
      </c>
    </row>
    <row r="47" spans="1:12">
      <c r="A47">
        <v>39</v>
      </c>
      <c r="B47" s="263">
        <v>1.939E-3</v>
      </c>
      <c r="C47" s="264">
        <v>1.9369999999999999E-3</v>
      </c>
      <c r="D47" s="267">
        <v>97096.1</v>
      </c>
      <c r="E47" s="268">
        <v>188.1</v>
      </c>
      <c r="F47" s="5">
        <v>39.6</v>
      </c>
      <c r="G47" t="s">
        <v>19</v>
      </c>
      <c r="H47" s="265">
        <v>9.859999999999999E-4</v>
      </c>
      <c r="I47" s="266">
        <v>9.859999999999999E-4</v>
      </c>
      <c r="J47" s="269">
        <v>98488</v>
      </c>
      <c r="K47" s="270">
        <v>97.1</v>
      </c>
      <c r="L47" s="5">
        <v>42.97</v>
      </c>
    </row>
    <row r="48" spans="1:12">
      <c r="A48">
        <v>40</v>
      </c>
      <c r="B48" s="263">
        <v>2.4849999999999998E-3</v>
      </c>
      <c r="C48" s="264">
        <v>2.4819999999999998E-3</v>
      </c>
      <c r="D48" s="267">
        <v>96908.1</v>
      </c>
      <c r="E48" s="268">
        <v>240.5</v>
      </c>
      <c r="F48" s="5">
        <v>38.68</v>
      </c>
      <c r="G48" t="s">
        <v>19</v>
      </c>
      <c r="H48" s="265">
        <v>1.2019999999999999E-3</v>
      </c>
      <c r="I48" s="266">
        <v>1.201E-3</v>
      </c>
      <c r="J48" s="269">
        <v>98390.9</v>
      </c>
      <c r="K48" s="270">
        <v>118.2</v>
      </c>
      <c r="L48" s="5">
        <v>42.01</v>
      </c>
    </row>
    <row r="49" spans="1:12">
      <c r="A49">
        <v>41</v>
      </c>
      <c r="B49" s="263">
        <v>2.251E-3</v>
      </c>
      <c r="C49" s="264">
        <v>2.2490000000000001E-3</v>
      </c>
      <c r="D49" s="267">
        <v>96667.6</v>
      </c>
      <c r="E49" s="268">
        <v>217.4</v>
      </c>
      <c r="F49" s="5">
        <v>37.770000000000003</v>
      </c>
      <c r="G49" t="s">
        <v>19</v>
      </c>
      <c r="H49" s="265">
        <v>1.255E-3</v>
      </c>
      <c r="I49" s="266">
        <v>1.2539999999999999E-3</v>
      </c>
      <c r="J49" s="269">
        <v>98272.7</v>
      </c>
      <c r="K49" s="270">
        <v>123.2</v>
      </c>
      <c r="L49" s="5">
        <v>41.06</v>
      </c>
    </row>
    <row r="50" spans="1:12">
      <c r="A50">
        <v>42</v>
      </c>
      <c r="B50" s="263">
        <v>2.3609999999999998E-3</v>
      </c>
      <c r="C50" s="264">
        <v>2.3579999999999999E-3</v>
      </c>
      <c r="D50" s="267">
        <v>96450.2</v>
      </c>
      <c r="E50" s="268">
        <v>227.4</v>
      </c>
      <c r="F50" s="5">
        <v>36.86</v>
      </c>
      <c r="G50" t="s">
        <v>19</v>
      </c>
      <c r="H50" s="265">
        <v>1.4530000000000001E-3</v>
      </c>
      <c r="I50" s="266">
        <v>1.4519999999999999E-3</v>
      </c>
      <c r="J50" s="269">
        <v>98149.5</v>
      </c>
      <c r="K50" s="270">
        <v>142.5</v>
      </c>
      <c r="L50" s="5">
        <v>40.11</v>
      </c>
    </row>
    <row r="51" spans="1:12">
      <c r="A51">
        <v>43</v>
      </c>
      <c r="B51" s="263">
        <v>2.6779999999999998E-3</v>
      </c>
      <c r="C51" s="264">
        <v>2.6749999999999999E-3</v>
      </c>
      <c r="D51" s="267">
        <v>96222.7</v>
      </c>
      <c r="E51" s="268">
        <v>257.39999999999998</v>
      </c>
      <c r="F51" s="5">
        <v>35.94</v>
      </c>
      <c r="G51" t="s">
        <v>19</v>
      </c>
      <c r="H51" s="265">
        <v>1.4710000000000001E-3</v>
      </c>
      <c r="I51" s="266">
        <v>1.47E-3</v>
      </c>
      <c r="J51" s="269">
        <v>98007</v>
      </c>
      <c r="K51" s="270">
        <v>144</v>
      </c>
      <c r="L51" s="5">
        <v>39.17</v>
      </c>
    </row>
    <row r="52" spans="1:12">
      <c r="A52">
        <v>44</v>
      </c>
      <c r="B52" s="263">
        <v>3.0839999999999999E-3</v>
      </c>
      <c r="C52" s="264">
        <v>3.0799999999999998E-3</v>
      </c>
      <c r="D52" s="267">
        <v>95965.4</v>
      </c>
      <c r="E52" s="268">
        <v>295.5</v>
      </c>
      <c r="F52" s="5">
        <v>35.04</v>
      </c>
      <c r="G52" t="s">
        <v>19</v>
      </c>
      <c r="H52" s="265">
        <v>1.606E-3</v>
      </c>
      <c r="I52" s="266">
        <v>1.6050000000000001E-3</v>
      </c>
      <c r="J52" s="269">
        <v>97863</v>
      </c>
      <c r="K52" s="270">
        <v>157.1</v>
      </c>
      <c r="L52" s="5">
        <v>38.229999999999997</v>
      </c>
    </row>
    <row r="53" spans="1:12">
      <c r="A53">
        <v>45</v>
      </c>
      <c r="B53" s="263">
        <v>2.8400000000000001E-3</v>
      </c>
      <c r="C53" s="264">
        <v>2.836E-3</v>
      </c>
      <c r="D53" s="267">
        <v>95669.8</v>
      </c>
      <c r="E53" s="268">
        <v>271.3</v>
      </c>
      <c r="F53" s="5">
        <v>34.15</v>
      </c>
      <c r="G53" t="s">
        <v>19</v>
      </c>
      <c r="H53" s="265">
        <v>1.81E-3</v>
      </c>
      <c r="I53" s="266">
        <v>1.8090000000000001E-3</v>
      </c>
      <c r="J53" s="269">
        <v>97706</v>
      </c>
      <c r="K53" s="270">
        <v>176.7</v>
      </c>
      <c r="L53" s="5">
        <v>37.29</v>
      </c>
    </row>
    <row r="54" spans="1:12">
      <c r="A54">
        <v>46</v>
      </c>
      <c r="B54" s="263">
        <v>3.0990000000000002E-3</v>
      </c>
      <c r="C54" s="264">
        <v>3.094E-3</v>
      </c>
      <c r="D54" s="267">
        <v>95398.6</v>
      </c>
      <c r="E54" s="268">
        <v>295.10000000000002</v>
      </c>
      <c r="F54" s="5">
        <v>33.24</v>
      </c>
      <c r="G54" t="s">
        <v>19</v>
      </c>
      <c r="H54" s="265">
        <v>1.897E-3</v>
      </c>
      <c r="I54" s="266">
        <v>1.895E-3</v>
      </c>
      <c r="J54" s="269">
        <v>97529.2</v>
      </c>
      <c r="K54" s="270">
        <v>184.8</v>
      </c>
      <c r="L54" s="5">
        <v>36.35</v>
      </c>
    </row>
    <row r="55" spans="1:12">
      <c r="A55">
        <v>47</v>
      </c>
      <c r="B55" s="263">
        <v>3.0669999999999998E-3</v>
      </c>
      <c r="C55" s="264">
        <v>3.0620000000000001E-3</v>
      </c>
      <c r="D55" s="267">
        <v>95103.4</v>
      </c>
      <c r="E55" s="268">
        <v>291.2</v>
      </c>
      <c r="F55" s="5">
        <v>32.340000000000003</v>
      </c>
      <c r="G55" t="s">
        <v>19</v>
      </c>
      <c r="H55" s="265">
        <v>1.983E-3</v>
      </c>
      <c r="I55" s="266">
        <v>1.9810000000000001E-3</v>
      </c>
      <c r="J55" s="269">
        <v>97344.4</v>
      </c>
      <c r="K55" s="270">
        <v>192.8</v>
      </c>
      <c r="L55" s="5">
        <v>35.42</v>
      </c>
    </row>
    <row r="56" spans="1:12">
      <c r="A56">
        <v>48</v>
      </c>
      <c r="B56" s="263">
        <v>3.7559999999999998E-3</v>
      </c>
      <c r="C56" s="264">
        <v>3.7490000000000002E-3</v>
      </c>
      <c r="D56" s="267">
        <v>94812.2</v>
      </c>
      <c r="E56" s="268">
        <v>355.4</v>
      </c>
      <c r="F56" s="5">
        <v>31.44</v>
      </c>
      <c r="G56" t="s">
        <v>19</v>
      </c>
      <c r="H56" s="265">
        <v>2.1120000000000002E-3</v>
      </c>
      <c r="I56" s="266">
        <v>2.1099999999999999E-3</v>
      </c>
      <c r="J56" s="269">
        <v>97151.6</v>
      </c>
      <c r="K56" s="270">
        <v>205</v>
      </c>
      <c r="L56" s="5">
        <v>34.49</v>
      </c>
    </row>
    <row r="57" spans="1:12">
      <c r="A57">
        <v>49</v>
      </c>
      <c r="B57" s="263">
        <v>3.8999999999999998E-3</v>
      </c>
      <c r="C57" s="264">
        <v>3.8920000000000001E-3</v>
      </c>
      <c r="D57" s="267">
        <v>94456.8</v>
      </c>
      <c r="E57" s="268">
        <v>367.7</v>
      </c>
      <c r="F57" s="5">
        <v>30.56</v>
      </c>
      <c r="G57" t="s">
        <v>19</v>
      </c>
      <c r="H57" s="265">
        <v>2.3259999999999999E-3</v>
      </c>
      <c r="I57" s="266">
        <v>2.3240000000000001E-3</v>
      </c>
      <c r="J57" s="269">
        <v>96946.7</v>
      </c>
      <c r="K57" s="270">
        <v>225.3</v>
      </c>
      <c r="L57" s="5">
        <v>33.56</v>
      </c>
    </row>
    <row r="58" spans="1:12">
      <c r="A58">
        <v>50</v>
      </c>
      <c r="B58" s="263">
        <v>4.058E-3</v>
      </c>
      <c r="C58" s="264">
        <v>4.0499999999999998E-3</v>
      </c>
      <c r="D58" s="267">
        <v>94089.1</v>
      </c>
      <c r="E58" s="268">
        <v>381.1</v>
      </c>
      <c r="F58" s="5">
        <v>29.67</v>
      </c>
      <c r="G58" t="s">
        <v>19</v>
      </c>
      <c r="H58" s="265">
        <v>2.941E-3</v>
      </c>
      <c r="I58" s="266">
        <v>2.9369999999999999E-3</v>
      </c>
      <c r="J58" s="269">
        <v>96721.4</v>
      </c>
      <c r="K58" s="270">
        <v>284</v>
      </c>
      <c r="L58" s="5">
        <v>32.64</v>
      </c>
    </row>
    <row r="59" spans="1:12">
      <c r="A59">
        <v>51</v>
      </c>
      <c r="B59" s="263">
        <v>4.13E-3</v>
      </c>
      <c r="C59" s="264">
        <v>4.1219999999999998E-3</v>
      </c>
      <c r="D59" s="267">
        <v>93708.1</v>
      </c>
      <c r="E59" s="268">
        <v>386.2</v>
      </c>
      <c r="F59" s="5">
        <v>28.79</v>
      </c>
      <c r="G59" t="s">
        <v>19</v>
      </c>
      <c r="H59" s="265">
        <v>3.1779999999999998E-3</v>
      </c>
      <c r="I59" s="266">
        <v>3.173E-3</v>
      </c>
      <c r="J59" s="269">
        <v>96437.4</v>
      </c>
      <c r="K59" s="270">
        <v>306</v>
      </c>
      <c r="L59" s="5">
        <v>31.73</v>
      </c>
    </row>
    <row r="60" spans="1:12">
      <c r="A60">
        <v>52</v>
      </c>
      <c r="B60" s="263">
        <v>4.901E-3</v>
      </c>
      <c r="C60" s="264">
        <v>4.8890000000000001E-3</v>
      </c>
      <c r="D60" s="267">
        <v>93321.8</v>
      </c>
      <c r="E60" s="268">
        <v>456.2</v>
      </c>
      <c r="F60" s="5">
        <v>27.91</v>
      </c>
      <c r="G60" t="s">
        <v>19</v>
      </c>
      <c r="H60" s="265">
        <v>3.166E-3</v>
      </c>
      <c r="I60" s="266">
        <v>3.1610000000000002E-3</v>
      </c>
      <c r="J60" s="269">
        <v>96131.4</v>
      </c>
      <c r="K60" s="270">
        <v>303.89999999999998</v>
      </c>
      <c r="L60" s="5">
        <v>30.83</v>
      </c>
    </row>
    <row r="61" spans="1:12">
      <c r="A61">
        <v>53</v>
      </c>
      <c r="B61" s="263">
        <v>4.7679999999999997E-3</v>
      </c>
      <c r="C61" s="264">
        <v>4.7559999999999998E-3</v>
      </c>
      <c r="D61" s="267">
        <v>92865.600000000006</v>
      </c>
      <c r="E61" s="268">
        <v>441.7</v>
      </c>
      <c r="F61" s="5">
        <v>27.05</v>
      </c>
      <c r="G61" t="s">
        <v>19</v>
      </c>
      <c r="H61" s="265">
        <v>3.3800000000000002E-3</v>
      </c>
      <c r="I61" s="266">
        <v>3.3739999999999998E-3</v>
      </c>
      <c r="J61" s="269">
        <v>95827.5</v>
      </c>
      <c r="K61" s="270">
        <v>323.3</v>
      </c>
      <c r="L61" s="5">
        <v>29.93</v>
      </c>
    </row>
    <row r="62" spans="1:12">
      <c r="A62">
        <v>54</v>
      </c>
      <c r="B62" s="263">
        <v>5.8170000000000001E-3</v>
      </c>
      <c r="C62" s="264">
        <v>5.7999999999999996E-3</v>
      </c>
      <c r="D62" s="267">
        <v>92423.9</v>
      </c>
      <c r="E62" s="268">
        <v>536.1</v>
      </c>
      <c r="F62" s="5">
        <v>26.17</v>
      </c>
      <c r="G62" t="s">
        <v>19</v>
      </c>
      <c r="H62" s="265">
        <v>3.5590000000000001E-3</v>
      </c>
      <c r="I62" s="266">
        <v>3.552E-3</v>
      </c>
      <c r="J62" s="269">
        <v>95504.1</v>
      </c>
      <c r="K62" s="270">
        <v>339.3</v>
      </c>
      <c r="L62" s="5">
        <v>29.03</v>
      </c>
    </row>
    <row r="63" spans="1:12">
      <c r="A63">
        <v>55</v>
      </c>
      <c r="B63" s="263">
        <v>6.3709999999999999E-3</v>
      </c>
      <c r="C63" s="264">
        <v>6.3509999999999999E-3</v>
      </c>
      <c r="D63" s="267">
        <v>91887.8</v>
      </c>
      <c r="E63" s="268">
        <v>583.6</v>
      </c>
      <c r="F63" s="5">
        <v>25.32</v>
      </c>
      <c r="G63" t="s">
        <v>19</v>
      </c>
      <c r="H63" s="265">
        <v>4.1980000000000003E-3</v>
      </c>
      <c r="I63" s="266">
        <v>4.189E-3</v>
      </c>
      <c r="J63" s="269">
        <v>95164.9</v>
      </c>
      <c r="K63" s="270">
        <v>398.6</v>
      </c>
      <c r="L63" s="5">
        <v>28.13</v>
      </c>
    </row>
    <row r="64" spans="1:12">
      <c r="A64">
        <v>56</v>
      </c>
      <c r="B64" s="263">
        <v>6.8399999999999997E-3</v>
      </c>
      <c r="C64" s="264">
        <v>6.8170000000000001E-3</v>
      </c>
      <c r="D64" s="267">
        <v>91304.2</v>
      </c>
      <c r="E64" s="268">
        <v>622.4</v>
      </c>
      <c r="F64" s="5">
        <v>24.48</v>
      </c>
      <c r="G64" t="s">
        <v>19</v>
      </c>
      <c r="H64" s="265">
        <v>4.7930000000000004E-3</v>
      </c>
      <c r="I64" s="266">
        <v>4.7809999999999997E-3</v>
      </c>
      <c r="J64" s="269">
        <v>94766.3</v>
      </c>
      <c r="K64" s="270">
        <v>453.1</v>
      </c>
      <c r="L64" s="5">
        <v>27.25</v>
      </c>
    </row>
    <row r="65" spans="1:12">
      <c r="A65">
        <v>57</v>
      </c>
      <c r="B65" s="263">
        <v>7.2579999999999997E-3</v>
      </c>
      <c r="C65" s="264">
        <v>7.2319999999999997E-3</v>
      </c>
      <c r="D65" s="267">
        <v>90681.8</v>
      </c>
      <c r="E65" s="268">
        <v>655.8</v>
      </c>
      <c r="F65" s="5">
        <v>23.65</v>
      </c>
      <c r="G65" t="s">
        <v>19</v>
      </c>
      <c r="H65" s="265">
        <v>4.9670000000000001E-3</v>
      </c>
      <c r="I65" s="266">
        <v>4.9550000000000002E-3</v>
      </c>
      <c r="J65" s="269">
        <v>94313.2</v>
      </c>
      <c r="K65" s="270">
        <v>467.3</v>
      </c>
      <c r="L65" s="5">
        <v>26.38</v>
      </c>
    </row>
    <row r="66" spans="1:12">
      <c r="A66">
        <v>58</v>
      </c>
      <c r="B66" s="263">
        <v>8.2100000000000003E-3</v>
      </c>
      <c r="C66" s="264">
        <v>8.1759999999999992E-3</v>
      </c>
      <c r="D66" s="267">
        <v>90026</v>
      </c>
      <c r="E66" s="268">
        <v>736.1</v>
      </c>
      <c r="F66" s="5">
        <v>22.81</v>
      </c>
      <c r="G66" t="s">
        <v>19</v>
      </c>
      <c r="H66" s="265">
        <v>5.4320000000000002E-3</v>
      </c>
      <c r="I66" s="266">
        <v>5.4169999999999999E-3</v>
      </c>
      <c r="J66" s="269">
        <v>93845.8</v>
      </c>
      <c r="K66" s="270">
        <v>508.4</v>
      </c>
      <c r="L66" s="5">
        <v>25.51</v>
      </c>
    </row>
    <row r="67" spans="1:12">
      <c r="A67">
        <v>59</v>
      </c>
      <c r="B67" s="263">
        <v>9.0550000000000005E-3</v>
      </c>
      <c r="C67" s="264">
        <v>9.0139999999999994E-3</v>
      </c>
      <c r="D67" s="267">
        <v>89289.9</v>
      </c>
      <c r="E67" s="268">
        <v>804.9</v>
      </c>
      <c r="F67" s="5">
        <v>22</v>
      </c>
      <c r="G67" t="s">
        <v>19</v>
      </c>
      <c r="H67" s="265">
        <v>5.5830000000000003E-3</v>
      </c>
      <c r="I67" s="266">
        <v>5.5669999999999999E-3</v>
      </c>
      <c r="J67" s="269">
        <v>93337.4</v>
      </c>
      <c r="K67" s="270">
        <v>519.6</v>
      </c>
      <c r="L67" s="5">
        <v>24.64</v>
      </c>
    </row>
    <row r="68" spans="1:12">
      <c r="A68">
        <v>60</v>
      </c>
      <c r="B68" s="263">
        <v>9.6460000000000001E-3</v>
      </c>
      <c r="C68" s="264">
        <v>9.5999999999999992E-3</v>
      </c>
      <c r="D68" s="267">
        <v>88485.1</v>
      </c>
      <c r="E68" s="268">
        <v>849.4</v>
      </c>
      <c r="F68" s="5">
        <v>21.19</v>
      </c>
      <c r="G68" t="s">
        <v>19</v>
      </c>
      <c r="H68" s="265">
        <v>6.5100000000000002E-3</v>
      </c>
      <c r="I68" s="266">
        <v>6.489E-3</v>
      </c>
      <c r="J68" s="269">
        <v>92817.8</v>
      </c>
      <c r="K68" s="270">
        <v>602.29999999999995</v>
      </c>
      <c r="L68" s="5">
        <v>23.78</v>
      </c>
    </row>
    <row r="69" spans="1:12">
      <c r="A69">
        <v>61</v>
      </c>
      <c r="B69" s="263">
        <v>1.0716E-2</v>
      </c>
      <c r="C69" s="264">
        <v>1.0659E-2</v>
      </c>
      <c r="D69" s="267">
        <v>87635.6</v>
      </c>
      <c r="E69" s="268">
        <v>934.1</v>
      </c>
      <c r="F69" s="5">
        <v>20.39</v>
      </c>
      <c r="G69" t="s">
        <v>19</v>
      </c>
      <c r="H69" s="265">
        <v>7.1459999999999996E-3</v>
      </c>
      <c r="I69" s="266">
        <v>7.1209999999999997E-3</v>
      </c>
      <c r="J69" s="269">
        <v>92215.5</v>
      </c>
      <c r="K69" s="270">
        <v>656.7</v>
      </c>
      <c r="L69" s="5">
        <v>22.93</v>
      </c>
    </row>
    <row r="70" spans="1:12">
      <c r="A70">
        <v>62</v>
      </c>
      <c r="B70" s="263">
        <v>1.1683000000000001E-2</v>
      </c>
      <c r="C70" s="264">
        <v>1.1615E-2</v>
      </c>
      <c r="D70" s="267">
        <v>86701.5</v>
      </c>
      <c r="E70" s="268">
        <v>1007</v>
      </c>
      <c r="F70" s="5">
        <v>19.61</v>
      </c>
      <c r="G70" t="s">
        <v>19</v>
      </c>
      <c r="H70" s="265">
        <v>7.3689999999999997E-3</v>
      </c>
      <c r="I70" s="266">
        <v>7.3419999999999996E-3</v>
      </c>
      <c r="J70" s="269">
        <v>91558.8</v>
      </c>
      <c r="K70" s="270">
        <v>672.2</v>
      </c>
      <c r="L70" s="5">
        <v>22.09</v>
      </c>
    </row>
    <row r="71" spans="1:12">
      <c r="A71">
        <v>63</v>
      </c>
      <c r="B71" s="263">
        <v>1.2456999999999999E-2</v>
      </c>
      <c r="C71" s="264">
        <v>1.238E-2</v>
      </c>
      <c r="D71" s="267">
        <v>85694.5</v>
      </c>
      <c r="E71" s="268">
        <v>1060.9000000000001</v>
      </c>
      <c r="F71" s="5">
        <v>18.829999999999998</v>
      </c>
      <c r="G71" t="s">
        <v>19</v>
      </c>
      <c r="H71" s="265">
        <v>8.2030000000000002E-3</v>
      </c>
      <c r="I71" s="266">
        <v>8.1700000000000002E-3</v>
      </c>
      <c r="J71" s="269">
        <v>90886.6</v>
      </c>
      <c r="K71" s="270">
        <v>742.5</v>
      </c>
      <c r="L71" s="5">
        <v>21.25</v>
      </c>
    </row>
    <row r="72" spans="1:12">
      <c r="A72">
        <v>64</v>
      </c>
      <c r="B72" s="263">
        <v>1.3282E-2</v>
      </c>
      <c r="C72" s="264">
        <v>1.3195E-2</v>
      </c>
      <c r="D72" s="267">
        <v>84633.600000000006</v>
      </c>
      <c r="E72" s="268">
        <v>1116.7</v>
      </c>
      <c r="F72" s="5">
        <v>18.059999999999999</v>
      </c>
      <c r="G72" t="s">
        <v>19</v>
      </c>
      <c r="H72" s="265">
        <v>9.1999999999999998E-3</v>
      </c>
      <c r="I72" s="266">
        <v>9.1579999999999995E-3</v>
      </c>
      <c r="J72" s="269">
        <v>90144.1</v>
      </c>
      <c r="K72" s="270">
        <v>825.6</v>
      </c>
      <c r="L72" s="5">
        <v>20.420000000000002</v>
      </c>
    </row>
    <row r="73" spans="1:12">
      <c r="A73">
        <v>65</v>
      </c>
      <c r="B73" s="263">
        <v>1.5330999999999999E-2</v>
      </c>
      <c r="C73" s="264">
        <v>1.5214999999999999E-2</v>
      </c>
      <c r="D73" s="267">
        <v>83516.899999999994</v>
      </c>
      <c r="E73" s="268">
        <v>1270.7</v>
      </c>
      <c r="F73" s="5">
        <v>17.3</v>
      </c>
      <c r="G73" t="s">
        <v>19</v>
      </c>
      <c r="H73" s="265">
        <v>9.7070000000000004E-3</v>
      </c>
      <c r="I73" s="266">
        <v>9.6600000000000002E-3</v>
      </c>
      <c r="J73" s="269">
        <v>89318.5</v>
      </c>
      <c r="K73" s="270">
        <v>862.8</v>
      </c>
      <c r="L73" s="5">
        <v>19.600000000000001</v>
      </c>
    </row>
    <row r="74" spans="1:12">
      <c r="A74">
        <v>66</v>
      </c>
      <c r="B74" s="263">
        <v>1.609E-2</v>
      </c>
      <c r="C74" s="264">
        <v>1.5960999999999999E-2</v>
      </c>
      <c r="D74" s="267">
        <v>82246.2</v>
      </c>
      <c r="E74" s="268">
        <v>1312.8</v>
      </c>
      <c r="F74" s="5">
        <v>16.559999999999999</v>
      </c>
      <c r="G74" t="s">
        <v>19</v>
      </c>
      <c r="H74" s="265">
        <v>1.1405E-2</v>
      </c>
      <c r="I74" s="266">
        <v>1.1339999999999999E-2</v>
      </c>
      <c r="J74" s="269">
        <v>88455.7</v>
      </c>
      <c r="K74" s="270">
        <v>1003.1</v>
      </c>
      <c r="L74" s="5">
        <v>18.79</v>
      </c>
    </row>
    <row r="75" spans="1:12">
      <c r="A75">
        <v>67</v>
      </c>
      <c r="B75" s="263">
        <v>1.7912000000000001E-2</v>
      </c>
      <c r="C75" s="264">
        <v>1.7753000000000001E-2</v>
      </c>
      <c r="D75" s="267">
        <v>80933.399999999994</v>
      </c>
      <c r="E75" s="268">
        <v>1436.8</v>
      </c>
      <c r="F75" s="5">
        <v>15.82</v>
      </c>
      <c r="G75" t="s">
        <v>19</v>
      </c>
      <c r="H75" s="265">
        <v>1.1804E-2</v>
      </c>
      <c r="I75" s="266">
        <v>1.1735000000000001E-2</v>
      </c>
      <c r="J75" s="269">
        <v>87452.6</v>
      </c>
      <c r="K75" s="270">
        <v>1026.3</v>
      </c>
      <c r="L75" s="5">
        <v>18</v>
      </c>
    </row>
    <row r="76" spans="1:12">
      <c r="A76">
        <v>68</v>
      </c>
      <c r="B76" s="263">
        <v>2.0584000000000002E-2</v>
      </c>
      <c r="C76" s="264">
        <v>2.0374E-2</v>
      </c>
      <c r="D76" s="267">
        <v>79496.600000000006</v>
      </c>
      <c r="E76" s="268">
        <v>1619.7</v>
      </c>
      <c r="F76" s="5">
        <v>15.09</v>
      </c>
      <c r="G76" t="s">
        <v>19</v>
      </c>
      <c r="H76" s="265">
        <v>1.3299999999999999E-2</v>
      </c>
      <c r="I76" s="266">
        <v>1.3212E-2</v>
      </c>
      <c r="J76" s="269">
        <v>86426.4</v>
      </c>
      <c r="K76" s="270">
        <v>1141.8</v>
      </c>
      <c r="L76" s="5">
        <v>17.21</v>
      </c>
    </row>
    <row r="77" spans="1:12">
      <c r="A77">
        <v>69</v>
      </c>
      <c r="B77" s="263">
        <v>2.1840999999999999E-2</v>
      </c>
      <c r="C77" s="264">
        <v>2.1604999999999999E-2</v>
      </c>
      <c r="D77" s="267">
        <v>77876.899999999994</v>
      </c>
      <c r="E77" s="268">
        <v>1682.5</v>
      </c>
      <c r="F77" s="5">
        <v>14.4</v>
      </c>
      <c r="G77" t="s">
        <v>19</v>
      </c>
      <c r="H77" s="265">
        <v>1.504E-2</v>
      </c>
      <c r="I77" s="266">
        <v>1.4926999999999999E-2</v>
      </c>
      <c r="J77" s="269">
        <v>85284.5</v>
      </c>
      <c r="K77" s="270">
        <v>1273.0999999999999</v>
      </c>
      <c r="L77" s="5">
        <v>16.43</v>
      </c>
    </row>
    <row r="78" spans="1:12">
      <c r="A78">
        <v>70</v>
      </c>
      <c r="B78" s="263">
        <v>2.4442999999999999E-2</v>
      </c>
      <c r="C78" s="264">
        <v>2.4147999999999999E-2</v>
      </c>
      <c r="D78" s="267">
        <v>76194.399999999994</v>
      </c>
      <c r="E78" s="268">
        <v>1840</v>
      </c>
      <c r="F78" s="5">
        <v>13.7</v>
      </c>
      <c r="G78" t="s">
        <v>19</v>
      </c>
      <c r="H78" s="265">
        <v>1.6979999999999999E-2</v>
      </c>
      <c r="I78" s="266">
        <v>1.6837999999999999E-2</v>
      </c>
      <c r="J78" s="269">
        <v>84011.5</v>
      </c>
      <c r="K78" s="270">
        <v>1414.5</v>
      </c>
      <c r="L78" s="5">
        <v>15.67</v>
      </c>
    </row>
    <row r="79" spans="1:12">
      <c r="A79">
        <v>71</v>
      </c>
      <c r="B79" s="263">
        <v>2.7293000000000001E-2</v>
      </c>
      <c r="C79" s="264">
        <v>2.6925000000000001E-2</v>
      </c>
      <c r="D79" s="267">
        <v>74354.399999999994</v>
      </c>
      <c r="E79" s="268">
        <v>2002</v>
      </c>
      <c r="F79" s="5">
        <v>13.03</v>
      </c>
      <c r="G79" t="s">
        <v>19</v>
      </c>
      <c r="H79" s="265">
        <v>1.8466E-2</v>
      </c>
      <c r="I79" s="266">
        <v>1.8297000000000001E-2</v>
      </c>
      <c r="J79" s="269">
        <v>82596.899999999994</v>
      </c>
      <c r="K79" s="270">
        <v>1511.3</v>
      </c>
      <c r="L79" s="5">
        <v>14.93</v>
      </c>
    </row>
    <row r="80" spans="1:12">
      <c r="A80">
        <v>72</v>
      </c>
      <c r="B80" s="263">
        <v>3.2117E-2</v>
      </c>
      <c r="C80" s="264">
        <v>3.1608999999999998E-2</v>
      </c>
      <c r="D80" s="267">
        <v>72352.399999999994</v>
      </c>
      <c r="E80" s="268">
        <v>2287</v>
      </c>
      <c r="F80" s="5">
        <v>12.38</v>
      </c>
      <c r="G80" t="s">
        <v>19</v>
      </c>
      <c r="H80" s="265">
        <v>2.0733000000000001E-2</v>
      </c>
      <c r="I80" s="266">
        <v>2.0521000000000001E-2</v>
      </c>
      <c r="J80" s="269">
        <v>81085.600000000006</v>
      </c>
      <c r="K80" s="270">
        <v>1663.9</v>
      </c>
      <c r="L80" s="5">
        <v>14.2</v>
      </c>
    </row>
    <row r="81" spans="1:12">
      <c r="A81">
        <v>73</v>
      </c>
      <c r="B81" s="263">
        <v>3.388E-2</v>
      </c>
      <c r="C81" s="264">
        <v>3.3315999999999998E-2</v>
      </c>
      <c r="D81" s="267">
        <v>70065.399999999994</v>
      </c>
      <c r="E81" s="268">
        <v>2334.3000000000002</v>
      </c>
      <c r="F81" s="5">
        <v>11.77</v>
      </c>
      <c r="G81" t="s">
        <v>19</v>
      </c>
      <c r="H81" s="265">
        <v>2.3148999999999999E-2</v>
      </c>
      <c r="I81" s="266">
        <v>2.2884000000000002E-2</v>
      </c>
      <c r="J81" s="269">
        <v>79421.7</v>
      </c>
      <c r="K81" s="270">
        <v>1817.5</v>
      </c>
      <c r="L81" s="5">
        <v>13.49</v>
      </c>
    </row>
    <row r="82" spans="1:12">
      <c r="A82">
        <v>74</v>
      </c>
      <c r="B82" s="263">
        <v>3.6346000000000003E-2</v>
      </c>
      <c r="C82" s="264">
        <v>3.5697E-2</v>
      </c>
      <c r="D82" s="267">
        <v>67731.199999999997</v>
      </c>
      <c r="E82" s="268">
        <v>2417.8000000000002</v>
      </c>
      <c r="F82" s="5">
        <v>11.15</v>
      </c>
      <c r="G82" t="s">
        <v>19</v>
      </c>
      <c r="H82" s="265">
        <v>2.5454999999999998E-2</v>
      </c>
      <c r="I82" s="266">
        <v>2.5135000000000001E-2</v>
      </c>
      <c r="J82" s="269">
        <v>77604.2</v>
      </c>
      <c r="K82" s="270">
        <v>1950.6</v>
      </c>
      <c r="L82" s="5">
        <v>12.79</v>
      </c>
    </row>
    <row r="83" spans="1:12">
      <c r="A83">
        <v>75</v>
      </c>
      <c r="B83" s="263">
        <v>4.0830999999999999E-2</v>
      </c>
      <c r="C83" s="264">
        <v>4.0014000000000001E-2</v>
      </c>
      <c r="D83" s="267">
        <v>65313.4</v>
      </c>
      <c r="E83" s="268">
        <v>2613.4</v>
      </c>
      <c r="F83" s="5">
        <v>10.55</v>
      </c>
      <c r="G83" t="s">
        <v>19</v>
      </c>
      <c r="H83" s="265">
        <v>2.7345000000000001E-2</v>
      </c>
      <c r="I83" s="266">
        <v>2.6976E-2</v>
      </c>
      <c r="J83" s="269">
        <v>75653.600000000006</v>
      </c>
      <c r="K83" s="270">
        <v>2040.9</v>
      </c>
      <c r="L83" s="5">
        <v>12.11</v>
      </c>
    </row>
    <row r="84" spans="1:12">
      <c r="A84">
        <v>76</v>
      </c>
      <c r="B84" s="263">
        <v>4.3575000000000003E-2</v>
      </c>
      <c r="C84" s="264">
        <v>4.2646000000000003E-2</v>
      </c>
      <c r="D84" s="267">
        <v>62699.9</v>
      </c>
      <c r="E84" s="268">
        <v>2673.9</v>
      </c>
      <c r="F84" s="5">
        <v>9.9700000000000006</v>
      </c>
      <c r="G84" t="s">
        <v>19</v>
      </c>
      <c r="H84" s="265">
        <v>3.1217000000000002E-2</v>
      </c>
      <c r="I84" s="266">
        <v>3.0738000000000001E-2</v>
      </c>
      <c r="J84" s="269">
        <v>73612.7</v>
      </c>
      <c r="K84" s="270">
        <v>2262.6999999999998</v>
      </c>
      <c r="L84" s="5">
        <v>11.43</v>
      </c>
    </row>
    <row r="85" spans="1:12">
      <c r="A85">
        <v>77</v>
      </c>
      <c r="B85" s="263">
        <v>5.0026000000000001E-2</v>
      </c>
      <c r="C85" s="264">
        <v>4.8805000000000001E-2</v>
      </c>
      <c r="D85" s="267">
        <v>60026</v>
      </c>
      <c r="E85" s="268">
        <v>2929.6</v>
      </c>
      <c r="F85" s="5">
        <v>9.39</v>
      </c>
      <c r="G85" t="s">
        <v>19</v>
      </c>
      <c r="H85" s="265">
        <v>3.5617999999999997E-2</v>
      </c>
      <c r="I85" s="266">
        <v>3.4994999999999998E-2</v>
      </c>
      <c r="J85" s="269">
        <v>71350.100000000006</v>
      </c>
      <c r="K85" s="270">
        <v>2496.9</v>
      </c>
      <c r="L85" s="5">
        <v>10.78</v>
      </c>
    </row>
    <row r="86" spans="1:12">
      <c r="A86">
        <v>78</v>
      </c>
      <c r="B86" s="263">
        <v>5.4954999999999997E-2</v>
      </c>
      <c r="C86" s="264">
        <v>5.3484999999999998E-2</v>
      </c>
      <c r="D86" s="267">
        <v>57096.4</v>
      </c>
      <c r="E86" s="268">
        <v>3053.8</v>
      </c>
      <c r="F86" s="5">
        <v>8.85</v>
      </c>
      <c r="G86" t="s">
        <v>19</v>
      </c>
      <c r="H86" s="265">
        <v>4.0143999999999999E-2</v>
      </c>
      <c r="I86" s="266">
        <v>3.9354E-2</v>
      </c>
      <c r="J86" s="269">
        <v>68853.2</v>
      </c>
      <c r="K86" s="270">
        <v>2709.7</v>
      </c>
      <c r="L86" s="5">
        <v>10.15</v>
      </c>
    </row>
    <row r="87" spans="1:12">
      <c r="A87">
        <v>79</v>
      </c>
      <c r="B87" s="263">
        <v>5.9468E-2</v>
      </c>
      <c r="C87" s="264">
        <v>5.7750999999999997E-2</v>
      </c>
      <c r="D87" s="267">
        <v>54042.6</v>
      </c>
      <c r="E87" s="268">
        <v>3121</v>
      </c>
      <c r="F87" s="5">
        <v>8.32</v>
      </c>
      <c r="G87" t="s">
        <v>19</v>
      </c>
      <c r="H87" s="265">
        <v>4.6170000000000003E-2</v>
      </c>
      <c r="I87" s="266">
        <v>4.5129000000000002E-2</v>
      </c>
      <c r="J87" s="269">
        <v>66143.5</v>
      </c>
      <c r="K87" s="270">
        <v>2985</v>
      </c>
      <c r="L87" s="5">
        <v>9.5500000000000007</v>
      </c>
    </row>
    <row r="88" spans="1:12">
      <c r="A88">
        <v>80</v>
      </c>
      <c r="B88" s="263">
        <v>6.5922999999999995E-2</v>
      </c>
      <c r="C88" s="264">
        <v>6.3819000000000001E-2</v>
      </c>
      <c r="D88" s="267">
        <v>50921.599999999999</v>
      </c>
      <c r="E88" s="268">
        <v>3249.8</v>
      </c>
      <c r="F88" s="5">
        <v>7.8</v>
      </c>
      <c r="G88" t="s">
        <v>19</v>
      </c>
      <c r="H88" s="265">
        <v>4.8906999999999999E-2</v>
      </c>
      <c r="I88" s="266">
        <v>4.7739999999999998E-2</v>
      </c>
      <c r="J88" s="269">
        <v>63158.6</v>
      </c>
      <c r="K88" s="270">
        <v>3015.2</v>
      </c>
      <c r="L88" s="5">
        <v>8.98</v>
      </c>
    </row>
    <row r="89" spans="1:12">
      <c r="A89">
        <v>81</v>
      </c>
      <c r="B89" s="263">
        <v>7.2850999999999999E-2</v>
      </c>
      <c r="C89" s="264">
        <v>7.0291000000000006E-2</v>
      </c>
      <c r="D89" s="267">
        <v>47671.8</v>
      </c>
      <c r="E89" s="268">
        <v>3350.9</v>
      </c>
      <c r="F89" s="5">
        <v>7.29</v>
      </c>
      <c r="G89" t="s">
        <v>19</v>
      </c>
      <c r="H89" s="265">
        <v>5.5343999999999997E-2</v>
      </c>
      <c r="I89" s="266">
        <v>5.3853999999999999E-2</v>
      </c>
      <c r="J89" s="269">
        <v>60143.4</v>
      </c>
      <c r="K89" s="270">
        <v>3239</v>
      </c>
      <c r="L89" s="5">
        <v>8.4</v>
      </c>
    </row>
    <row r="90" spans="1:12">
      <c r="A90">
        <v>82</v>
      </c>
      <c r="B90" s="263">
        <v>8.3721000000000004E-2</v>
      </c>
      <c r="C90" s="264">
        <v>8.0356999999999998E-2</v>
      </c>
      <c r="D90" s="267">
        <v>44321</v>
      </c>
      <c r="E90" s="268">
        <v>3561.5</v>
      </c>
      <c r="F90" s="5">
        <v>6.81</v>
      </c>
      <c r="G90" t="s">
        <v>19</v>
      </c>
      <c r="H90" s="265">
        <v>6.3140000000000002E-2</v>
      </c>
      <c r="I90" s="266">
        <v>6.1206999999999998E-2</v>
      </c>
      <c r="J90" s="269">
        <v>56904.4</v>
      </c>
      <c r="K90" s="270">
        <v>3483</v>
      </c>
      <c r="L90" s="5">
        <v>7.85</v>
      </c>
    </row>
    <row r="91" spans="1:12">
      <c r="A91">
        <v>83</v>
      </c>
      <c r="B91" s="263">
        <v>9.1315999999999994E-2</v>
      </c>
      <c r="C91" s="264">
        <v>8.7328000000000003E-2</v>
      </c>
      <c r="D91" s="267">
        <v>40759.5</v>
      </c>
      <c r="E91" s="268">
        <v>3559.5</v>
      </c>
      <c r="F91" s="5">
        <v>6.36</v>
      </c>
      <c r="G91" t="s">
        <v>19</v>
      </c>
      <c r="H91" s="265">
        <v>7.2189000000000003E-2</v>
      </c>
      <c r="I91" s="266">
        <v>6.9674E-2</v>
      </c>
      <c r="J91" s="269">
        <v>53421.5</v>
      </c>
      <c r="K91" s="270">
        <v>3722.1</v>
      </c>
      <c r="L91" s="5">
        <v>7.33</v>
      </c>
    </row>
    <row r="92" spans="1:12">
      <c r="A92">
        <v>84</v>
      </c>
      <c r="B92" s="263">
        <v>0.10778699999999999</v>
      </c>
      <c r="C92" s="264">
        <v>0.102275</v>
      </c>
      <c r="D92" s="267">
        <v>37200</v>
      </c>
      <c r="E92" s="268">
        <v>3804.6</v>
      </c>
      <c r="F92" s="5">
        <v>5.92</v>
      </c>
      <c r="G92" t="s">
        <v>19</v>
      </c>
      <c r="H92" s="265">
        <v>8.0760999999999999E-2</v>
      </c>
      <c r="I92" s="266">
        <v>7.7626000000000001E-2</v>
      </c>
      <c r="J92" s="269">
        <v>49699.4</v>
      </c>
      <c r="K92" s="270">
        <v>3858</v>
      </c>
      <c r="L92" s="5">
        <v>6.84</v>
      </c>
    </row>
    <row r="93" spans="1:12">
      <c r="A93">
        <v>85</v>
      </c>
      <c r="B93" s="263">
        <v>0.12063400000000001</v>
      </c>
      <c r="C93" s="264">
        <v>0.113772</v>
      </c>
      <c r="D93" s="267">
        <v>33395.4</v>
      </c>
      <c r="E93" s="268">
        <v>3799.4</v>
      </c>
      <c r="F93" s="5">
        <v>5.54</v>
      </c>
      <c r="G93" t="s">
        <v>19</v>
      </c>
      <c r="H93" s="265">
        <v>9.1748999999999997E-2</v>
      </c>
      <c r="I93" s="266">
        <v>8.7723999999999996E-2</v>
      </c>
      <c r="J93" s="269">
        <v>45841.4</v>
      </c>
      <c r="K93" s="270">
        <v>4021.4</v>
      </c>
      <c r="L93" s="5">
        <v>6.37</v>
      </c>
    </row>
    <row r="94" spans="1:12">
      <c r="A94">
        <v>86</v>
      </c>
      <c r="B94" s="263">
        <v>0.13133900000000001</v>
      </c>
      <c r="C94" s="264">
        <v>0.12324499999999999</v>
      </c>
      <c r="D94" s="267">
        <v>29595.9</v>
      </c>
      <c r="E94" s="268">
        <v>3647.6</v>
      </c>
      <c r="F94" s="5">
        <v>5.18</v>
      </c>
      <c r="G94" t="s">
        <v>19</v>
      </c>
      <c r="H94" s="265">
        <v>0.100025</v>
      </c>
      <c r="I94" s="266">
        <v>9.5260999999999998E-2</v>
      </c>
      <c r="J94" s="269">
        <v>41820</v>
      </c>
      <c r="K94" s="270">
        <v>3983.8</v>
      </c>
      <c r="L94" s="5">
        <v>5.94</v>
      </c>
    </row>
    <row r="95" spans="1:12">
      <c r="A95">
        <v>87</v>
      </c>
      <c r="B95" s="263">
        <v>0.147789</v>
      </c>
      <c r="C95" s="264">
        <v>0.13761999999999999</v>
      </c>
      <c r="D95" s="267">
        <v>25948.400000000001</v>
      </c>
      <c r="E95" s="268">
        <v>3571</v>
      </c>
      <c r="F95" s="5">
        <v>4.84</v>
      </c>
      <c r="G95" t="s">
        <v>19</v>
      </c>
      <c r="H95" s="265">
        <v>0.117338</v>
      </c>
      <c r="I95" s="266">
        <v>0.110835</v>
      </c>
      <c r="J95" s="269">
        <v>37836.199999999997</v>
      </c>
      <c r="K95" s="270">
        <v>4193.6000000000004</v>
      </c>
      <c r="L95" s="5">
        <v>5.51</v>
      </c>
    </row>
    <row r="96" spans="1:12">
      <c r="A96">
        <v>88</v>
      </c>
      <c r="B96" s="263">
        <v>0.16042400000000001</v>
      </c>
      <c r="C96" s="264">
        <v>0.14851200000000001</v>
      </c>
      <c r="D96" s="267">
        <v>22377.4</v>
      </c>
      <c r="E96" s="268">
        <v>3323.3</v>
      </c>
      <c r="F96" s="5">
        <v>4.53</v>
      </c>
      <c r="G96" t="s">
        <v>19</v>
      </c>
      <c r="H96" s="265">
        <v>0.12668499999999999</v>
      </c>
      <c r="I96" s="266">
        <v>0.11913799999999999</v>
      </c>
      <c r="J96" s="269">
        <v>33642.6</v>
      </c>
      <c r="K96" s="270">
        <v>4008.1</v>
      </c>
      <c r="L96" s="5">
        <v>5.14</v>
      </c>
    </row>
    <row r="97" spans="1:12">
      <c r="A97">
        <v>89</v>
      </c>
      <c r="B97" s="263">
        <v>0.17374000000000001</v>
      </c>
      <c r="C97" s="264">
        <v>0.159853</v>
      </c>
      <c r="D97" s="267">
        <v>19054.099999999999</v>
      </c>
      <c r="E97" s="268">
        <v>3045.9</v>
      </c>
      <c r="F97" s="5">
        <v>4.24</v>
      </c>
      <c r="G97" t="s">
        <v>19</v>
      </c>
      <c r="H97" s="265">
        <v>0.13971500000000001</v>
      </c>
      <c r="I97" s="266">
        <v>0.13059299999999999</v>
      </c>
      <c r="J97" s="269">
        <v>29634.5</v>
      </c>
      <c r="K97" s="270">
        <v>3870</v>
      </c>
      <c r="L97" s="5">
        <v>4.76</v>
      </c>
    </row>
    <row r="98" spans="1:12">
      <c r="A98">
        <v>90</v>
      </c>
      <c r="B98" s="263">
        <v>0.188308</v>
      </c>
      <c r="C98" s="264">
        <v>0.17210400000000001</v>
      </c>
      <c r="D98" s="267">
        <v>16008.2</v>
      </c>
      <c r="E98" s="268">
        <v>2755.1</v>
      </c>
      <c r="F98" s="5">
        <v>3.95</v>
      </c>
      <c r="G98" t="s">
        <v>19</v>
      </c>
      <c r="H98" s="265">
        <v>0.16025500000000001</v>
      </c>
      <c r="I98" s="266">
        <v>0.148367</v>
      </c>
      <c r="J98" s="269">
        <v>25764.5</v>
      </c>
      <c r="K98" s="270">
        <v>3822.6</v>
      </c>
      <c r="L98" s="5">
        <v>4.4000000000000004</v>
      </c>
    </row>
    <row r="99" spans="1:12">
      <c r="A99">
        <v>91</v>
      </c>
      <c r="B99" s="263">
        <v>0.206507</v>
      </c>
      <c r="C99" s="264">
        <v>0.18718000000000001</v>
      </c>
      <c r="D99" s="267">
        <v>13253.1</v>
      </c>
      <c r="E99" s="268">
        <v>2480.6999999999998</v>
      </c>
      <c r="F99" s="5">
        <v>3.66</v>
      </c>
      <c r="G99" t="s">
        <v>19</v>
      </c>
      <c r="H99" s="265">
        <v>0.17947299999999999</v>
      </c>
      <c r="I99" s="266">
        <v>0.16469400000000001</v>
      </c>
      <c r="J99" s="269">
        <v>21941.9</v>
      </c>
      <c r="K99" s="270">
        <v>3613.7</v>
      </c>
      <c r="L99" s="5">
        <v>4.08</v>
      </c>
    </row>
    <row r="100" spans="1:12">
      <c r="A100">
        <v>92</v>
      </c>
      <c r="B100" s="263">
        <v>0.232123</v>
      </c>
      <c r="C100" s="264">
        <v>0.207984</v>
      </c>
      <c r="D100" s="267">
        <v>10772.4</v>
      </c>
      <c r="E100" s="268">
        <v>2240.5</v>
      </c>
      <c r="F100" s="5">
        <v>3.39</v>
      </c>
      <c r="G100" t="s">
        <v>19</v>
      </c>
      <c r="H100" s="265">
        <v>0.19633900000000001</v>
      </c>
      <c r="I100" s="266">
        <v>0.178788</v>
      </c>
      <c r="J100" s="269">
        <v>18328.2</v>
      </c>
      <c r="K100" s="270">
        <v>3276.9</v>
      </c>
      <c r="L100" s="5">
        <v>3.79</v>
      </c>
    </row>
    <row r="101" spans="1:12">
      <c r="A101">
        <v>93</v>
      </c>
      <c r="B101" s="263">
        <v>0.25650800000000001</v>
      </c>
      <c r="C101" s="264">
        <v>0.227349</v>
      </c>
      <c r="D101" s="267">
        <v>8531.9</v>
      </c>
      <c r="E101" s="268">
        <v>1939.7</v>
      </c>
      <c r="F101" s="5">
        <v>3.15</v>
      </c>
      <c r="G101" t="s">
        <v>19</v>
      </c>
      <c r="H101" s="265">
        <v>0.21593599999999999</v>
      </c>
      <c r="I101" s="266">
        <v>0.19489400000000001</v>
      </c>
      <c r="J101" s="269">
        <v>15051.3</v>
      </c>
      <c r="K101" s="270">
        <v>2933.4</v>
      </c>
      <c r="L101" s="5">
        <v>3.51</v>
      </c>
    </row>
    <row r="102" spans="1:12">
      <c r="A102">
        <v>94</v>
      </c>
      <c r="B102" s="263">
        <v>0.282221</v>
      </c>
      <c r="C102" s="264">
        <v>0.24732199999999999</v>
      </c>
      <c r="D102" s="267">
        <v>6592.2</v>
      </c>
      <c r="E102" s="268">
        <v>1630.4</v>
      </c>
      <c r="F102" s="5">
        <v>2.93</v>
      </c>
      <c r="G102" t="s">
        <v>19</v>
      </c>
      <c r="H102" s="265">
        <v>0.24221799999999999</v>
      </c>
      <c r="I102" s="266">
        <v>0.21605199999999999</v>
      </c>
      <c r="J102" s="269">
        <v>12117.9</v>
      </c>
      <c r="K102" s="270">
        <v>2618.1</v>
      </c>
      <c r="L102" s="5">
        <v>3.23</v>
      </c>
    </row>
    <row r="103" spans="1:12">
      <c r="A103">
        <v>95</v>
      </c>
      <c r="B103" s="263">
        <v>0.31792300000000001</v>
      </c>
      <c r="C103" s="264">
        <v>0.27431699999999998</v>
      </c>
      <c r="D103" s="267">
        <v>4961.8</v>
      </c>
      <c r="E103" s="268">
        <v>1361.1</v>
      </c>
      <c r="F103" s="5">
        <v>2.73</v>
      </c>
      <c r="G103" t="s">
        <v>19</v>
      </c>
      <c r="H103" s="265">
        <v>0.27744400000000002</v>
      </c>
      <c r="I103" s="266">
        <v>0.243645</v>
      </c>
      <c r="J103" s="269">
        <v>9499.7999999999993</v>
      </c>
      <c r="K103" s="270">
        <v>2314.6</v>
      </c>
      <c r="L103" s="5">
        <v>2.99</v>
      </c>
    </row>
    <row r="104" spans="1:12">
      <c r="A104">
        <v>96</v>
      </c>
      <c r="B104" s="263">
        <v>0.34834799999999999</v>
      </c>
      <c r="C104" s="264">
        <v>0.29667500000000002</v>
      </c>
      <c r="D104" s="267">
        <v>3600.7</v>
      </c>
      <c r="E104" s="268">
        <v>1068.2</v>
      </c>
      <c r="F104" s="5">
        <v>2.57</v>
      </c>
      <c r="G104" t="s">
        <v>19</v>
      </c>
      <c r="H104" s="265">
        <v>0.29712300000000003</v>
      </c>
      <c r="I104" s="266">
        <v>0.258691</v>
      </c>
      <c r="J104" s="269">
        <v>7185.2</v>
      </c>
      <c r="K104" s="270">
        <v>1858.8</v>
      </c>
      <c r="L104" s="5">
        <v>2.79</v>
      </c>
    </row>
    <row r="105" spans="1:12">
      <c r="A105">
        <v>97</v>
      </c>
      <c r="B105" s="263">
        <v>0.35602800000000001</v>
      </c>
      <c r="C105" s="264">
        <v>0.302228</v>
      </c>
      <c r="D105" s="267">
        <v>2532.5</v>
      </c>
      <c r="E105" s="268">
        <v>765.4</v>
      </c>
      <c r="F105" s="5">
        <v>2.4500000000000002</v>
      </c>
      <c r="G105" t="s">
        <v>19</v>
      </c>
      <c r="H105" s="265">
        <v>0.32680900000000002</v>
      </c>
      <c r="I105" s="266">
        <v>0.28090700000000002</v>
      </c>
      <c r="J105" s="269">
        <v>5326.5</v>
      </c>
      <c r="K105" s="270">
        <v>1496.2</v>
      </c>
      <c r="L105" s="5">
        <v>2.59</v>
      </c>
    </row>
    <row r="106" spans="1:12">
      <c r="A106">
        <v>98</v>
      </c>
      <c r="B106" s="263">
        <v>0.376278</v>
      </c>
      <c r="C106" s="264">
        <v>0.316695</v>
      </c>
      <c r="D106" s="267">
        <v>1767.1</v>
      </c>
      <c r="E106" s="268">
        <v>559.6</v>
      </c>
      <c r="F106" s="5">
        <v>2.29</v>
      </c>
      <c r="G106" t="s">
        <v>19</v>
      </c>
      <c r="H106" s="265">
        <v>0.36433399999999999</v>
      </c>
      <c r="I106" s="266">
        <v>0.30819099999999999</v>
      </c>
      <c r="J106" s="269">
        <v>3830.2</v>
      </c>
      <c r="K106" s="270">
        <v>1180.4000000000001</v>
      </c>
      <c r="L106" s="5">
        <v>2.4</v>
      </c>
    </row>
    <row r="107" spans="1:12">
      <c r="A107">
        <v>99</v>
      </c>
      <c r="B107" s="263">
        <v>0.41016900000000001</v>
      </c>
      <c r="C107" s="264">
        <v>0.340366</v>
      </c>
      <c r="D107" s="267">
        <v>1207.5</v>
      </c>
      <c r="E107" s="268">
        <v>411</v>
      </c>
      <c r="F107" s="5">
        <v>2.12</v>
      </c>
      <c r="G107" t="s">
        <v>19</v>
      </c>
      <c r="H107" s="265">
        <v>0.38625100000000001</v>
      </c>
      <c r="I107" s="266">
        <v>0.32373000000000002</v>
      </c>
      <c r="J107" s="269">
        <v>2649.8</v>
      </c>
      <c r="K107" s="270">
        <v>857.8</v>
      </c>
      <c r="L107" s="5">
        <v>2.25</v>
      </c>
    </row>
    <row r="108" spans="1:12">
      <c r="A108">
        <v>100</v>
      </c>
      <c r="B108" s="263">
        <v>0.453488</v>
      </c>
      <c r="C108" s="264">
        <v>0.369668</v>
      </c>
      <c r="D108" s="267">
        <v>796.5</v>
      </c>
      <c r="E108" s="268">
        <v>294.39999999999998</v>
      </c>
      <c r="F108" s="5">
        <v>1.95</v>
      </c>
      <c r="G108" t="s">
        <v>19</v>
      </c>
      <c r="H108" s="265">
        <v>0.426535</v>
      </c>
      <c r="I108" s="266">
        <v>0.35155900000000001</v>
      </c>
      <c r="J108" s="269">
        <v>1792</v>
      </c>
      <c r="K108" s="270">
        <v>630</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55">
        <v>4.1710000000000002E-3</v>
      </c>
      <c r="C8" s="256">
        <v>4.1619999999999999E-3</v>
      </c>
      <c r="D8" s="259">
        <v>100000</v>
      </c>
      <c r="E8" s="260">
        <v>416.2</v>
      </c>
      <c r="F8" s="5">
        <v>76.77</v>
      </c>
      <c r="G8" t="s">
        <v>19</v>
      </c>
      <c r="H8" s="257">
        <v>3.2209999999999999E-3</v>
      </c>
      <c r="I8" s="258">
        <v>3.215E-3</v>
      </c>
      <c r="J8" s="261">
        <v>100000</v>
      </c>
      <c r="K8" s="262">
        <v>321.5</v>
      </c>
      <c r="L8" s="5">
        <v>80.89</v>
      </c>
    </row>
    <row r="9" spans="1:12">
      <c r="A9">
        <v>1</v>
      </c>
      <c r="B9" s="255">
        <v>3.0899999999999998E-4</v>
      </c>
      <c r="C9" s="256">
        <v>3.0899999999999998E-4</v>
      </c>
      <c r="D9" s="259">
        <v>99583.8</v>
      </c>
      <c r="E9" s="260">
        <v>30.8</v>
      </c>
      <c r="F9" s="5">
        <v>76.09</v>
      </c>
      <c r="G9" t="s">
        <v>19</v>
      </c>
      <c r="H9" s="257">
        <v>2.8899999999999998E-4</v>
      </c>
      <c r="I9" s="258">
        <v>2.8899999999999998E-4</v>
      </c>
      <c r="J9" s="261">
        <v>99678.5</v>
      </c>
      <c r="K9" s="262">
        <v>28.8</v>
      </c>
      <c r="L9" s="5">
        <v>80.150000000000006</v>
      </c>
    </row>
    <row r="10" spans="1:12">
      <c r="A10">
        <v>2</v>
      </c>
      <c r="B10" s="255">
        <v>1.4300000000000001E-4</v>
      </c>
      <c r="C10" s="256">
        <v>1.4300000000000001E-4</v>
      </c>
      <c r="D10" s="259">
        <v>99553</v>
      </c>
      <c r="E10" s="260">
        <v>14.3</v>
      </c>
      <c r="F10" s="5">
        <v>75.11</v>
      </c>
      <c r="G10" t="s">
        <v>19</v>
      </c>
      <c r="H10" s="257">
        <v>1.3799999999999999E-4</v>
      </c>
      <c r="I10" s="258">
        <v>1.3799999999999999E-4</v>
      </c>
      <c r="J10" s="261">
        <v>99649.600000000006</v>
      </c>
      <c r="K10" s="262">
        <v>13.7</v>
      </c>
      <c r="L10" s="5">
        <v>79.17</v>
      </c>
    </row>
    <row r="11" spans="1:12">
      <c r="A11">
        <v>3</v>
      </c>
      <c r="B11" s="255">
        <v>6.7000000000000002E-5</v>
      </c>
      <c r="C11" s="256">
        <v>6.7000000000000002E-5</v>
      </c>
      <c r="D11" s="259">
        <v>99538.7</v>
      </c>
      <c r="E11" s="260">
        <v>6.6</v>
      </c>
      <c r="F11" s="5">
        <v>74.13</v>
      </c>
      <c r="G11" t="s">
        <v>19</v>
      </c>
      <c r="H11" s="257">
        <v>9.2E-5</v>
      </c>
      <c r="I11" s="258">
        <v>9.2E-5</v>
      </c>
      <c r="J11" s="261">
        <v>99635.9</v>
      </c>
      <c r="K11" s="262">
        <v>9.1999999999999993</v>
      </c>
      <c r="L11" s="5">
        <v>78.180000000000007</v>
      </c>
    </row>
    <row r="12" spans="1:12">
      <c r="A12">
        <v>4</v>
      </c>
      <c r="B12" s="255">
        <v>1.45E-4</v>
      </c>
      <c r="C12" s="256">
        <v>1.45E-4</v>
      </c>
      <c r="D12" s="259">
        <v>99532.1</v>
      </c>
      <c r="E12" s="260">
        <v>14.4</v>
      </c>
      <c r="F12" s="5">
        <v>73.13</v>
      </c>
      <c r="G12" t="s">
        <v>19</v>
      </c>
      <c r="H12" s="257">
        <v>1.0399999999999999E-4</v>
      </c>
      <c r="I12" s="258">
        <v>1.0399999999999999E-4</v>
      </c>
      <c r="J12" s="261">
        <v>99626.7</v>
      </c>
      <c r="K12" s="262">
        <v>10.4</v>
      </c>
      <c r="L12" s="5">
        <v>77.19</v>
      </c>
    </row>
    <row r="13" spans="1:12">
      <c r="A13">
        <v>5</v>
      </c>
      <c r="B13" s="255">
        <v>1.02E-4</v>
      </c>
      <c r="C13" s="256">
        <v>1.02E-4</v>
      </c>
      <c r="D13" s="259">
        <v>99517.7</v>
      </c>
      <c r="E13" s="260">
        <v>10.199999999999999</v>
      </c>
      <c r="F13" s="5">
        <v>72.14</v>
      </c>
      <c r="G13" t="s">
        <v>19</v>
      </c>
      <c r="H13" s="257">
        <v>8.2999999999999998E-5</v>
      </c>
      <c r="I13" s="258">
        <v>8.2999999999999998E-5</v>
      </c>
      <c r="J13" s="261">
        <v>99616.3</v>
      </c>
      <c r="K13" s="262">
        <v>8.3000000000000007</v>
      </c>
      <c r="L13" s="5">
        <v>76.2</v>
      </c>
    </row>
    <row r="14" spans="1:12">
      <c r="A14">
        <v>6</v>
      </c>
      <c r="B14" s="255">
        <v>1.2799999999999999E-4</v>
      </c>
      <c r="C14" s="256">
        <v>1.2799999999999999E-4</v>
      </c>
      <c r="D14" s="259">
        <v>99507.5</v>
      </c>
      <c r="E14" s="260">
        <v>12.7</v>
      </c>
      <c r="F14" s="5">
        <v>71.150000000000006</v>
      </c>
      <c r="G14" t="s">
        <v>19</v>
      </c>
      <c r="H14" s="257">
        <v>3.6000000000000001E-5</v>
      </c>
      <c r="I14" s="258">
        <v>3.6000000000000001E-5</v>
      </c>
      <c r="J14" s="261">
        <v>99608.1</v>
      </c>
      <c r="K14" s="262">
        <v>3.6</v>
      </c>
      <c r="L14" s="5">
        <v>75.2</v>
      </c>
    </row>
    <row r="15" spans="1:12">
      <c r="A15">
        <v>7</v>
      </c>
      <c r="B15" s="255">
        <v>7.1000000000000005E-5</v>
      </c>
      <c r="C15" s="256">
        <v>7.1000000000000005E-5</v>
      </c>
      <c r="D15" s="259">
        <v>99494.8</v>
      </c>
      <c r="E15" s="260">
        <v>7</v>
      </c>
      <c r="F15" s="5">
        <v>70.16</v>
      </c>
      <c r="G15" t="s">
        <v>19</v>
      </c>
      <c r="H15" s="257">
        <v>8.7000000000000001E-5</v>
      </c>
      <c r="I15" s="258">
        <v>8.7000000000000001E-5</v>
      </c>
      <c r="J15" s="261">
        <v>99604.5</v>
      </c>
      <c r="K15" s="262">
        <v>8.6</v>
      </c>
      <c r="L15" s="5">
        <v>74.209999999999994</v>
      </c>
    </row>
    <row r="16" spans="1:12">
      <c r="A16">
        <v>8</v>
      </c>
      <c r="B16" s="255">
        <v>1.08E-4</v>
      </c>
      <c r="C16" s="256">
        <v>1.08E-4</v>
      </c>
      <c r="D16" s="259">
        <v>99487.8</v>
      </c>
      <c r="E16" s="260">
        <v>10.7</v>
      </c>
      <c r="F16" s="5">
        <v>69.16</v>
      </c>
      <c r="G16" t="s">
        <v>19</v>
      </c>
      <c r="H16" s="257">
        <v>1.01E-4</v>
      </c>
      <c r="I16" s="258">
        <v>1.01E-4</v>
      </c>
      <c r="J16" s="261">
        <v>99595.8</v>
      </c>
      <c r="K16" s="262">
        <v>10.1</v>
      </c>
      <c r="L16" s="5">
        <v>73.209999999999994</v>
      </c>
    </row>
    <row r="17" spans="1:12">
      <c r="A17">
        <v>9</v>
      </c>
      <c r="B17" s="255">
        <v>1.22E-4</v>
      </c>
      <c r="C17" s="256">
        <v>1.22E-4</v>
      </c>
      <c r="D17" s="259">
        <v>99477</v>
      </c>
      <c r="E17" s="260">
        <v>12.2</v>
      </c>
      <c r="F17" s="5">
        <v>68.17</v>
      </c>
      <c r="G17" t="s">
        <v>19</v>
      </c>
      <c r="H17" s="257">
        <v>3.8000000000000002E-5</v>
      </c>
      <c r="I17" s="258">
        <v>3.8000000000000002E-5</v>
      </c>
      <c r="J17" s="261">
        <v>99585.8</v>
      </c>
      <c r="K17" s="262">
        <v>3.8</v>
      </c>
      <c r="L17" s="5">
        <v>72.22</v>
      </c>
    </row>
    <row r="18" spans="1:12">
      <c r="A18">
        <v>10</v>
      </c>
      <c r="B18" s="255">
        <v>4.8999999999999998E-5</v>
      </c>
      <c r="C18" s="256">
        <v>4.8999999999999998E-5</v>
      </c>
      <c r="D18" s="259">
        <v>99464.9</v>
      </c>
      <c r="E18" s="260">
        <v>4.9000000000000004</v>
      </c>
      <c r="F18" s="5">
        <v>67.180000000000007</v>
      </c>
      <c r="G18" t="s">
        <v>19</v>
      </c>
      <c r="H18" s="257">
        <v>5.1E-5</v>
      </c>
      <c r="I18" s="258">
        <v>5.1E-5</v>
      </c>
      <c r="J18" s="261">
        <v>99581.9</v>
      </c>
      <c r="K18" s="262">
        <v>5.0999999999999996</v>
      </c>
      <c r="L18" s="5">
        <v>71.22</v>
      </c>
    </row>
    <row r="19" spans="1:12">
      <c r="A19">
        <v>11</v>
      </c>
      <c r="B19" s="255">
        <v>1.44E-4</v>
      </c>
      <c r="C19" s="256">
        <v>1.44E-4</v>
      </c>
      <c r="D19" s="259">
        <v>99460</v>
      </c>
      <c r="E19" s="260">
        <v>14.3</v>
      </c>
      <c r="F19" s="5">
        <v>66.180000000000007</v>
      </c>
      <c r="G19" t="s">
        <v>19</v>
      </c>
      <c r="H19" s="257">
        <v>1.37E-4</v>
      </c>
      <c r="I19" s="258">
        <v>1.37E-4</v>
      </c>
      <c r="J19" s="261">
        <v>99576.9</v>
      </c>
      <c r="K19" s="262">
        <v>13.7</v>
      </c>
      <c r="L19" s="5">
        <v>70.23</v>
      </c>
    </row>
    <row r="20" spans="1:12">
      <c r="A20">
        <v>12</v>
      </c>
      <c r="B20" s="255">
        <v>1.15E-4</v>
      </c>
      <c r="C20" s="256">
        <v>1.15E-4</v>
      </c>
      <c r="D20" s="259">
        <v>99445.7</v>
      </c>
      <c r="E20" s="260">
        <v>11.5</v>
      </c>
      <c r="F20" s="5">
        <v>65.19</v>
      </c>
      <c r="G20" t="s">
        <v>19</v>
      </c>
      <c r="H20" s="257">
        <v>3.6000000000000001E-5</v>
      </c>
      <c r="I20" s="258">
        <v>3.6000000000000001E-5</v>
      </c>
      <c r="J20" s="261">
        <v>99563.199999999997</v>
      </c>
      <c r="K20" s="262">
        <v>3.6</v>
      </c>
      <c r="L20" s="5">
        <v>69.239999999999995</v>
      </c>
    </row>
    <row r="21" spans="1:12">
      <c r="A21">
        <v>13</v>
      </c>
      <c r="B21" s="255">
        <v>1.45E-4</v>
      </c>
      <c r="C21" s="256">
        <v>1.45E-4</v>
      </c>
      <c r="D21" s="259">
        <v>99434.2</v>
      </c>
      <c r="E21" s="260">
        <v>14.5</v>
      </c>
      <c r="F21" s="5">
        <v>64.2</v>
      </c>
      <c r="G21" t="s">
        <v>19</v>
      </c>
      <c r="H21" s="257">
        <v>8.2999999999999998E-5</v>
      </c>
      <c r="I21" s="258">
        <v>8.2999999999999998E-5</v>
      </c>
      <c r="J21" s="261">
        <v>99559.6</v>
      </c>
      <c r="K21" s="262">
        <v>8.1999999999999993</v>
      </c>
      <c r="L21" s="5">
        <v>68.239999999999995</v>
      </c>
    </row>
    <row r="22" spans="1:12">
      <c r="A22">
        <v>14</v>
      </c>
      <c r="B22" s="255">
        <v>1.08E-4</v>
      </c>
      <c r="C22" s="256">
        <v>1.08E-4</v>
      </c>
      <c r="D22" s="259">
        <v>99419.8</v>
      </c>
      <c r="E22" s="260">
        <v>10.8</v>
      </c>
      <c r="F22" s="5">
        <v>63.21</v>
      </c>
      <c r="G22" t="s">
        <v>19</v>
      </c>
      <c r="H22" s="257">
        <v>5.7000000000000003E-5</v>
      </c>
      <c r="I22" s="258">
        <v>5.7000000000000003E-5</v>
      </c>
      <c r="J22" s="261">
        <v>99551.4</v>
      </c>
      <c r="K22" s="262">
        <v>5.7</v>
      </c>
      <c r="L22" s="5">
        <v>67.25</v>
      </c>
    </row>
    <row r="23" spans="1:12">
      <c r="A23">
        <v>15</v>
      </c>
      <c r="B23" s="255">
        <v>1.17E-4</v>
      </c>
      <c r="C23" s="256">
        <v>1.17E-4</v>
      </c>
      <c r="D23" s="259">
        <v>99409</v>
      </c>
      <c r="E23" s="260">
        <v>11.6</v>
      </c>
      <c r="F23" s="5">
        <v>62.21</v>
      </c>
      <c r="G23" t="s">
        <v>19</v>
      </c>
      <c r="H23" s="257">
        <v>1.6899999999999999E-4</v>
      </c>
      <c r="I23" s="258">
        <v>1.6899999999999999E-4</v>
      </c>
      <c r="J23" s="261">
        <v>99545.7</v>
      </c>
      <c r="K23" s="262">
        <v>16.8</v>
      </c>
      <c r="L23" s="5">
        <v>66.25</v>
      </c>
    </row>
    <row r="24" spans="1:12">
      <c r="A24">
        <v>16</v>
      </c>
      <c r="B24" s="255">
        <v>2.1000000000000001E-4</v>
      </c>
      <c r="C24" s="256">
        <v>2.1000000000000001E-4</v>
      </c>
      <c r="D24" s="259">
        <v>99397.4</v>
      </c>
      <c r="E24" s="260">
        <v>20.8</v>
      </c>
      <c r="F24" s="5">
        <v>61.22</v>
      </c>
      <c r="G24" t="s">
        <v>19</v>
      </c>
      <c r="H24" s="257">
        <v>1.8900000000000001E-4</v>
      </c>
      <c r="I24" s="258">
        <v>1.8900000000000001E-4</v>
      </c>
      <c r="J24" s="261">
        <v>99528.8</v>
      </c>
      <c r="K24" s="262">
        <v>18.899999999999999</v>
      </c>
      <c r="L24" s="5">
        <v>65.260000000000005</v>
      </c>
    </row>
    <row r="25" spans="1:12">
      <c r="A25">
        <v>17</v>
      </c>
      <c r="B25" s="255">
        <v>4.55E-4</v>
      </c>
      <c r="C25" s="256">
        <v>4.55E-4</v>
      </c>
      <c r="D25" s="259">
        <v>99376.6</v>
      </c>
      <c r="E25" s="260">
        <v>45.2</v>
      </c>
      <c r="F25" s="5">
        <v>60.23</v>
      </c>
      <c r="G25" t="s">
        <v>19</v>
      </c>
      <c r="H25" s="257">
        <v>2.7500000000000002E-4</v>
      </c>
      <c r="I25" s="258">
        <v>2.7500000000000002E-4</v>
      </c>
      <c r="J25" s="261">
        <v>99510</v>
      </c>
      <c r="K25" s="262">
        <v>27.3</v>
      </c>
      <c r="L25" s="5">
        <v>64.27</v>
      </c>
    </row>
    <row r="26" spans="1:12">
      <c r="A26">
        <v>18</v>
      </c>
      <c r="B26" s="255">
        <v>5.0699999999999996E-4</v>
      </c>
      <c r="C26" s="256">
        <v>5.0600000000000005E-4</v>
      </c>
      <c r="D26" s="259">
        <v>99331.4</v>
      </c>
      <c r="E26" s="260">
        <v>50.3</v>
      </c>
      <c r="F26" s="5">
        <v>59.26</v>
      </c>
      <c r="G26" t="s">
        <v>19</v>
      </c>
      <c r="H26" s="257">
        <v>2.1100000000000001E-4</v>
      </c>
      <c r="I26" s="258">
        <v>2.1100000000000001E-4</v>
      </c>
      <c r="J26" s="261">
        <v>99482.6</v>
      </c>
      <c r="K26" s="262">
        <v>21</v>
      </c>
      <c r="L26" s="5">
        <v>63.29</v>
      </c>
    </row>
    <row r="27" spans="1:12">
      <c r="A27">
        <v>19</v>
      </c>
      <c r="B27" s="255">
        <v>8.0800000000000002E-4</v>
      </c>
      <c r="C27" s="256">
        <v>8.0800000000000002E-4</v>
      </c>
      <c r="D27" s="259">
        <v>99281</v>
      </c>
      <c r="E27" s="260">
        <v>80.2</v>
      </c>
      <c r="F27" s="5">
        <v>58.29</v>
      </c>
      <c r="G27" t="s">
        <v>19</v>
      </c>
      <c r="H27" s="257">
        <v>3.8099999999999999E-4</v>
      </c>
      <c r="I27" s="258">
        <v>3.8099999999999999E-4</v>
      </c>
      <c r="J27" s="261">
        <v>99461.7</v>
      </c>
      <c r="K27" s="262">
        <v>37.9</v>
      </c>
      <c r="L27" s="5">
        <v>62.3</v>
      </c>
    </row>
    <row r="28" spans="1:12">
      <c r="A28">
        <v>20</v>
      </c>
      <c r="B28" s="255">
        <v>5.8E-4</v>
      </c>
      <c r="C28" s="256">
        <v>5.8E-4</v>
      </c>
      <c r="D28" s="259">
        <v>99200.9</v>
      </c>
      <c r="E28" s="260">
        <v>57.5</v>
      </c>
      <c r="F28" s="5">
        <v>57.34</v>
      </c>
      <c r="G28" t="s">
        <v>19</v>
      </c>
      <c r="H28" s="257">
        <v>2.43E-4</v>
      </c>
      <c r="I28" s="258">
        <v>2.43E-4</v>
      </c>
      <c r="J28" s="261">
        <v>99423.7</v>
      </c>
      <c r="K28" s="262">
        <v>24.2</v>
      </c>
      <c r="L28" s="5">
        <v>61.33</v>
      </c>
    </row>
    <row r="29" spans="1:12">
      <c r="A29">
        <v>21</v>
      </c>
      <c r="B29" s="255">
        <v>7.1400000000000001E-4</v>
      </c>
      <c r="C29" s="256">
        <v>7.1400000000000001E-4</v>
      </c>
      <c r="D29" s="259">
        <v>99143.4</v>
      </c>
      <c r="E29" s="260">
        <v>70.8</v>
      </c>
      <c r="F29" s="5">
        <v>56.37</v>
      </c>
      <c r="G29" t="s">
        <v>19</v>
      </c>
      <c r="H29" s="257">
        <v>1.7699999999999999E-4</v>
      </c>
      <c r="I29" s="258">
        <v>1.7699999999999999E-4</v>
      </c>
      <c r="J29" s="261">
        <v>99399.6</v>
      </c>
      <c r="K29" s="262">
        <v>17.600000000000001</v>
      </c>
      <c r="L29" s="5">
        <v>60.34</v>
      </c>
    </row>
    <row r="30" spans="1:12">
      <c r="A30">
        <v>22</v>
      </c>
      <c r="B30" s="255">
        <v>7.1100000000000004E-4</v>
      </c>
      <c r="C30" s="256">
        <v>7.1100000000000004E-4</v>
      </c>
      <c r="D30" s="259">
        <v>99072.6</v>
      </c>
      <c r="E30" s="260">
        <v>70.5</v>
      </c>
      <c r="F30" s="5">
        <v>55.41</v>
      </c>
      <c r="G30" t="s">
        <v>19</v>
      </c>
      <c r="H30" s="257">
        <v>2.42E-4</v>
      </c>
      <c r="I30" s="258">
        <v>2.42E-4</v>
      </c>
      <c r="J30" s="261">
        <v>99382</v>
      </c>
      <c r="K30" s="262">
        <v>24</v>
      </c>
      <c r="L30" s="5">
        <v>59.35</v>
      </c>
    </row>
    <row r="31" spans="1:12">
      <c r="A31">
        <v>23</v>
      </c>
      <c r="B31" s="255">
        <v>7.3800000000000005E-4</v>
      </c>
      <c r="C31" s="256">
        <v>7.3700000000000002E-4</v>
      </c>
      <c r="D31" s="259">
        <v>99002.1</v>
      </c>
      <c r="E31" s="260">
        <v>73</v>
      </c>
      <c r="F31" s="5">
        <v>54.45</v>
      </c>
      <c r="G31" t="s">
        <v>19</v>
      </c>
      <c r="H31" s="257">
        <v>3.2600000000000001E-4</v>
      </c>
      <c r="I31" s="258">
        <v>3.2499999999999999E-4</v>
      </c>
      <c r="J31" s="261">
        <v>99357.9</v>
      </c>
      <c r="K31" s="262">
        <v>32.299999999999997</v>
      </c>
      <c r="L31" s="5">
        <v>58.37</v>
      </c>
    </row>
    <row r="32" spans="1:12">
      <c r="A32">
        <v>24</v>
      </c>
      <c r="B32" s="255">
        <v>6.29E-4</v>
      </c>
      <c r="C32" s="256">
        <v>6.29E-4</v>
      </c>
      <c r="D32" s="259">
        <v>98929.1</v>
      </c>
      <c r="E32" s="260">
        <v>62.3</v>
      </c>
      <c r="F32" s="5">
        <v>53.49</v>
      </c>
      <c r="G32" t="s">
        <v>19</v>
      </c>
      <c r="H32" s="257">
        <v>3.19E-4</v>
      </c>
      <c r="I32" s="258">
        <v>3.19E-4</v>
      </c>
      <c r="J32" s="261">
        <v>99325.6</v>
      </c>
      <c r="K32" s="262">
        <v>31.7</v>
      </c>
      <c r="L32" s="5">
        <v>57.39</v>
      </c>
    </row>
    <row r="33" spans="1:12">
      <c r="A33">
        <v>25</v>
      </c>
      <c r="B33" s="255">
        <v>1.042E-3</v>
      </c>
      <c r="C33" s="256">
        <v>1.041E-3</v>
      </c>
      <c r="D33" s="259">
        <v>98866.9</v>
      </c>
      <c r="E33" s="260">
        <v>102.9</v>
      </c>
      <c r="F33" s="5">
        <v>52.52</v>
      </c>
      <c r="G33" t="s">
        <v>19</v>
      </c>
      <c r="H33" s="257">
        <v>3.6900000000000002E-4</v>
      </c>
      <c r="I33" s="258">
        <v>3.6900000000000002E-4</v>
      </c>
      <c r="J33" s="261">
        <v>99293.9</v>
      </c>
      <c r="K33" s="262">
        <v>36.6</v>
      </c>
      <c r="L33" s="5">
        <v>56.4</v>
      </c>
    </row>
    <row r="34" spans="1:12">
      <c r="A34">
        <v>26</v>
      </c>
      <c r="B34" s="255">
        <v>8.34E-4</v>
      </c>
      <c r="C34" s="256">
        <v>8.34E-4</v>
      </c>
      <c r="D34" s="259">
        <v>98763.9</v>
      </c>
      <c r="E34" s="260">
        <v>82.3</v>
      </c>
      <c r="F34" s="5">
        <v>51.58</v>
      </c>
      <c r="G34" t="s">
        <v>19</v>
      </c>
      <c r="H34" s="257">
        <v>4.3100000000000001E-4</v>
      </c>
      <c r="I34" s="258">
        <v>4.3100000000000001E-4</v>
      </c>
      <c r="J34" s="261">
        <v>99257.3</v>
      </c>
      <c r="K34" s="262">
        <v>42.7</v>
      </c>
      <c r="L34" s="5">
        <v>55.42</v>
      </c>
    </row>
    <row r="35" spans="1:12">
      <c r="A35">
        <v>27</v>
      </c>
      <c r="B35" s="255">
        <v>9.4499999999999998E-4</v>
      </c>
      <c r="C35" s="256">
        <v>9.4399999999999996E-4</v>
      </c>
      <c r="D35" s="259">
        <v>98681.600000000006</v>
      </c>
      <c r="E35" s="260">
        <v>93.2</v>
      </c>
      <c r="F35" s="5">
        <v>50.62</v>
      </c>
      <c r="G35" t="s">
        <v>19</v>
      </c>
      <c r="H35" s="257">
        <v>3.7100000000000002E-4</v>
      </c>
      <c r="I35" s="258">
        <v>3.7100000000000002E-4</v>
      </c>
      <c r="J35" s="261">
        <v>99214.5</v>
      </c>
      <c r="K35" s="262">
        <v>36.799999999999997</v>
      </c>
      <c r="L35" s="5">
        <v>54.45</v>
      </c>
    </row>
    <row r="36" spans="1:12">
      <c r="A36">
        <v>28</v>
      </c>
      <c r="B36" s="255">
        <v>1.1069999999999999E-3</v>
      </c>
      <c r="C36" s="256">
        <v>1.106E-3</v>
      </c>
      <c r="D36" s="259">
        <v>98588.4</v>
      </c>
      <c r="E36" s="260">
        <v>109</v>
      </c>
      <c r="F36" s="5">
        <v>49.67</v>
      </c>
      <c r="G36" t="s">
        <v>19</v>
      </c>
      <c r="H36" s="257">
        <v>4.3800000000000002E-4</v>
      </c>
      <c r="I36" s="258">
        <v>4.3800000000000002E-4</v>
      </c>
      <c r="J36" s="261">
        <v>99177.8</v>
      </c>
      <c r="K36" s="262">
        <v>43.5</v>
      </c>
      <c r="L36" s="5">
        <v>53.47</v>
      </c>
    </row>
    <row r="37" spans="1:12">
      <c r="A37">
        <v>29</v>
      </c>
      <c r="B37" s="255">
        <v>1.2930000000000001E-3</v>
      </c>
      <c r="C37" s="256">
        <v>1.292E-3</v>
      </c>
      <c r="D37" s="259">
        <v>98479.3</v>
      </c>
      <c r="E37" s="260">
        <v>127.3</v>
      </c>
      <c r="F37" s="5">
        <v>48.72</v>
      </c>
      <c r="G37" t="s">
        <v>19</v>
      </c>
      <c r="H37" s="257">
        <v>6.1799999999999995E-4</v>
      </c>
      <c r="I37" s="258">
        <v>6.1799999999999995E-4</v>
      </c>
      <c r="J37" s="261">
        <v>99134.3</v>
      </c>
      <c r="K37" s="262">
        <v>61.3</v>
      </c>
      <c r="L37" s="5">
        <v>52.49</v>
      </c>
    </row>
    <row r="38" spans="1:12">
      <c r="A38">
        <v>30</v>
      </c>
      <c r="B38" s="255">
        <v>1.42E-3</v>
      </c>
      <c r="C38" s="256">
        <v>1.4189999999999999E-3</v>
      </c>
      <c r="D38" s="259">
        <v>98352.1</v>
      </c>
      <c r="E38" s="260">
        <v>139.6</v>
      </c>
      <c r="F38" s="5">
        <v>47.78</v>
      </c>
      <c r="G38" t="s">
        <v>19</v>
      </c>
      <c r="H38" s="257">
        <v>5.8500000000000002E-4</v>
      </c>
      <c r="I38" s="258">
        <v>5.8500000000000002E-4</v>
      </c>
      <c r="J38" s="261">
        <v>99073</v>
      </c>
      <c r="K38" s="262">
        <v>57.9</v>
      </c>
      <c r="L38" s="5">
        <v>51.52</v>
      </c>
    </row>
    <row r="39" spans="1:12">
      <c r="A39">
        <v>31</v>
      </c>
      <c r="B39" s="255">
        <v>1.364E-3</v>
      </c>
      <c r="C39" s="256">
        <v>1.3630000000000001E-3</v>
      </c>
      <c r="D39" s="259">
        <v>98212.5</v>
      </c>
      <c r="E39" s="260">
        <v>133.80000000000001</v>
      </c>
      <c r="F39" s="5">
        <v>46.85</v>
      </c>
      <c r="G39" t="s">
        <v>19</v>
      </c>
      <c r="H39" s="257">
        <v>6.0700000000000001E-4</v>
      </c>
      <c r="I39" s="258">
        <v>6.0700000000000001E-4</v>
      </c>
      <c r="J39" s="261">
        <v>99015.1</v>
      </c>
      <c r="K39" s="262">
        <v>60.1</v>
      </c>
      <c r="L39" s="5">
        <v>50.55</v>
      </c>
    </row>
    <row r="40" spans="1:12">
      <c r="A40">
        <v>32</v>
      </c>
      <c r="B40" s="255">
        <v>1.4120000000000001E-3</v>
      </c>
      <c r="C40" s="256">
        <v>1.4109999999999999E-3</v>
      </c>
      <c r="D40" s="259">
        <v>98078.7</v>
      </c>
      <c r="E40" s="260">
        <v>138.4</v>
      </c>
      <c r="F40" s="5">
        <v>45.91</v>
      </c>
      <c r="G40" t="s">
        <v>19</v>
      </c>
      <c r="H40" s="257">
        <v>4.4700000000000002E-4</v>
      </c>
      <c r="I40" s="258">
        <v>4.4700000000000002E-4</v>
      </c>
      <c r="J40" s="261">
        <v>98955</v>
      </c>
      <c r="K40" s="262">
        <v>44.3</v>
      </c>
      <c r="L40" s="5">
        <v>49.58</v>
      </c>
    </row>
    <row r="41" spans="1:12">
      <c r="A41">
        <v>33</v>
      </c>
      <c r="B41" s="255">
        <v>1.6509999999999999E-3</v>
      </c>
      <c r="C41" s="256">
        <v>1.65E-3</v>
      </c>
      <c r="D41" s="259">
        <v>97940.3</v>
      </c>
      <c r="E41" s="260">
        <v>161.6</v>
      </c>
      <c r="F41" s="5">
        <v>44.98</v>
      </c>
      <c r="G41" t="s">
        <v>19</v>
      </c>
      <c r="H41" s="257">
        <v>6.4800000000000003E-4</v>
      </c>
      <c r="I41" s="258">
        <v>6.4800000000000003E-4</v>
      </c>
      <c r="J41" s="261">
        <v>98910.8</v>
      </c>
      <c r="K41" s="262">
        <v>64.099999999999994</v>
      </c>
      <c r="L41" s="5">
        <v>48.61</v>
      </c>
    </row>
    <row r="42" spans="1:12">
      <c r="A42">
        <v>34</v>
      </c>
      <c r="B42" s="255">
        <v>1.6770000000000001E-3</v>
      </c>
      <c r="C42" s="256">
        <v>1.6750000000000001E-3</v>
      </c>
      <c r="D42" s="259">
        <v>97778.6</v>
      </c>
      <c r="E42" s="260">
        <v>163.80000000000001</v>
      </c>
      <c r="F42" s="5">
        <v>44.05</v>
      </c>
      <c r="G42" t="s">
        <v>19</v>
      </c>
      <c r="H42" s="257">
        <v>8.4699999999999999E-4</v>
      </c>
      <c r="I42" s="258">
        <v>8.4699999999999999E-4</v>
      </c>
      <c r="J42" s="261">
        <v>98846.7</v>
      </c>
      <c r="K42" s="262">
        <v>83.7</v>
      </c>
      <c r="L42" s="5">
        <v>47.64</v>
      </c>
    </row>
    <row r="43" spans="1:12">
      <c r="A43">
        <v>35</v>
      </c>
      <c r="B43" s="255">
        <v>2.052E-3</v>
      </c>
      <c r="C43" s="256">
        <v>2.0500000000000002E-3</v>
      </c>
      <c r="D43" s="259">
        <v>97614.8</v>
      </c>
      <c r="E43" s="260">
        <v>200.1</v>
      </c>
      <c r="F43" s="5">
        <v>43.12</v>
      </c>
      <c r="G43" t="s">
        <v>19</v>
      </c>
      <c r="H43" s="257">
        <v>7.1500000000000003E-4</v>
      </c>
      <c r="I43" s="258">
        <v>7.1500000000000003E-4</v>
      </c>
      <c r="J43" s="261">
        <v>98763</v>
      </c>
      <c r="K43" s="262">
        <v>70.599999999999994</v>
      </c>
      <c r="L43" s="5">
        <v>46.68</v>
      </c>
    </row>
    <row r="44" spans="1:12">
      <c r="A44">
        <v>36</v>
      </c>
      <c r="B44" s="255">
        <v>1.9840000000000001E-3</v>
      </c>
      <c r="C44" s="256">
        <v>1.983E-3</v>
      </c>
      <c r="D44" s="259">
        <v>97414.7</v>
      </c>
      <c r="E44" s="260">
        <v>193.1</v>
      </c>
      <c r="F44" s="5">
        <v>42.21</v>
      </c>
      <c r="G44" t="s">
        <v>19</v>
      </c>
      <c r="H44" s="257">
        <v>8.5899999999999995E-4</v>
      </c>
      <c r="I44" s="258">
        <v>8.5899999999999995E-4</v>
      </c>
      <c r="J44" s="261">
        <v>98692.4</v>
      </c>
      <c r="K44" s="262">
        <v>84.7</v>
      </c>
      <c r="L44" s="5">
        <v>45.71</v>
      </c>
    </row>
    <row r="45" spans="1:12">
      <c r="A45">
        <v>37</v>
      </c>
      <c r="B45" s="255">
        <v>1.658E-3</v>
      </c>
      <c r="C45" s="256">
        <v>1.6570000000000001E-3</v>
      </c>
      <c r="D45" s="259">
        <v>97221.6</v>
      </c>
      <c r="E45" s="260">
        <v>161.1</v>
      </c>
      <c r="F45" s="5">
        <v>41.3</v>
      </c>
      <c r="G45" t="s">
        <v>19</v>
      </c>
      <c r="H45" s="257">
        <v>8.4400000000000002E-4</v>
      </c>
      <c r="I45" s="258">
        <v>8.43E-4</v>
      </c>
      <c r="J45" s="261">
        <v>98607.7</v>
      </c>
      <c r="K45" s="262">
        <v>83.1</v>
      </c>
      <c r="L45" s="5">
        <v>44.75</v>
      </c>
    </row>
    <row r="46" spans="1:12">
      <c r="A46">
        <v>38</v>
      </c>
      <c r="B46" s="255">
        <v>1.9499999999999999E-3</v>
      </c>
      <c r="C46" s="256">
        <v>1.9480000000000001E-3</v>
      </c>
      <c r="D46" s="259">
        <v>97060.5</v>
      </c>
      <c r="E46" s="260">
        <v>189.1</v>
      </c>
      <c r="F46" s="5">
        <v>40.36</v>
      </c>
      <c r="G46" t="s">
        <v>19</v>
      </c>
      <c r="H46" s="257">
        <v>1.1349999999999999E-3</v>
      </c>
      <c r="I46" s="258">
        <v>1.1349999999999999E-3</v>
      </c>
      <c r="J46" s="261">
        <v>98524.5</v>
      </c>
      <c r="K46" s="262">
        <v>111.8</v>
      </c>
      <c r="L46" s="5">
        <v>43.79</v>
      </c>
    </row>
    <row r="47" spans="1:12">
      <c r="A47">
        <v>39</v>
      </c>
      <c r="B47" s="255">
        <v>2.0600000000000002E-3</v>
      </c>
      <c r="C47" s="256">
        <v>2.0579999999999999E-3</v>
      </c>
      <c r="D47" s="259">
        <v>96871.4</v>
      </c>
      <c r="E47" s="260">
        <v>199.4</v>
      </c>
      <c r="F47" s="5">
        <v>39.44</v>
      </c>
      <c r="G47" t="s">
        <v>19</v>
      </c>
      <c r="H47" s="257">
        <v>1.2589999999999999E-3</v>
      </c>
      <c r="I47" s="258">
        <v>1.258E-3</v>
      </c>
      <c r="J47" s="261">
        <v>98412.7</v>
      </c>
      <c r="K47" s="262">
        <v>123.8</v>
      </c>
      <c r="L47" s="5">
        <v>42.83</v>
      </c>
    </row>
    <row r="48" spans="1:12">
      <c r="A48">
        <v>40</v>
      </c>
      <c r="B48" s="255">
        <v>2.4629999999999999E-3</v>
      </c>
      <c r="C48" s="256">
        <v>2.4599999999999999E-3</v>
      </c>
      <c r="D48" s="259">
        <v>96672</v>
      </c>
      <c r="E48" s="260">
        <v>237.8</v>
      </c>
      <c r="F48" s="5">
        <v>38.520000000000003</v>
      </c>
      <c r="G48" t="s">
        <v>19</v>
      </c>
      <c r="H48" s="257">
        <v>1.1230000000000001E-3</v>
      </c>
      <c r="I48" s="258">
        <v>1.122E-3</v>
      </c>
      <c r="J48" s="261">
        <v>98288.9</v>
      </c>
      <c r="K48" s="262">
        <v>110.3</v>
      </c>
      <c r="L48" s="5">
        <v>41.89</v>
      </c>
    </row>
    <row r="49" spans="1:12">
      <c r="A49">
        <v>41</v>
      </c>
      <c r="B49" s="255">
        <v>2.3319999999999999E-3</v>
      </c>
      <c r="C49" s="256">
        <v>2.3289999999999999E-3</v>
      </c>
      <c r="D49" s="259">
        <v>96434.1</v>
      </c>
      <c r="E49" s="260">
        <v>224.6</v>
      </c>
      <c r="F49" s="5">
        <v>37.61</v>
      </c>
      <c r="G49" t="s">
        <v>19</v>
      </c>
      <c r="H49" s="257">
        <v>1.273E-3</v>
      </c>
      <c r="I49" s="258">
        <v>1.2719999999999999E-3</v>
      </c>
      <c r="J49" s="261">
        <v>98178.6</v>
      </c>
      <c r="K49" s="262">
        <v>124.9</v>
      </c>
      <c r="L49" s="5">
        <v>40.93</v>
      </c>
    </row>
    <row r="50" spans="1:12">
      <c r="A50">
        <v>42</v>
      </c>
      <c r="B50" s="255">
        <v>2.4520000000000002E-3</v>
      </c>
      <c r="C50" s="256">
        <v>2.4489999999999998E-3</v>
      </c>
      <c r="D50" s="259">
        <v>96209.5</v>
      </c>
      <c r="E50" s="260">
        <v>235.6</v>
      </c>
      <c r="F50" s="5">
        <v>36.700000000000003</v>
      </c>
      <c r="G50" t="s">
        <v>19</v>
      </c>
      <c r="H50" s="257">
        <v>1.4710000000000001E-3</v>
      </c>
      <c r="I50" s="258">
        <v>1.47E-3</v>
      </c>
      <c r="J50" s="261">
        <v>98053.8</v>
      </c>
      <c r="K50" s="262">
        <v>144.1</v>
      </c>
      <c r="L50" s="5">
        <v>39.99</v>
      </c>
    </row>
    <row r="51" spans="1:12">
      <c r="A51">
        <v>43</v>
      </c>
      <c r="B51" s="255">
        <v>2.7520000000000001E-3</v>
      </c>
      <c r="C51" s="256">
        <v>2.748E-3</v>
      </c>
      <c r="D51" s="259">
        <v>95974</v>
      </c>
      <c r="E51" s="260">
        <v>263.7</v>
      </c>
      <c r="F51" s="5">
        <v>35.79</v>
      </c>
      <c r="G51" t="s">
        <v>19</v>
      </c>
      <c r="H51" s="257">
        <v>1.3420000000000001E-3</v>
      </c>
      <c r="I51" s="258">
        <v>1.341E-3</v>
      </c>
      <c r="J51" s="261">
        <v>97909.6</v>
      </c>
      <c r="K51" s="262">
        <v>131.30000000000001</v>
      </c>
      <c r="L51" s="5">
        <v>39.04</v>
      </c>
    </row>
    <row r="52" spans="1:12">
      <c r="A52">
        <v>44</v>
      </c>
      <c r="B52" s="255">
        <v>2.8770000000000002E-3</v>
      </c>
      <c r="C52" s="256">
        <v>2.8730000000000001E-3</v>
      </c>
      <c r="D52" s="259">
        <v>95710.2</v>
      </c>
      <c r="E52" s="260">
        <v>275</v>
      </c>
      <c r="F52" s="5">
        <v>34.89</v>
      </c>
      <c r="G52" t="s">
        <v>19</v>
      </c>
      <c r="H52" s="257">
        <v>1.552E-3</v>
      </c>
      <c r="I52" s="258">
        <v>1.5510000000000001E-3</v>
      </c>
      <c r="J52" s="261">
        <v>97778.3</v>
      </c>
      <c r="K52" s="262">
        <v>151.6</v>
      </c>
      <c r="L52" s="5">
        <v>38.1</v>
      </c>
    </row>
    <row r="53" spans="1:12">
      <c r="A53">
        <v>45</v>
      </c>
      <c r="B53" s="255">
        <v>3.029E-3</v>
      </c>
      <c r="C53" s="256">
        <v>3.0240000000000002E-3</v>
      </c>
      <c r="D53" s="259">
        <v>95435.199999999997</v>
      </c>
      <c r="E53" s="260">
        <v>288.60000000000002</v>
      </c>
      <c r="F53" s="5">
        <v>33.99</v>
      </c>
      <c r="G53" t="s">
        <v>19</v>
      </c>
      <c r="H53" s="257">
        <v>1.9120000000000001E-3</v>
      </c>
      <c r="I53" s="258">
        <v>1.91E-3</v>
      </c>
      <c r="J53" s="261">
        <v>97626.7</v>
      </c>
      <c r="K53" s="262">
        <v>186.5</v>
      </c>
      <c r="L53" s="5">
        <v>37.15</v>
      </c>
    </row>
    <row r="54" spans="1:12">
      <c r="A54">
        <v>46</v>
      </c>
      <c r="B54" s="255">
        <v>2.944E-3</v>
      </c>
      <c r="C54" s="256">
        <v>2.9390000000000002E-3</v>
      </c>
      <c r="D54" s="259">
        <v>95146.6</v>
      </c>
      <c r="E54" s="260">
        <v>279.7</v>
      </c>
      <c r="F54" s="5">
        <v>33.090000000000003</v>
      </c>
      <c r="G54" t="s">
        <v>19</v>
      </c>
      <c r="H54" s="257">
        <v>1.9729999999999999E-3</v>
      </c>
      <c r="I54" s="258">
        <v>1.9710000000000001E-3</v>
      </c>
      <c r="J54" s="261">
        <v>97440.2</v>
      </c>
      <c r="K54" s="262">
        <v>192</v>
      </c>
      <c r="L54" s="5">
        <v>36.22</v>
      </c>
    </row>
    <row r="55" spans="1:12">
      <c r="A55">
        <v>47</v>
      </c>
      <c r="B55" s="255">
        <v>3.0539999999999999E-3</v>
      </c>
      <c r="C55" s="256">
        <v>3.0490000000000001E-3</v>
      </c>
      <c r="D55" s="259">
        <v>94866.9</v>
      </c>
      <c r="E55" s="260">
        <v>289.3</v>
      </c>
      <c r="F55" s="5">
        <v>32.18</v>
      </c>
      <c r="G55" t="s">
        <v>19</v>
      </c>
      <c r="H55" s="257">
        <v>2.016E-3</v>
      </c>
      <c r="I55" s="258">
        <v>2.0140000000000002E-3</v>
      </c>
      <c r="J55" s="261">
        <v>97248.2</v>
      </c>
      <c r="K55" s="262">
        <v>195.9</v>
      </c>
      <c r="L55" s="5">
        <v>35.299999999999997</v>
      </c>
    </row>
    <row r="56" spans="1:12">
      <c r="A56">
        <v>48</v>
      </c>
      <c r="B56" s="255">
        <v>3.5760000000000002E-3</v>
      </c>
      <c r="C56" s="256">
        <v>3.5699999999999998E-3</v>
      </c>
      <c r="D56" s="259">
        <v>94577.7</v>
      </c>
      <c r="E56" s="260">
        <v>337.6</v>
      </c>
      <c r="F56" s="5">
        <v>31.28</v>
      </c>
      <c r="G56" t="s">
        <v>19</v>
      </c>
      <c r="H56" s="257">
        <v>2.1429999999999999E-3</v>
      </c>
      <c r="I56" s="258">
        <v>2.1410000000000001E-3</v>
      </c>
      <c r="J56" s="261">
        <v>97052.3</v>
      </c>
      <c r="K56" s="262">
        <v>207.7</v>
      </c>
      <c r="L56" s="5">
        <v>34.369999999999997</v>
      </c>
    </row>
    <row r="57" spans="1:12">
      <c r="A57">
        <v>49</v>
      </c>
      <c r="B57" s="255">
        <v>3.751E-3</v>
      </c>
      <c r="C57" s="256">
        <v>3.7439999999999999E-3</v>
      </c>
      <c r="D57" s="259">
        <v>94240.1</v>
      </c>
      <c r="E57" s="260">
        <v>352.9</v>
      </c>
      <c r="F57" s="5">
        <v>30.39</v>
      </c>
      <c r="G57" t="s">
        <v>19</v>
      </c>
      <c r="H57" s="257">
        <v>2.3410000000000002E-3</v>
      </c>
      <c r="I57" s="258">
        <v>2.3379999999999998E-3</v>
      </c>
      <c r="J57" s="261">
        <v>96844.6</v>
      </c>
      <c r="K57" s="262">
        <v>226.5</v>
      </c>
      <c r="L57" s="5">
        <v>33.44</v>
      </c>
    </row>
    <row r="58" spans="1:12">
      <c r="A58">
        <v>50</v>
      </c>
      <c r="B58" s="255">
        <v>3.9360000000000003E-3</v>
      </c>
      <c r="C58" s="256">
        <v>3.9290000000000002E-3</v>
      </c>
      <c r="D58" s="259">
        <v>93887.2</v>
      </c>
      <c r="E58" s="260">
        <v>368.8</v>
      </c>
      <c r="F58" s="5">
        <v>29.5</v>
      </c>
      <c r="G58" t="s">
        <v>19</v>
      </c>
      <c r="H58" s="257">
        <v>2.9139999999999999E-3</v>
      </c>
      <c r="I58" s="258">
        <v>2.9099999999999998E-3</v>
      </c>
      <c r="J58" s="261">
        <v>96618.1</v>
      </c>
      <c r="K58" s="262">
        <v>281.10000000000002</v>
      </c>
      <c r="L58" s="5">
        <v>32.520000000000003</v>
      </c>
    </row>
    <row r="59" spans="1:12">
      <c r="A59">
        <v>51</v>
      </c>
      <c r="B59" s="255">
        <v>4.2069999999999998E-3</v>
      </c>
      <c r="C59" s="256">
        <v>4.1980000000000003E-3</v>
      </c>
      <c r="D59" s="259">
        <v>93518.399999999994</v>
      </c>
      <c r="E59" s="260">
        <v>392.6</v>
      </c>
      <c r="F59" s="5">
        <v>28.62</v>
      </c>
      <c r="G59" t="s">
        <v>19</v>
      </c>
      <c r="H59" s="257">
        <v>3.2929999999999999E-3</v>
      </c>
      <c r="I59" s="258">
        <v>3.2880000000000001E-3</v>
      </c>
      <c r="J59" s="261">
        <v>96337</v>
      </c>
      <c r="K59" s="262">
        <v>316.7</v>
      </c>
      <c r="L59" s="5">
        <v>31.61</v>
      </c>
    </row>
    <row r="60" spans="1:12">
      <c r="A60">
        <v>52</v>
      </c>
      <c r="B60" s="255">
        <v>5.0559999999999997E-3</v>
      </c>
      <c r="C60" s="256">
        <v>5.0429999999999997E-3</v>
      </c>
      <c r="D60" s="259">
        <v>93125.8</v>
      </c>
      <c r="E60" s="260">
        <v>469.6</v>
      </c>
      <c r="F60" s="5">
        <v>27.74</v>
      </c>
      <c r="G60" t="s">
        <v>19</v>
      </c>
      <c r="H60" s="257">
        <v>3.2100000000000002E-3</v>
      </c>
      <c r="I60" s="258">
        <v>3.2049999999999999E-3</v>
      </c>
      <c r="J60" s="261">
        <v>96020.3</v>
      </c>
      <c r="K60" s="262">
        <v>307.8</v>
      </c>
      <c r="L60" s="5">
        <v>30.71</v>
      </c>
    </row>
    <row r="61" spans="1:12">
      <c r="A61">
        <v>53</v>
      </c>
      <c r="B61" s="255">
        <v>4.9129999999999998E-3</v>
      </c>
      <c r="C61" s="256">
        <v>4.901E-3</v>
      </c>
      <c r="D61" s="259">
        <v>92656.2</v>
      </c>
      <c r="E61" s="260">
        <v>454.1</v>
      </c>
      <c r="F61" s="5">
        <v>26.87</v>
      </c>
      <c r="G61" t="s">
        <v>19</v>
      </c>
      <c r="H61" s="257">
        <v>3.9029999999999998E-3</v>
      </c>
      <c r="I61" s="258">
        <v>3.8960000000000002E-3</v>
      </c>
      <c r="J61" s="261">
        <v>95712.5</v>
      </c>
      <c r="K61" s="262">
        <v>372.9</v>
      </c>
      <c r="L61" s="5">
        <v>29.81</v>
      </c>
    </row>
    <row r="62" spans="1:12">
      <c r="A62">
        <v>54</v>
      </c>
      <c r="B62" s="255">
        <v>5.6160000000000003E-3</v>
      </c>
      <c r="C62" s="256">
        <v>5.6010000000000001E-3</v>
      </c>
      <c r="D62" s="259">
        <v>92202.1</v>
      </c>
      <c r="E62" s="260">
        <v>516.4</v>
      </c>
      <c r="F62" s="5">
        <v>26</v>
      </c>
      <c r="G62" t="s">
        <v>19</v>
      </c>
      <c r="H62" s="257">
        <v>3.7659999999999998E-3</v>
      </c>
      <c r="I62" s="258">
        <v>3.7580000000000001E-3</v>
      </c>
      <c r="J62" s="261">
        <v>95339.7</v>
      </c>
      <c r="K62" s="262">
        <v>358.3</v>
      </c>
      <c r="L62" s="5">
        <v>28.92</v>
      </c>
    </row>
    <row r="63" spans="1:12">
      <c r="A63">
        <v>55</v>
      </c>
      <c r="B63" s="255">
        <v>6.8250000000000003E-3</v>
      </c>
      <c r="C63" s="256">
        <v>6.8019999999999999E-3</v>
      </c>
      <c r="D63" s="259">
        <v>91685.7</v>
      </c>
      <c r="E63" s="260">
        <v>623.6</v>
      </c>
      <c r="F63" s="5">
        <v>25.15</v>
      </c>
      <c r="G63" t="s">
        <v>19</v>
      </c>
      <c r="H63" s="257">
        <v>4.2579999999999996E-3</v>
      </c>
      <c r="I63" s="258">
        <v>4.2490000000000002E-3</v>
      </c>
      <c r="J63" s="261">
        <v>94981.3</v>
      </c>
      <c r="K63" s="262">
        <v>403.5</v>
      </c>
      <c r="L63" s="5">
        <v>28.03</v>
      </c>
    </row>
    <row r="64" spans="1:12">
      <c r="A64">
        <v>56</v>
      </c>
      <c r="B64" s="255">
        <v>7.2119999999999997E-3</v>
      </c>
      <c r="C64" s="256">
        <v>7.1859999999999997E-3</v>
      </c>
      <c r="D64" s="259">
        <v>91062.1</v>
      </c>
      <c r="E64" s="260">
        <v>654.4</v>
      </c>
      <c r="F64" s="5">
        <v>24.32</v>
      </c>
      <c r="G64" t="s">
        <v>19</v>
      </c>
      <c r="H64" s="257">
        <v>4.8900000000000002E-3</v>
      </c>
      <c r="I64" s="258">
        <v>4.8780000000000004E-3</v>
      </c>
      <c r="J64" s="261">
        <v>94577.8</v>
      </c>
      <c r="K64" s="262">
        <v>461.4</v>
      </c>
      <c r="L64" s="5">
        <v>27.15</v>
      </c>
    </row>
    <row r="65" spans="1:12">
      <c r="A65">
        <v>57</v>
      </c>
      <c r="B65" s="255">
        <v>7.3130000000000001E-3</v>
      </c>
      <c r="C65" s="256">
        <v>7.2859999999999999E-3</v>
      </c>
      <c r="D65" s="259">
        <v>90407.7</v>
      </c>
      <c r="E65" s="260">
        <v>658.7</v>
      </c>
      <c r="F65" s="5">
        <v>23.49</v>
      </c>
      <c r="G65" t="s">
        <v>19</v>
      </c>
      <c r="H65" s="257">
        <v>4.9329999999999999E-3</v>
      </c>
      <c r="I65" s="258">
        <v>4.921E-3</v>
      </c>
      <c r="J65" s="261">
        <v>94116.4</v>
      </c>
      <c r="K65" s="262">
        <v>463.2</v>
      </c>
      <c r="L65" s="5">
        <v>26.28</v>
      </c>
    </row>
    <row r="66" spans="1:12">
      <c r="A66">
        <v>58</v>
      </c>
      <c r="B66" s="255">
        <v>8.0190000000000001E-3</v>
      </c>
      <c r="C66" s="256">
        <v>7.9869999999999993E-3</v>
      </c>
      <c r="D66" s="259">
        <v>89749</v>
      </c>
      <c r="E66" s="260">
        <v>716.8</v>
      </c>
      <c r="F66" s="5">
        <v>22.66</v>
      </c>
      <c r="G66" t="s">
        <v>19</v>
      </c>
      <c r="H66" s="257">
        <v>5.2509999999999996E-3</v>
      </c>
      <c r="I66" s="258">
        <v>5.2379999999999996E-3</v>
      </c>
      <c r="J66" s="261">
        <v>93653.2</v>
      </c>
      <c r="K66" s="262">
        <v>490.5</v>
      </c>
      <c r="L66" s="5">
        <v>25.41</v>
      </c>
    </row>
    <row r="67" spans="1:12">
      <c r="A67">
        <v>59</v>
      </c>
      <c r="B67" s="255">
        <v>9.1610000000000007E-3</v>
      </c>
      <c r="C67" s="256">
        <v>9.1190000000000004E-3</v>
      </c>
      <c r="D67" s="259">
        <v>89032.2</v>
      </c>
      <c r="E67" s="260">
        <v>811.9</v>
      </c>
      <c r="F67" s="5">
        <v>21.84</v>
      </c>
      <c r="G67" t="s">
        <v>19</v>
      </c>
      <c r="H67" s="257">
        <v>5.7419999999999997E-3</v>
      </c>
      <c r="I67" s="258">
        <v>5.7250000000000001E-3</v>
      </c>
      <c r="J67" s="261">
        <v>93162.7</v>
      </c>
      <c r="K67" s="262">
        <v>533.4</v>
      </c>
      <c r="L67" s="5">
        <v>24.54</v>
      </c>
    </row>
    <row r="68" spans="1:12">
      <c r="A68">
        <v>60</v>
      </c>
      <c r="B68" s="255">
        <v>9.7070000000000004E-3</v>
      </c>
      <c r="C68" s="256">
        <v>9.6600000000000002E-3</v>
      </c>
      <c r="D68" s="259">
        <v>88220.3</v>
      </c>
      <c r="E68" s="260">
        <v>852.2</v>
      </c>
      <c r="F68" s="5">
        <v>21.03</v>
      </c>
      <c r="G68" t="s">
        <v>19</v>
      </c>
      <c r="H68" s="257">
        <v>6.613E-3</v>
      </c>
      <c r="I68" s="258">
        <v>6.5909999999999996E-3</v>
      </c>
      <c r="J68" s="261">
        <v>92629.3</v>
      </c>
      <c r="K68" s="262">
        <v>610.6</v>
      </c>
      <c r="L68" s="5">
        <v>23.68</v>
      </c>
    </row>
    <row r="69" spans="1:12">
      <c r="A69">
        <v>61</v>
      </c>
      <c r="B69" s="255">
        <v>1.0914E-2</v>
      </c>
      <c r="C69" s="256">
        <v>1.0855E-2</v>
      </c>
      <c r="D69" s="259">
        <v>87368.1</v>
      </c>
      <c r="E69" s="260">
        <v>948.4</v>
      </c>
      <c r="F69" s="5">
        <v>20.23</v>
      </c>
      <c r="G69" t="s">
        <v>19</v>
      </c>
      <c r="H69" s="257">
        <v>7.3369999999999998E-3</v>
      </c>
      <c r="I69" s="258">
        <v>7.3099999999999997E-3</v>
      </c>
      <c r="J69" s="261">
        <v>92018.8</v>
      </c>
      <c r="K69" s="262">
        <v>672.7</v>
      </c>
      <c r="L69" s="5">
        <v>22.83</v>
      </c>
    </row>
    <row r="70" spans="1:12">
      <c r="A70">
        <v>62</v>
      </c>
      <c r="B70" s="255">
        <v>1.1892E-2</v>
      </c>
      <c r="C70" s="256">
        <v>1.1821999999999999E-2</v>
      </c>
      <c r="D70" s="259">
        <v>86419.7</v>
      </c>
      <c r="E70" s="260">
        <v>1021.7</v>
      </c>
      <c r="F70" s="5">
        <v>19.45</v>
      </c>
      <c r="G70" t="s">
        <v>19</v>
      </c>
      <c r="H70" s="257">
        <v>7.4149999999999997E-3</v>
      </c>
      <c r="I70" s="258">
        <v>7.3879999999999996E-3</v>
      </c>
      <c r="J70" s="261">
        <v>91346.1</v>
      </c>
      <c r="K70" s="262">
        <v>674.9</v>
      </c>
      <c r="L70" s="5">
        <v>21.99</v>
      </c>
    </row>
    <row r="71" spans="1:12">
      <c r="A71">
        <v>63</v>
      </c>
      <c r="B71" s="255">
        <v>1.2512000000000001E-2</v>
      </c>
      <c r="C71" s="256">
        <v>1.2434000000000001E-2</v>
      </c>
      <c r="D71" s="259">
        <v>85398.1</v>
      </c>
      <c r="E71" s="260">
        <v>1061.9000000000001</v>
      </c>
      <c r="F71" s="5">
        <v>18.68</v>
      </c>
      <c r="G71" t="s">
        <v>19</v>
      </c>
      <c r="H71" s="257">
        <v>8.5629999999999994E-3</v>
      </c>
      <c r="I71" s="258">
        <v>8.5269999999999999E-3</v>
      </c>
      <c r="J71" s="261">
        <v>90671.2</v>
      </c>
      <c r="K71" s="262">
        <v>773.1</v>
      </c>
      <c r="L71" s="5">
        <v>21.15</v>
      </c>
    </row>
    <row r="72" spans="1:12">
      <c r="A72">
        <v>64</v>
      </c>
      <c r="B72" s="255">
        <v>1.3492000000000001E-2</v>
      </c>
      <c r="C72" s="256">
        <v>1.3402000000000001E-2</v>
      </c>
      <c r="D72" s="259">
        <v>84336.2</v>
      </c>
      <c r="E72" s="260">
        <v>1130.2</v>
      </c>
      <c r="F72" s="5">
        <v>17.91</v>
      </c>
      <c r="G72" t="s">
        <v>19</v>
      </c>
      <c r="H72" s="257">
        <v>9.0200000000000002E-3</v>
      </c>
      <c r="I72" s="258">
        <v>8.9800000000000001E-3</v>
      </c>
      <c r="J72" s="261">
        <v>89898.1</v>
      </c>
      <c r="K72" s="262">
        <v>807.3</v>
      </c>
      <c r="L72" s="5">
        <v>20.329999999999998</v>
      </c>
    </row>
    <row r="73" spans="1:12">
      <c r="A73">
        <v>65</v>
      </c>
      <c r="B73" s="255">
        <v>1.5354E-2</v>
      </c>
      <c r="C73" s="256">
        <v>1.5237000000000001E-2</v>
      </c>
      <c r="D73" s="259">
        <v>83206</v>
      </c>
      <c r="E73" s="260">
        <v>1267.8</v>
      </c>
      <c r="F73" s="5">
        <v>17.14</v>
      </c>
      <c r="G73" t="s">
        <v>19</v>
      </c>
      <c r="H73" s="257">
        <v>1.0019999999999999E-2</v>
      </c>
      <c r="I73" s="258">
        <v>9.9699999999999997E-3</v>
      </c>
      <c r="J73" s="261">
        <v>89090.8</v>
      </c>
      <c r="K73" s="262">
        <v>888.2</v>
      </c>
      <c r="L73" s="5">
        <v>19.510000000000002</v>
      </c>
    </row>
    <row r="74" spans="1:12">
      <c r="A74">
        <v>66</v>
      </c>
      <c r="B74" s="255">
        <v>1.6591999999999999E-2</v>
      </c>
      <c r="C74" s="256">
        <v>1.6455999999999998E-2</v>
      </c>
      <c r="D74" s="259">
        <v>81938.100000000006</v>
      </c>
      <c r="E74" s="260">
        <v>1348.4</v>
      </c>
      <c r="F74" s="5">
        <v>16.399999999999999</v>
      </c>
      <c r="G74" t="s">
        <v>19</v>
      </c>
      <c r="H74" s="257">
        <v>1.1729E-2</v>
      </c>
      <c r="I74" s="258">
        <v>1.1660999999999999E-2</v>
      </c>
      <c r="J74" s="261">
        <v>88202.6</v>
      </c>
      <c r="K74" s="262">
        <v>1028.5</v>
      </c>
      <c r="L74" s="5">
        <v>18.7</v>
      </c>
    </row>
    <row r="75" spans="1:12">
      <c r="A75">
        <v>67</v>
      </c>
      <c r="B75" s="255">
        <v>1.9144000000000001E-2</v>
      </c>
      <c r="C75" s="256">
        <v>1.8963000000000001E-2</v>
      </c>
      <c r="D75" s="259">
        <v>80589.8</v>
      </c>
      <c r="E75" s="260">
        <v>1528.2</v>
      </c>
      <c r="F75" s="5">
        <v>15.67</v>
      </c>
      <c r="G75" t="s">
        <v>19</v>
      </c>
      <c r="H75" s="257">
        <v>1.2763E-2</v>
      </c>
      <c r="I75" s="258">
        <v>1.2682000000000001E-2</v>
      </c>
      <c r="J75" s="261">
        <v>87174.1</v>
      </c>
      <c r="K75" s="262">
        <v>1105.5</v>
      </c>
      <c r="L75" s="5">
        <v>17.920000000000002</v>
      </c>
    </row>
    <row r="76" spans="1:12">
      <c r="A76">
        <v>68</v>
      </c>
      <c r="B76" s="255">
        <v>2.0906000000000001E-2</v>
      </c>
      <c r="C76" s="256">
        <v>2.0688999999999999E-2</v>
      </c>
      <c r="D76" s="259">
        <v>79061.600000000006</v>
      </c>
      <c r="E76" s="260">
        <v>1635.7</v>
      </c>
      <c r="F76" s="5">
        <v>14.96</v>
      </c>
      <c r="G76" t="s">
        <v>19</v>
      </c>
      <c r="H76" s="257">
        <v>1.3520000000000001E-2</v>
      </c>
      <c r="I76" s="258">
        <v>1.3429999999999999E-2</v>
      </c>
      <c r="J76" s="261">
        <v>86068.5</v>
      </c>
      <c r="K76" s="262">
        <v>1155.9000000000001</v>
      </c>
      <c r="L76" s="5">
        <v>17.14</v>
      </c>
    </row>
    <row r="77" spans="1:12">
      <c r="A77">
        <v>69</v>
      </c>
      <c r="B77" s="255">
        <v>2.2370999999999999E-2</v>
      </c>
      <c r="C77" s="256">
        <v>2.2123E-2</v>
      </c>
      <c r="D77" s="259">
        <v>77425.8</v>
      </c>
      <c r="E77" s="260">
        <v>1712.9</v>
      </c>
      <c r="F77" s="5">
        <v>14.26</v>
      </c>
      <c r="G77" t="s">
        <v>19</v>
      </c>
      <c r="H77" s="257">
        <v>1.4832E-2</v>
      </c>
      <c r="I77" s="258">
        <v>1.4723E-2</v>
      </c>
      <c r="J77" s="261">
        <v>84912.6</v>
      </c>
      <c r="K77" s="262">
        <v>1250.0999999999999</v>
      </c>
      <c r="L77" s="5">
        <v>16.37</v>
      </c>
    </row>
    <row r="78" spans="1:12">
      <c r="A78">
        <v>70</v>
      </c>
      <c r="B78" s="255">
        <v>2.6242999999999999E-2</v>
      </c>
      <c r="C78" s="256">
        <v>2.5902999999999999E-2</v>
      </c>
      <c r="D78" s="259">
        <v>75712.899999999994</v>
      </c>
      <c r="E78" s="260">
        <v>1961.2</v>
      </c>
      <c r="F78" s="5">
        <v>13.58</v>
      </c>
      <c r="G78" t="s">
        <v>19</v>
      </c>
      <c r="H78" s="257">
        <v>1.7600000000000001E-2</v>
      </c>
      <c r="I78" s="258">
        <v>1.7446E-2</v>
      </c>
      <c r="J78" s="261">
        <v>83662.5</v>
      </c>
      <c r="K78" s="262">
        <v>1459.6</v>
      </c>
      <c r="L78" s="5">
        <v>15.6</v>
      </c>
    </row>
    <row r="79" spans="1:12">
      <c r="A79">
        <v>71</v>
      </c>
      <c r="B79" s="255">
        <v>2.8399000000000001E-2</v>
      </c>
      <c r="C79" s="256">
        <v>2.8001999999999999E-2</v>
      </c>
      <c r="D79" s="259">
        <v>73751.7</v>
      </c>
      <c r="E79" s="260">
        <v>2065.1999999999998</v>
      </c>
      <c r="F79" s="5">
        <v>12.92</v>
      </c>
      <c r="G79" t="s">
        <v>19</v>
      </c>
      <c r="H79" s="257">
        <v>1.8681E-2</v>
      </c>
      <c r="I79" s="258">
        <v>1.8508E-2</v>
      </c>
      <c r="J79" s="261">
        <v>82202.899999999994</v>
      </c>
      <c r="K79" s="262">
        <v>1521.4</v>
      </c>
      <c r="L79" s="5">
        <v>14.87</v>
      </c>
    </row>
    <row r="80" spans="1:12">
      <c r="A80">
        <v>72</v>
      </c>
      <c r="B80" s="255">
        <v>3.2238999999999997E-2</v>
      </c>
      <c r="C80" s="256">
        <v>3.1726999999999998E-2</v>
      </c>
      <c r="D80" s="259">
        <v>71686.600000000006</v>
      </c>
      <c r="E80" s="260">
        <v>2274.4</v>
      </c>
      <c r="F80" s="5">
        <v>12.28</v>
      </c>
      <c r="G80" t="s">
        <v>19</v>
      </c>
      <c r="H80" s="257">
        <v>2.0909000000000001E-2</v>
      </c>
      <c r="I80" s="258">
        <v>2.0693E-2</v>
      </c>
      <c r="J80" s="261">
        <v>80681.5</v>
      </c>
      <c r="K80" s="262">
        <v>1669.5</v>
      </c>
      <c r="L80" s="5">
        <v>14.14</v>
      </c>
    </row>
    <row r="81" spans="1:12">
      <c r="A81">
        <v>73</v>
      </c>
      <c r="B81" s="255">
        <v>3.4414E-2</v>
      </c>
      <c r="C81" s="256">
        <v>3.3832000000000001E-2</v>
      </c>
      <c r="D81" s="259">
        <v>69412.100000000006</v>
      </c>
      <c r="E81" s="260">
        <v>2348.3000000000002</v>
      </c>
      <c r="F81" s="5">
        <v>11.67</v>
      </c>
      <c r="G81" t="s">
        <v>19</v>
      </c>
      <c r="H81" s="257">
        <v>2.358E-2</v>
      </c>
      <c r="I81" s="258">
        <v>2.3306E-2</v>
      </c>
      <c r="J81" s="261">
        <v>79012</v>
      </c>
      <c r="K81" s="262">
        <v>1841.4</v>
      </c>
      <c r="L81" s="5">
        <v>13.43</v>
      </c>
    </row>
    <row r="82" spans="1:12">
      <c r="A82">
        <v>74</v>
      </c>
      <c r="B82" s="255">
        <v>3.7039000000000002E-2</v>
      </c>
      <c r="C82" s="256">
        <v>3.6366000000000002E-2</v>
      </c>
      <c r="D82" s="259">
        <v>67063.8</v>
      </c>
      <c r="E82" s="260">
        <v>2438.8000000000002</v>
      </c>
      <c r="F82" s="5">
        <v>11.06</v>
      </c>
      <c r="G82" t="s">
        <v>19</v>
      </c>
      <c r="H82" s="257">
        <v>2.6407E-2</v>
      </c>
      <c r="I82" s="258">
        <v>2.6062999999999999E-2</v>
      </c>
      <c r="J82" s="261">
        <v>77170.600000000006</v>
      </c>
      <c r="K82" s="262">
        <v>2011.3</v>
      </c>
      <c r="L82" s="5">
        <v>12.74</v>
      </c>
    </row>
    <row r="83" spans="1:12">
      <c r="A83">
        <v>75</v>
      </c>
      <c r="B83" s="255">
        <v>4.1044999999999998E-2</v>
      </c>
      <c r="C83" s="256">
        <v>4.0219999999999999E-2</v>
      </c>
      <c r="D83" s="259">
        <v>64625</v>
      </c>
      <c r="E83" s="260">
        <v>2599.1999999999998</v>
      </c>
      <c r="F83" s="5">
        <v>10.46</v>
      </c>
      <c r="G83" t="s">
        <v>19</v>
      </c>
      <c r="H83" s="257">
        <v>2.8479000000000001E-2</v>
      </c>
      <c r="I83" s="258">
        <v>2.8080000000000001E-2</v>
      </c>
      <c r="J83" s="261">
        <v>75159.3</v>
      </c>
      <c r="K83" s="262">
        <v>2110.4</v>
      </c>
      <c r="L83" s="5">
        <v>12.07</v>
      </c>
    </row>
    <row r="84" spans="1:12">
      <c r="A84">
        <v>76</v>
      </c>
      <c r="B84" s="255">
        <v>4.4700999999999998E-2</v>
      </c>
      <c r="C84" s="256">
        <v>4.3723999999999999E-2</v>
      </c>
      <c r="D84" s="259">
        <v>62025.8</v>
      </c>
      <c r="E84" s="260">
        <v>2712</v>
      </c>
      <c r="F84" s="5">
        <v>9.8699999999999992</v>
      </c>
      <c r="G84" t="s">
        <v>19</v>
      </c>
      <c r="H84" s="257">
        <v>3.1163E-2</v>
      </c>
      <c r="I84" s="258">
        <v>3.0685E-2</v>
      </c>
      <c r="J84" s="261">
        <v>73048.800000000003</v>
      </c>
      <c r="K84" s="262">
        <v>2241.5</v>
      </c>
      <c r="L84" s="5">
        <v>11.4</v>
      </c>
    </row>
    <row r="85" spans="1:12">
      <c r="A85">
        <v>77</v>
      </c>
      <c r="B85" s="255">
        <v>4.9924000000000003E-2</v>
      </c>
      <c r="C85" s="256">
        <v>4.8708000000000001E-2</v>
      </c>
      <c r="D85" s="259">
        <v>59313.8</v>
      </c>
      <c r="E85" s="260">
        <v>2889.1</v>
      </c>
      <c r="F85" s="5">
        <v>9.3000000000000007</v>
      </c>
      <c r="G85" t="s">
        <v>19</v>
      </c>
      <c r="H85" s="257">
        <v>3.5990000000000001E-2</v>
      </c>
      <c r="I85" s="258">
        <v>3.5353999999999997E-2</v>
      </c>
      <c r="J85" s="261">
        <v>70807.399999999994</v>
      </c>
      <c r="K85" s="262">
        <v>2503.3000000000002</v>
      </c>
      <c r="L85" s="5">
        <v>10.75</v>
      </c>
    </row>
    <row r="86" spans="1:12">
      <c r="A86">
        <v>78</v>
      </c>
      <c r="B86" s="255">
        <v>5.4995000000000002E-2</v>
      </c>
      <c r="C86" s="256">
        <v>5.3523000000000001E-2</v>
      </c>
      <c r="D86" s="259">
        <v>56424.7</v>
      </c>
      <c r="E86" s="260">
        <v>3020</v>
      </c>
      <c r="F86" s="5">
        <v>8.75</v>
      </c>
      <c r="G86" t="s">
        <v>19</v>
      </c>
      <c r="H86" s="257">
        <v>4.0245999999999997E-2</v>
      </c>
      <c r="I86" s="258">
        <v>3.9452000000000001E-2</v>
      </c>
      <c r="J86" s="261">
        <v>68304</v>
      </c>
      <c r="K86" s="262">
        <v>2694.7</v>
      </c>
      <c r="L86" s="5">
        <v>10.119999999999999</v>
      </c>
    </row>
    <row r="87" spans="1:12">
      <c r="A87">
        <v>79</v>
      </c>
      <c r="B87" s="255">
        <v>6.0796000000000003E-2</v>
      </c>
      <c r="C87" s="256">
        <v>5.9003E-2</v>
      </c>
      <c r="D87" s="259">
        <v>53404.7</v>
      </c>
      <c r="E87" s="260">
        <v>3151</v>
      </c>
      <c r="F87" s="5">
        <v>8.2200000000000006</v>
      </c>
      <c r="G87" t="s">
        <v>19</v>
      </c>
      <c r="H87" s="257">
        <v>4.5983000000000003E-2</v>
      </c>
      <c r="I87" s="258">
        <v>4.4949999999999997E-2</v>
      </c>
      <c r="J87" s="261">
        <v>65609.3</v>
      </c>
      <c r="K87" s="262">
        <v>2949.1</v>
      </c>
      <c r="L87" s="5">
        <v>9.52</v>
      </c>
    </row>
    <row r="88" spans="1:12">
      <c r="A88">
        <v>80</v>
      </c>
      <c r="B88" s="255">
        <v>6.8014000000000005E-2</v>
      </c>
      <c r="C88" s="256">
        <v>6.5777000000000002E-2</v>
      </c>
      <c r="D88" s="259">
        <v>50253.7</v>
      </c>
      <c r="E88" s="260">
        <v>3305.5</v>
      </c>
      <c r="F88" s="5">
        <v>7.7</v>
      </c>
      <c r="G88" t="s">
        <v>19</v>
      </c>
      <c r="H88" s="257">
        <v>4.8642999999999999E-2</v>
      </c>
      <c r="I88" s="258">
        <v>4.7488000000000002E-2</v>
      </c>
      <c r="J88" s="261">
        <v>62660.2</v>
      </c>
      <c r="K88" s="262">
        <v>2975.6</v>
      </c>
      <c r="L88" s="5">
        <v>8.94</v>
      </c>
    </row>
    <row r="89" spans="1:12">
      <c r="A89">
        <v>81</v>
      </c>
      <c r="B89" s="255">
        <v>7.6164999999999997E-2</v>
      </c>
      <c r="C89" s="256">
        <v>7.3371000000000006E-2</v>
      </c>
      <c r="D89" s="259">
        <v>46948.2</v>
      </c>
      <c r="E89" s="260">
        <v>3444.6</v>
      </c>
      <c r="F89" s="5">
        <v>7.21</v>
      </c>
      <c r="G89" t="s">
        <v>19</v>
      </c>
      <c r="H89" s="257">
        <v>5.7299000000000003E-2</v>
      </c>
      <c r="I89" s="258">
        <v>5.5703000000000003E-2</v>
      </c>
      <c r="J89" s="261">
        <v>59684.6</v>
      </c>
      <c r="K89" s="262">
        <v>3324.6</v>
      </c>
      <c r="L89" s="5">
        <v>8.36</v>
      </c>
    </row>
    <row r="90" spans="1:12">
      <c r="A90">
        <v>82</v>
      </c>
      <c r="B90" s="255">
        <v>8.6873000000000006E-2</v>
      </c>
      <c r="C90" s="256">
        <v>8.3255999999999997E-2</v>
      </c>
      <c r="D90" s="259">
        <v>43503.5</v>
      </c>
      <c r="E90" s="260">
        <v>3621.9</v>
      </c>
      <c r="F90" s="5">
        <v>6.74</v>
      </c>
      <c r="G90" t="s">
        <v>19</v>
      </c>
      <c r="H90" s="257">
        <v>6.4335000000000003E-2</v>
      </c>
      <c r="I90" s="258">
        <v>6.2330000000000003E-2</v>
      </c>
      <c r="J90" s="261">
        <v>56360</v>
      </c>
      <c r="K90" s="262">
        <v>3512.9</v>
      </c>
      <c r="L90" s="5">
        <v>7.83</v>
      </c>
    </row>
    <row r="91" spans="1:12">
      <c r="A91">
        <v>83</v>
      </c>
      <c r="B91" s="255">
        <v>9.4240000000000004E-2</v>
      </c>
      <c r="C91" s="256">
        <v>8.9998999999999996E-2</v>
      </c>
      <c r="D91" s="259">
        <v>39881.599999999999</v>
      </c>
      <c r="E91" s="260">
        <v>3589.3</v>
      </c>
      <c r="F91" s="5">
        <v>6.31</v>
      </c>
      <c r="G91" t="s">
        <v>19</v>
      </c>
      <c r="H91" s="257">
        <v>7.2940000000000005E-2</v>
      </c>
      <c r="I91" s="258">
        <v>7.0374000000000006E-2</v>
      </c>
      <c r="J91" s="261">
        <v>52847.1</v>
      </c>
      <c r="K91" s="262">
        <v>3719</v>
      </c>
      <c r="L91" s="5">
        <v>7.31</v>
      </c>
    </row>
    <row r="92" spans="1:12">
      <c r="A92">
        <v>84</v>
      </c>
      <c r="B92" s="255">
        <v>0.107817</v>
      </c>
      <c r="C92" s="256">
        <v>0.102302</v>
      </c>
      <c r="D92" s="259">
        <v>36292.300000000003</v>
      </c>
      <c r="E92" s="260">
        <v>3712.8</v>
      </c>
      <c r="F92" s="5">
        <v>5.88</v>
      </c>
      <c r="G92" t="s">
        <v>19</v>
      </c>
      <c r="H92" s="257">
        <v>7.8839000000000006E-2</v>
      </c>
      <c r="I92" s="258">
        <v>7.5849E-2</v>
      </c>
      <c r="J92" s="261">
        <v>49128</v>
      </c>
      <c r="K92" s="262">
        <v>3726.3</v>
      </c>
      <c r="L92" s="5">
        <v>6.83</v>
      </c>
    </row>
    <row r="93" spans="1:12">
      <c r="A93">
        <v>85</v>
      </c>
      <c r="B93" s="255">
        <v>0.122521</v>
      </c>
      <c r="C93" s="256">
        <v>0.115448</v>
      </c>
      <c r="D93" s="259">
        <v>32579.5</v>
      </c>
      <c r="E93" s="260">
        <v>3761.3</v>
      </c>
      <c r="F93" s="5">
        <v>5.5</v>
      </c>
      <c r="G93" t="s">
        <v>19</v>
      </c>
      <c r="H93" s="257">
        <v>9.2172000000000004E-2</v>
      </c>
      <c r="I93" s="258">
        <v>8.8110999999999995E-2</v>
      </c>
      <c r="J93" s="261">
        <v>45401.7</v>
      </c>
      <c r="K93" s="262">
        <v>4000.4</v>
      </c>
      <c r="L93" s="5">
        <v>6.35</v>
      </c>
    </row>
    <row r="94" spans="1:12">
      <c r="A94">
        <v>86</v>
      </c>
      <c r="B94" s="255">
        <v>0.13000800000000001</v>
      </c>
      <c r="C94" s="256">
        <v>0.122073</v>
      </c>
      <c r="D94" s="259">
        <v>28818.2</v>
      </c>
      <c r="E94" s="260">
        <v>3517.9</v>
      </c>
      <c r="F94" s="5">
        <v>5.15</v>
      </c>
      <c r="G94" t="s">
        <v>19</v>
      </c>
      <c r="H94" s="257">
        <v>0.100138</v>
      </c>
      <c r="I94" s="258">
        <v>9.5363000000000003E-2</v>
      </c>
      <c r="J94" s="261">
        <v>41401.300000000003</v>
      </c>
      <c r="K94" s="262">
        <v>3948.1</v>
      </c>
      <c r="L94" s="5">
        <v>5.91</v>
      </c>
    </row>
    <row r="95" spans="1:12">
      <c r="A95">
        <v>87</v>
      </c>
      <c r="B95" s="255">
        <v>0.15033299999999999</v>
      </c>
      <c r="C95" s="256">
        <v>0.139823</v>
      </c>
      <c r="D95" s="259">
        <v>25300.3</v>
      </c>
      <c r="E95" s="260">
        <v>3537.6</v>
      </c>
      <c r="F95" s="5">
        <v>4.8</v>
      </c>
      <c r="G95" t="s">
        <v>19</v>
      </c>
      <c r="H95" s="257">
        <v>0.11426</v>
      </c>
      <c r="I95" s="258">
        <v>0.108085</v>
      </c>
      <c r="J95" s="261">
        <v>37453.199999999997</v>
      </c>
      <c r="K95" s="262">
        <v>4048.1</v>
      </c>
      <c r="L95" s="5">
        <v>5.49</v>
      </c>
    </row>
    <row r="96" spans="1:12">
      <c r="A96">
        <v>88</v>
      </c>
      <c r="B96" s="255">
        <v>0.162494</v>
      </c>
      <c r="C96" s="256">
        <v>0.150284</v>
      </c>
      <c r="D96" s="259">
        <v>21762.799999999999</v>
      </c>
      <c r="E96" s="260">
        <v>3270.6</v>
      </c>
      <c r="F96" s="5">
        <v>4.49</v>
      </c>
      <c r="G96" t="s">
        <v>19</v>
      </c>
      <c r="H96" s="257">
        <v>0.12958600000000001</v>
      </c>
      <c r="I96" s="258">
        <v>0.1217</v>
      </c>
      <c r="J96" s="261">
        <v>33405</v>
      </c>
      <c r="K96" s="262">
        <v>4065.4</v>
      </c>
      <c r="L96" s="5">
        <v>5.09</v>
      </c>
    </row>
    <row r="97" spans="1:12">
      <c r="A97">
        <v>89</v>
      </c>
      <c r="B97" s="255">
        <v>0.17630000000000001</v>
      </c>
      <c r="C97" s="256">
        <v>0.162018</v>
      </c>
      <c r="D97" s="259">
        <v>18492.2</v>
      </c>
      <c r="E97" s="260">
        <v>2996.1</v>
      </c>
      <c r="F97" s="5">
        <v>4.2</v>
      </c>
      <c r="G97" t="s">
        <v>19</v>
      </c>
      <c r="H97" s="257">
        <v>0.14039499999999999</v>
      </c>
      <c r="I97" s="258">
        <v>0.131186</v>
      </c>
      <c r="J97" s="261">
        <v>29339.599999999999</v>
      </c>
      <c r="K97" s="262">
        <v>3849</v>
      </c>
      <c r="L97" s="5">
        <v>4.7300000000000004</v>
      </c>
    </row>
    <row r="98" spans="1:12">
      <c r="A98">
        <v>90</v>
      </c>
      <c r="B98" s="255">
        <v>0.185499</v>
      </c>
      <c r="C98" s="256">
        <v>0.16975499999999999</v>
      </c>
      <c r="D98" s="259">
        <v>15496.1</v>
      </c>
      <c r="E98" s="260">
        <v>2630.5</v>
      </c>
      <c r="F98" s="5">
        <v>3.92</v>
      </c>
      <c r="G98" t="s">
        <v>19</v>
      </c>
      <c r="H98" s="257">
        <v>0.16083700000000001</v>
      </c>
      <c r="I98" s="258">
        <v>0.148866</v>
      </c>
      <c r="J98" s="261">
        <v>25490.7</v>
      </c>
      <c r="K98" s="262">
        <v>3794.7</v>
      </c>
      <c r="L98" s="5">
        <v>4.3600000000000003</v>
      </c>
    </row>
    <row r="99" spans="1:12">
      <c r="A99">
        <v>91</v>
      </c>
      <c r="B99" s="255">
        <v>0.201739</v>
      </c>
      <c r="C99" s="256">
        <v>0.183254</v>
      </c>
      <c r="D99" s="259">
        <v>12865.6</v>
      </c>
      <c r="E99" s="260">
        <v>2357.6999999999998</v>
      </c>
      <c r="F99" s="5">
        <v>3.61</v>
      </c>
      <c r="G99" t="s">
        <v>19</v>
      </c>
      <c r="H99" s="257">
        <v>0.17732600000000001</v>
      </c>
      <c r="I99" s="258">
        <v>0.162884</v>
      </c>
      <c r="J99" s="261">
        <v>21696</v>
      </c>
      <c r="K99" s="262">
        <v>3533.9</v>
      </c>
      <c r="L99" s="5">
        <v>4.04</v>
      </c>
    </row>
    <row r="100" spans="1:12">
      <c r="A100">
        <v>92</v>
      </c>
      <c r="B100" s="255">
        <v>0.230154</v>
      </c>
      <c r="C100" s="256">
        <v>0.206402</v>
      </c>
      <c r="D100" s="259">
        <v>10507.9</v>
      </c>
      <c r="E100" s="260">
        <v>2168.8000000000002</v>
      </c>
      <c r="F100" s="5">
        <v>3.31</v>
      </c>
      <c r="G100" t="s">
        <v>19</v>
      </c>
      <c r="H100" s="257">
        <v>0.20022499999999999</v>
      </c>
      <c r="I100" s="258">
        <v>0.182004</v>
      </c>
      <c r="J100" s="261">
        <v>18162.099999999999</v>
      </c>
      <c r="K100" s="262">
        <v>3305.6</v>
      </c>
      <c r="L100" s="5">
        <v>3.73</v>
      </c>
    </row>
    <row r="101" spans="1:12">
      <c r="A101">
        <v>93</v>
      </c>
      <c r="B101" s="255">
        <v>0.26244499999999998</v>
      </c>
      <c r="C101" s="256">
        <v>0.23200100000000001</v>
      </c>
      <c r="D101" s="259">
        <v>8339.1</v>
      </c>
      <c r="E101" s="260">
        <v>1934.7</v>
      </c>
      <c r="F101" s="5">
        <v>3.04</v>
      </c>
      <c r="G101" t="s">
        <v>19</v>
      </c>
      <c r="H101" s="257">
        <v>0.22420799999999999</v>
      </c>
      <c r="I101" s="258">
        <v>0.20160700000000001</v>
      </c>
      <c r="J101" s="261">
        <v>14856.5</v>
      </c>
      <c r="K101" s="262">
        <v>2995.2</v>
      </c>
      <c r="L101" s="5">
        <v>3.45</v>
      </c>
    </row>
    <row r="102" spans="1:12">
      <c r="A102">
        <v>94</v>
      </c>
      <c r="B102" s="255">
        <v>0.32272699999999999</v>
      </c>
      <c r="C102" s="256">
        <v>0.27788600000000002</v>
      </c>
      <c r="D102" s="259">
        <v>6404.4</v>
      </c>
      <c r="E102" s="260">
        <v>1779.7</v>
      </c>
      <c r="F102" s="5">
        <v>2.81</v>
      </c>
      <c r="G102" t="s">
        <v>19</v>
      </c>
      <c r="H102" s="257">
        <v>0.26043899999999998</v>
      </c>
      <c r="I102" s="258">
        <v>0.230432</v>
      </c>
      <c r="J102" s="261">
        <v>11861.3</v>
      </c>
      <c r="K102" s="262">
        <v>2733.2</v>
      </c>
      <c r="L102" s="5">
        <v>3.19</v>
      </c>
    </row>
    <row r="103" spans="1:12">
      <c r="A103">
        <v>95</v>
      </c>
      <c r="B103" s="255">
        <v>0.32135200000000003</v>
      </c>
      <c r="C103" s="256">
        <v>0.276866</v>
      </c>
      <c r="D103" s="259">
        <v>4624.7</v>
      </c>
      <c r="E103" s="260">
        <v>1280.4000000000001</v>
      </c>
      <c r="F103" s="5">
        <v>2.7</v>
      </c>
      <c r="G103" t="s">
        <v>19</v>
      </c>
      <c r="H103" s="257">
        <v>0.27445000000000003</v>
      </c>
      <c r="I103" s="258">
        <v>0.24133299999999999</v>
      </c>
      <c r="J103" s="261">
        <v>9128.1</v>
      </c>
      <c r="K103" s="262">
        <v>2202.9</v>
      </c>
      <c r="L103" s="5">
        <v>3</v>
      </c>
    </row>
    <row r="104" spans="1:12">
      <c r="A104">
        <v>96</v>
      </c>
      <c r="B104" s="255">
        <v>0.346418</v>
      </c>
      <c r="C104" s="256">
        <v>0.29527399999999998</v>
      </c>
      <c r="D104" s="259">
        <v>3344.3</v>
      </c>
      <c r="E104" s="260">
        <v>987.5</v>
      </c>
      <c r="F104" s="5">
        <v>2.54</v>
      </c>
      <c r="G104" t="s">
        <v>19</v>
      </c>
      <c r="H104" s="257">
        <v>0.29273900000000003</v>
      </c>
      <c r="I104" s="258">
        <v>0.25536199999999998</v>
      </c>
      <c r="J104" s="261">
        <v>6925.2</v>
      </c>
      <c r="K104" s="262">
        <v>1768.4</v>
      </c>
      <c r="L104" s="5">
        <v>2.79</v>
      </c>
    </row>
    <row r="105" spans="1:12">
      <c r="A105">
        <v>97</v>
      </c>
      <c r="B105" s="255">
        <v>0.34943200000000002</v>
      </c>
      <c r="C105" s="256">
        <v>0.29746099999999998</v>
      </c>
      <c r="D105" s="259">
        <v>2356.8000000000002</v>
      </c>
      <c r="E105" s="260">
        <v>701.1</v>
      </c>
      <c r="F105" s="5">
        <v>2.4</v>
      </c>
      <c r="G105" t="s">
        <v>19</v>
      </c>
      <c r="H105" s="257">
        <v>0.33052300000000001</v>
      </c>
      <c r="I105" s="258">
        <v>0.28364699999999998</v>
      </c>
      <c r="J105" s="261">
        <v>5156.8</v>
      </c>
      <c r="K105" s="262">
        <v>1462.7</v>
      </c>
      <c r="L105" s="5">
        <v>2.58</v>
      </c>
    </row>
    <row r="106" spans="1:12">
      <c r="A106">
        <v>98</v>
      </c>
      <c r="B106" s="255">
        <v>0.414634</v>
      </c>
      <c r="C106" s="256">
        <v>0.34343400000000002</v>
      </c>
      <c r="D106" s="259">
        <v>1655.7</v>
      </c>
      <c r="E106" s="260">
        <v>568.6</v>
      </c>
      <c r="F106" s="5">
        <v>2.21</v>
      </c>
      <c r="G106" t="s">
        <v>19</v>
      </c>
      <c r="H106" s="257">
        <v>0.36500199999999999</v>
      </c>
      <c r="I106" s="258">
        <v>0.30867</v>
      </c>
      <c r="J106" s="261">
        <v>3694.1</v>
      </c>
      <c r="K106" s="262">
        <v>1140.2</v>
      </c>
      <c r="L106" s="5">
        <v>2.4</v>
      </c>
    </row>
    <row r="107" spans="1:12">
      <c r="A107">
        <v>99</v>
      </c>
      <c r="B107" s="255">
        <v>0.42105300000000001</v>
      </c>
      <c r="C107" s="256">
        <v>0.34782600000000002</v>
      </c>
      <c r="D107" s="259">
        <v>1087.0999999999999</v>
      </c>
      <c r="E107" s="260">
        <v>378.1</v>
      </c>
      <c r="F107" s="5">
        <v>2.1</v>
      </c>
      <c r="G107" t="s">
        <v>19</v>
      </c>
      <c r="H107" s="257">
        <v>0.38291599999999998</v>
      </c>
      <c r="I107" s="258">
        <v>0.321384</v>
      </c>
      <c r="J107" s="261">
        <v>2553.8000000000002</v>
      </c>
      <c r="K107" s="262">
        <v>820.8</v>
      </c>
      <c r="L107" s="5">
        <v>2.25</v>
      </c>
    </row>
    <row r="108" spans="1:12">
      <c r="A108">
        <v>100</v>
      </c>
      <c r="B108" s="255">
        <v>0.48749999999999999</v>
      </c>
      <c r="C108" s="256">
        <v>0.39195999999999998</v>
      </c>
      <c r="D108" s="259">
        <v>709</v>
      </c>
      <c r="E108" s="260">
        <v>277.89999999999998</v>
      </c>
      <c r="F108" s="5">
        <v>1.95</v>
      </c>
      <c r="G108" t="s">
        <v>19</v>
      </c>
      <c r="H108" s="257">
        <v>0.39719599999999999</v>
      </c>
      <c r="I108" s="258">
        <v>0.33138400000000001</v>
      </c>
      <c r="J108" s="261">
        <v>1733.1</v>
      </c>
      <c r="K108" s="262">
        <v>574.29999999999995</v>
      </c>
      <c r="L108" s="5">
        <v>2.08</v>
      </c>
    </row>
  </sheetData>
  <mergeCells count="3">
    <mergeCell ref="K1:L1"/>
    <mergeCell ref="B6:F6"/>
    <mergeCell ref="H6:L6"/>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47">
        <v>4.3600000000000002E-3</v>
      </c>
      <c r="C8" s="248">
        <v>4.3509999999999998E-3</v>
      </c>
      <c r="D8" s="251">
        <v>100000</v>
      </c>
      <c r="E8" s="252">
        <v>435.1</v>
      </c>
      <c r="F8" s="5">
        <v>76.510000000000005</v>
      </c>
      <c r="G8" t="s">
        <v>19</v>
      </c>
      <c r="H8" s="249">
        <v>3.2880000000000001E-3</v>
      </c>
      <c r="I8" s="250">
        <v>3.2820000000000002E-3</v>
      </c>
      <c r="J8" s="253">
        <v>100000</v>
      </c>
      <c r="K8" s="254">
        <v>328.2</v>
      </c>
      <c r="L8" s="5">
        <v>80.75</v>
      </c>
    </row>
    <row r="9" spans="1:12">
      <c r="A9">
        <v>1</v>
      </c>
      <c r="B9" s="247">
        <v>2.8699999999999998E-4</v>
      </c>
      <c r="C9" s="248">
        <v>2.8699999999999998E-4</v>
      </c>
      <c r="D9" s="251">
        <v>99564.9</v>
      </c>
      <c r="E9" s="252">
        <v>28.5</v>
      </c>
      <c r="F9" s="5">
        <v>75.84</v>
      </c>
      <c r="G9" t="s">
        <v>19</v>
      </c>
      <c r="H9" s="249">
        <v>2.8699999999999998E-4</v>
      </c>
      <c r="I9" s="250">
        <v>2.8699999999999998E-4</v>
      </c>
      <c r="J9" s="253">
        <v>99671.8</v>
      </c>
      <c r="K9" s="254">
        <v>28.6</v>
      </c>
      <c r="L9" s="5">
        <v>80.010000000000005</v>
      </c>
    </row>
    <row r="10" spans="1:12">
      <c r="A10">
        <v>2</v>
      </c>
      <c r="B10" s="247">
        <v>1.56E-4</v>
      </c>
      <c r="C10" s="248">
        <v>1.56E-4</v>
      </c>
      <c r="D10" s="251">
        <v>99536.4</v>
      </c>
      <c r="E10" s="252">
        <v>15.5</v>
      </c>
      <c r="F10" s="5">
        <v>74.86</v>
      </c>
      <c r="G10" t="s">
        <v>19</v>
      </c>
      <c r="H10" s="249">
        <v>1.6200000000000001E-4</v>
      </c>
      <c r="I10" s="250">
        <v>1.6200000000000001E-4</v>
      </c>
      <c r="J10" s="253">
        <v>99643.199999999997</v>
      </c>
      <c r="K10" s="254">
        <v>16.100000000000001</v>
      </c>
      <c r="L10" s="5">
        <v>79.03</v>
      </c>
    </row>
    <row r="11" spans="1:12">
      <c r="A11">
        <v>3</v>
      </c>
      <c r="B11" s="247">
        <v>1.34E-4</v>
      </c>
      <c r="C11" s="248">
        <v>1.34E-4</v>
      </c>
      <c r="D11" s="251">
        <v>99520.9</v>
      </c>
      <c r="E11" s="252">
        <v>13.3</v>
      </c>
      <c r="F11" s="5">
        <v>73.87</v>
      </c>
      <c r="G11" t="s">
        <v>19</v>
      </c>
      <c r="H11" s="249">
        <v>1.0399999999999999E-4</v>
      </c>
      <c r="I11" s="250">
        <v>1.0399999999999999E-4</v>
      </c>
      <c r="J11" s="253">
        <v>99627</v>
      </c>
      <c r="K11" s="254">
        <v>10.4</v>
      </c>
      <c r="L11" s="5">
        <v>78.05</v>
      </c>
    </row>
    <row r="12" spans="1:12">
      <c r="A12">
        <v>4</v>
      </c>
      <c r="B12" s="247">
        <v>1.1400000000000001E-4</v>
      </c>
      <c r="C12" s="248">
        <v>1.1400000000000001E-4</v>
      </c>
      <c r="D12" s="251">
        <v>99507.6</v>
      </c>
      <c r="E12" s="252">
        <v>11.3</v>
      </c>
      <c r="F12" s="5">
        <v>72.88</v>
      </c>
      <c r="G12" t="s">
        <v>19</v>
      </c>
      <c r="H12" s="249">
        <v>7.1000000000000005E-5</v>
      </c>
      <c r="I12" s="250">
        <v>7.1000000000000005E-5</v>
      </c>
      <c r="J12" s="253">
        <v>99616.6</v>
      </c>
      <c r="K12" s="254">
        <v>7.1</v>
      </c>
      <c r="L12" s="5">
        <v>77.06</v>
      </c>
    </row>
    <row r="13" spans="1:12">
      <c r="A13">
        <v>5</v>
      </c>
      <c r="B13" s="247">
        <v>1.3899999999999999E-4</v>
      </c>
      <c r="C13" s="248">
        <v>1.3899999999999999E-4</v>
      </c>
      <c r="D13" s="251">
        <v>99496.3</v>
      </c>
      <c r="E13" s="252">
        <v>13.9</v>
      </c>
      <c r="F13" s="5">
        <v>71.89</v>
      </c>
      <c r="G13" t="s">
        <v>19</v>
      </c>
      <c r="H13" s="249">
        <v>1.22E-4</v>
      </c>
      <c r="I13" s="250">
        <v>1.22E-4</v>
      </c>
      <c r="J13" s="253">
        <v>99609.5</v>
      </c>
      <c r="K13" s="254">
        <v>12.1</v>
      </c>
      <c r="L13" s="5">
        <v>76.06</v>
      </c>
    </row>
    <row r="14" spans="1:12">
      <c r="A14">
        <v>6</v>
      </c>
      <c r="B14" s="247">
        <v>1.5300000000000001E-4</v>
      </c>
      <c r="C14" s="248">
        <v>1.5300000000000001E-4</v>
      </c>
      <c r="D14" s="251">
        <v>99482.4</v>
      </c>
      <c r="E14" s="252">
        <v>15.2</v>
      </c>
      <c r="F14" s="5">
        <v>70.900000000000006</v>
      </c>
      <c r="G14" t="s">
        <v>19</v>
      </c>
      <c r="H14" s="249">
        <v>5.0000000000000002E-5</v>
      </c>
      <c r="I14" s="250">
        <v>5.0000000000000002E-5</v>
      </c>
      <c r="J14" s="253">
        <v>99597.4</v>
      </c>
      <c r="K14" s="254">
        <v>4.9000000000000004</v>
      </c>
      <c r="L14" s="5">
        <v>75.069999999999993</v>
      </c>
    </row>
    <row r="15" spans="1:12">
      <c r="A15">
        <v>7</v>
      </c>
      <c r="B15" s="247">
        <v>1.08E-4</v>
      </c>
      <c r="C15" s="248">
        <v>1.08E-4</v>
      </c>
      <c r="D15" s="251">
        <v>99467.199999999997</v>
      </c>
      <c r="E15" s="252">
        <v>10.7</v>
      </c>
      <c r="F15" s="5">
        <v>69.91</v>
      </c>
      <c r="G15" t="s">
        <v>19</v>
      </c>
      <c r="H15" s="249">
        <v>3.8000000000000002E-5</v>
      </c>
      <c r="I15" s="250">
        <v>3.8000000000000002E-5</v>
      </c>
      <c r="J15" s="253">
        <v>99592.5</v>
      </c>
      <c r="K15" s="254">
        <v>3.8</v>
      </c>
      <c r="L15" s="5">
        <v>74.069999999999993</v>
      </c>
    </row>
    <row r="16" spans="1:12">
      <c r="A16">
        <v>8</v>
      </c>
      <c r="B16" s="247">
        <v>1.1E-4</v>
      </c>
      <c r="C16" s="248">
        <v>1.1E-4</v>
      </c>
      <c r="D16" s="251">
        <v>99456.4</v>
      </c>
      <c r="E16" s="252">
        <v>11</v>
      </c>
      <c r="F16" s="5">
        <v>68.92</v>
      </c>
      <c r="G16" t="s">
        <v>19</v>
      </c>
      <c r="H16" s="249">
        <v>1.03E-4</v>
      </c>
      <c r="I16" s="250">
        <v>1.03E-4</v>
      </c>
      <c r="J16" s="253">
        <v>99588.7</v>
      </c>
      <c r="K16" s="254">
        <v>10.199999999999999</v>
      </c>
      <c r="L16" s="5">
        <v>73.08</v>
      </c>
    </row>
    <row r="17" spans="1:12">
      <c r="A17">
        <v>9</v>
      </c>
      <c r="B17" s="247">
        <v>1.35E-4</v>
      </c>
      <c r="C17" s="248">
        <v>1.35E-4</v>
      </c>
      <c r="D17" s="251">
        <v>99445.5</v>
      </c>
      <c r="E17" s="252">
        <v>13.4</v>
      </c>
      <c r="F17" s="5">
        <v>67.930000000000007</v>
      </c>
      <c r="G17" t="s">
        <v>19</v>
      </c>
      <c r="H17" s="249">
        <v>5.1E-5</v>
      </c>
      <c r="I17" s="250">
        <v>5.1E-5</v>
      </c>
      <c r="J17" s="253">
        <v>99578.5</v>
      </c>
      <c r="K17" s="254">
        <v>5.0999999999999996</v>
      </c>
      <c r="L17" s="5">
        <v>72.08</v>
      </c>
    </row>
    <row r="18" spans="1:12">
      <c r="A18">
        <v>10</v>
      </c>
      <c r="B18" s="247">
        <v>6.0000000000000002E-5</v>
      </c>
      <c r="C18" s="248">
        <v>6.0000000000000002E-5</v>
      </c>
      <c r="D18" s="251">
        <v>99432</v>
      </c>
      <c r="E18" s="252">
        <v>6</v>
      </c>
      <c r="F18" s="5">
        <v>66.94</v>
      </c>
      <c r="G18" t="s">
        <v>19</v>
      </c>
      <c r="H18" s="249">
        <v>7.4999999999999993E-5</v>
      </c>
      <c r="I18" s="250">
        <v>7.4999999999999993E-5</v>
      </c>
      <c r="J18" s="253">
        <v>99573.4</v>
      </c>
      <c r="K18" s="254">
        <v>7.5</v>
      </c>
      <c r="L18" s="5">
        <v>71.09</v>
      </c>
    </row>
    <row r="19" spans="1:12">
      <c r="A19">
        <v>11</v>
      </c>
      <c r="B19" s="247">
        <v>1.27E-4</v>
      </c>
      <c r="C19" s="248">
        <v>1.27E-4</v>
      </c>
      <c r="D19" s="251">
        <v>99426.1</v>
      </c>
      <c r="E19" s="252">
        <v>12.6</v>
      </c>
      <c r="F19" s="5">
        <v>65.94</v>
      </c>
      <c r="G19" t="s">
        <v>19</v>
      </c>
      <c r="H19" s="249">
        <v>1.0900000000000001E-4</v>
      </c>
      <c r="I19" s="250">
        <v>1.0900000000000001E-4</v>
      </c>
      <c r="J19" s="253">
        <v>99565.9</v>
      </c>
      <c r="K19" s="254">
        <v>10.9</v>
      </c>
      <c r="L19" s="5">
        <v>70.09</v>
      </c>
    </row>
    <row r="20" spans="1:12">
      <c r="A20">
        <v>12</v>
      </c>
      <c r="B20" s="247">
        <v>9.0000000000000006E-5</v>
      </c>
      <c r="C20" s="248">
        <v>9.0000000000000006E-5</v>
      </c>
      <c r="D20" s="251">
        <v>99413.4</v>
      </c>
      <c r="E20" s="252">
        <v>8.9</v>
      </c>
      <c r="F20" s="5">
        <v>64.95</v>
      </c>
      <c r="G20" t="s">
        <v>19</v>
      </c>
      <c r="H20" s="249">
        <v>5.8999999999999998E-5</v>
      </c>
      <c r="I20" s="250">
        <v>5.8999999999999998E-5</v>
      </c>
      <c r="J20" s="253">
        <v>99555.1</v>
      </c>
      <c r="K20" s="254">
        <v>5.9</v>
      </c>
      <c r="L20" s="5">
        <v>69.099999999999994</v>
      </c>
    </row>
    <row r="21" spans="1:12">
      <c r="A21">
        <v>13</v>
      </c>
      <c r="B21" s="247">
        <v>7.6000000000000004E-5</v>
      </c>
      <c r="C21" s="248">
        <v>7.6000000000000004E-5</v>
      </c>
      <c r="D21" s="251">
        <v>99404.5</v>
      </c>
      <c r="E21" s="252">
        <v>7.6</v>
      </c>
      <c r="F21" s="5">
        <v>63.95</v>
      </c>
      <c r="G21" t="s">
        <v>19</v>
      </c>
      <c r="H21" s="249">
        <v>8.0000000000000007E-5</v>
      </c>
      <c r="I21" s="250">
        <v>8.0000000000000007E-5</v>
      </c>
      <c r="J21" s="253">
        <v>99549.2</v>
      </c>
      <c r="K21" s="254">
        <v>8</v>
      </c>
      <c r="L21" s="5">
        <v>68.099999999999994</v>
      </c>
    </row>
    <row r="22" spans="1:12">
      <c r="A22">
        <v>14</v>
      </c>
      <c r="B22" s="247">
        <v>1.17E-4</v>
      </c>
      <c r="C22" s="248">
        <v>1.17E-4</v>
      </c>
      <c r="D22" s="251">
        <v>99397</v>
      </c>
      <c r="E22" s="252">
        <v>11.7</v>
      </c>
      <c r="F22" s="5">
        <v>62.96</v>
      </c>
      <c r="G22" t="s">
        <v>19</v>
      </c>
      <c r="H22" s="249">
        <v>5.7000000000000003E-5</v>
      </c>
      <c r="I22" s="250">
        <v>5.7000000000000003E-5</v>
      </c>
      <c r="J22" s="253">
        <v>99541.2</v>
      </c>
      <c r="K22" s="254">
        <v>5.6</v>
      </c>
      <c r="L22" s="5">
        <v>67.11</v>
      </c>
    </row>
    <row r="23" spans="1:12">
      <c r="A23">
        <v>15</v>
      </c>
      <c r="B23" s="247">
        <v>9.5000000000000005E-5</v>
      </c>
      <c r="C23" s="248">
        <v>9.5000000000000005E-5</v>
      </c>
      <c r="D23" s="251">
        <v>99385.3</v>
      </c>
      <c r="E23" s="252">
        <v>9.4</v>
      </c>
      <c r="F23" s="5">
        <v>61.97</v>
      </c>
      <c r="G23" t="s">
        <v>19</v>
      </c>
      <c r="H23" s="249">
        <v>1.12E-4</v>
      </c>
      <c r="I23" s="250">
        <v>1.12E-4</v>
      </c>
      <c r="J23" s="253">
        <v>99535.6</v>
      </c>
      <c r="K23" s="254">
        <v>11.1</v>
      </c>
      <c r="L23" s="5">
        <v>66.11</v>
      </c>
    </row>
    <row r="24" spans="1:12">
      <c r="A24">
        <v>16</v>
      </c>
      <c r="B24" s="247">
        <v>2.7E-4</v>
      </c>
      <c r="C24" s="248">
        <v>2.7E-4</v>
      </c>
      <c r="D24" s="251">
        <v>99375.9</v>
      </c>
      <c r="E24" s="252">
        <v>26.9</v>
      </c>
      <c r="F24" s="5">
        <v>60.97</v>
      </c>
      <c r="G24" t="s">
        <v>19</v>
      </c>
      <c r="H24" s="249">
        <v>1.8799999999999999E-4</v>
      </c>
      <c r="I24" s="250">
        <v>1.8799999999999999E-4</v>
      </c>
      <c r="J24" s="253">
        <v>99524.5</v>
      </c>
      <c r="K24" s="254">
        <v>18.7</v>
      </c>
      <c r="L24" s="5">
        <v>65.12</v>
      </c>
    </row>
    <row r="25" spans="1:12">
      <c r="A25">
        <v>17</v>
      </c>
      <c r="B25" s="247">
        <v>5.44E-4</v>
      </c>
      <c r="C25" s="248">
        <v>5.44E-4</v>
      </c>
      <c r="D25" s="251">
        <v>99349</v>
      </c>
      <c r="E25" s="252">
        <v>54</v>
      </c>
      <c r="F25" s="5">
        <v>59.99</v>
      </c>
      <c r="G25" t="s">
        <v>19</v>
      </c>
      <c r="H25" s="249">
        <v>2.9E-4</v>
      </c>
      <c r="I25" s="250">
        <v>2.9E-4</v>
      </c>
      <c r="J25" s="253">
        <v>99505.8</v>
      </c>
      <c r="K25" s="254">
        <v>28.9</v>
      </c>
      <c r="L25" s="5">
        <v>64.13</v>
      </c>
    </row>
    <row r="26" spans="1:12">
      <c r="A26">
        <v>18</v>
      </c>
      <c r="B26" s="247">
        <v>6.6E-4</v>
      </c>
      <c r="C26" s="248">
        <v>6.6E-4</v>
      </c>
      <c r="D26" s="251">
        <v>99295</v>
      </c>
      <c r="E26" s="252">
        <v>65.5</v>
      </c>
      <c r="F26" s="5">
        <v>59.02</v>
      </c>
      <c r="G26" t="s">
        <v>19</v>
      </c>
      <c r="H26" s="249">
        <v>2.41E-4</v>
      </c>
      <c r="I26" s="250">
        <v>2.41E-4</v>
      </c>
      <c r="J26" s="253">
        <v>99476.9</v>
      </c>
      <c r="K26" s="254">
        <v>24</v>
      </c>
      <c r="L26" s="5">
        <v>63.15</v>
      </c>
    </row>
    <row r="27" spans="1:12">
      <c r="A27">
        <v>19</v>
      </c>
      <c r="B27" s="247">
        <v>7.36E-4</v>
      </c>
      <c r="C27" s="248">
        <v>7.3499999999999998E-4</v>
      </c>
      <c r="D27" s="251">
        <v>99229.5</v>
      </c>
      <c r="E27" s="252">
        <v>73</v>
      </c>
      <c r="F27" s="5">
        <v>58.06</v>
      </c>
      <c r="G27" t="s">
        <v>19</v>
      </c>
      <c r="H27" s="249">
        <v>4.37E-4</v>
      </c>
      <c r="I27" s="250">
        <v>4.37E-4</v>
      </c>
      <c r="J27" s="253">
        <v>99452.9</v>
      </c>
      <c r="K27" s="254">
        <v>43.5</v>
      </c>
      <c r="L27" s="5">
        <v>62.17</v>
      </c>
    </row>
    <row r="28" spans="1:12">
      <c r="A28">
        <v>20</v>
      </c>
      <c r="B28" s="247">
        <v>6.2500000000000001E-4</v>
      </c>
      <c r="C28" s="248">
        <v>6.2500000000000001E-4</v>
      </c>
      <c r="D28" s="251">
        <v>99156.5</v>
      </c>
      <c r="E28" s="252">
        <v>62</v>
      </c>
      <c r="F28" s="5">
        <v>57.1</v>
      </c>
      <c r="G28" t="s">
        <v>19</v>
      </c>
      <c r="H28" s="249">
        <v>2.9E-4</v>
      </c>
      <c r="I28" s="250">
        <v>2.9E-4</v>
      </c>
      <c r="J28" s="253">
        <v>99409.4</v>
      </c>
      <c r="K28" s="254">
        <v>28.8</v>
      </c>
      <c r="L28" s="5">
        <v>61.19</v>
      </c>
    </row>
    <row r="29" spans="1:12">
      <c r="A29">
        <v>21</v>
      </c>
      <c r="B29" s="247">
        <v>7.76E-4</v>
      </c>
      <c r="C29" s="248">
        <v>7.76E-4</v>
      </c>
      <c r="D29" s="251">
        <v>99094.5</v>
      </c>
      <c r="E29" s="252">
        <v>76.900000000000006</v>
      </c>
      <c r="F29" s="5">
        <v>56.14</v>
      </c>
      <c r="G29" t="s">
        <v>19</v>
      </c>
      <c r="H29" s="249">
        <v>1.9100000000000001E-4</v>
      </c>
      <c r="I29" s="250">
        <v>1.9100000000000001E-4</v>
      </c>
      <c r="J29" s="253">
        <v>99380.6</v>
      </c>
      <c r="K29" s="254">
        <v>19</v>
      </c>
      <c r="L29" s="5">
        <v>60.21</v>
      </c>
    </row>
    <row r="30" spans="1:12">
      <c r="A30">
        <v>22</v>
      </c>
      <c r="B30" s="247">
        <v>8.2899999999999998E-4</v>
      </c>
      <c r="C30" s="248">
        <v>8.2899999999999998E-4</v>
      </c>
      <c r="D30" s="251">
        <v>99017.600000000006</v>
      </c>
      <c r="E30" s="252">
        <v>82</v>
      </c>
      <c r="F30" s="5">
        <v>55.18</v>
      </c>
      <c r="G30" t="s">
        <v>19</v>
      </c>
      <c r="H30" s="249">
        <v>3.28E-4</v>
      </c>
      <c r="I30" s="250">
        <v>3.28E-4</v>
      </c>
      <c r="J30" s="253">
        <v>99361.600000000006</v>
      </c>
      <c r="K30" s="254">
        <v>32.6</v>
      </c>
      <c r="L30" s="5">
        <v>59.22</v>
      </c>
    </row>
    <row r="31" spans="1:12">
      <c r="A31">
        <v>23</v>
      </c>
      <c r="B31" s="247">
        <v>8.34E-4</v>
      </c>
      <c r="C31" s="248">
        <v>8.34E-4</v>
      </c>
      <c r="D31" s="251">
        <v>98935.6</v>
      </c>
      <c r="E31" s="252">
        <v>82.5</v>
      </c>
      <c r="F31" s="5">
        <v>54.23</v>
      </c>
      <c r="G31" t="s">
        <v>19</v>
      </c>
      <c r="H31" s="249">
        <v>3.7399999999999998E-4</v>
      </c>
      <c r="I31" s="250">
        <v>3.7399999999999998E-4</v>
      </c>
      <c r="J31" s="253">
        <v>99329</v>
      </c>
      <c r="K31" s="254">
        <v>37.200000000000003</v>
      </c>
      <c r="L31" s="5">
        <v>58.24</v>
      </c>
    </row>
    <row r="32" spans="1:12">
      <c r="A32">
        <v>24</v>
      </c>
      <c r="B32" s="247">
        <v>7.2300000000000001E-4</v>
      </c>
      <c r="C32" s="248">
        <v>7.2300000000000001E-4</v>
      </c>
      <c r="D32" s="251">
        <v>98853.1</v>
      </c>
      <c r="E32" s="252">
        <v>71.400000000000006</v>
      </c>
      <c r="F32" s="5">
        <v>53.27</v>
      </c>
      <c r="G32" t="s">
        <v>19</v>
      </c>
      <c r="H32" s="249">
        <v>3.3199999999999999E-4</v>
      </c>
      <c r="I32" s="250">
        <v>3.3199999999999999E-4</v>
      </c>
      <c r="J32" s="253">
        <v>99291.9</v>
      </c>
      <c r="K32" s="254">
        <v>33</v>
      </c>
      <c r="L32" s="5">
        <v>57.26</v>
      </c>
    </row>
    <row r="33" spans="1:12">
      <c r="A33">
        <v>25</v>
      </c>
      <c r="B33" s="247">
        <v>9.8700000000000003E-4</v>
      </c>
      <c r="C33" s="248">
        <v>9.8700000000000003E-4</v>
      </c>
      <c r="D33" s="251">
        <v>98781.6</v>
      </c>
      <c r="E33" s="252">
        <v>97.5</v>
      </c>
      <c r="F33" s="5">
        <v>52.31</v>
      </c>
      <c r="G33" t="s">
        <v>19</v>
      </c>
      <c r="H33" s="249">
        <v>3.28E-4</v>
      </c>
      <c r="I33" s="250">
        <v>3.28E-4</v>
      </c>
      <c r="J33" s="253">
        <v>99258.9</v>
      </c>
      <c r="K33" s="254">
        <v>32.5</v>
      </c>
      <c r="L33" s="5">
        <v>56.28</v>
      </c>
    </row>
    <row r="34" spans="1:12">
      <c r="A34">
        <v>26</v>
      </c>
      <c r="B34" s="247">
        <v>1.005E-3</v>
      </c>
      <c r="C34" s="248">
        <v>1.005E-3</v>
      </c>
      <c r="D34" s="251">
        <v>98684.2</v>
      </c>
      <c r="E34" s="252">
        <v>99.1</v>
      </c>
      <c r="F34" s="5">
        <v>51.36</v>
      </c>
      <c r="G34" t="s">
        <v>19</v>
      </c>
      <c r="H34" s="249">
        <v>4.7699999999999999E-4</v>
      </c>
      <c r="I34" s="250">
        <v>4.7600000000000002E-4</v>
      </c>
      <c r="J34" s="253">
        <v>99226.3</v>
      </c>
      <c r="K34" s="254">
        <v>47.3</v>
      </c>
      <c r="L34" s="5">
        <v>55.3</v>
      </c>
    </row>
    <row r="35" spans="1:12">
      <c r="A35">
        <v>27</v>
      </c>
      <c r="B35" s="247">
        <v>1.137E-3</v>
      </c>
      <c r="C35" s="248">
        <v>1.1360000000000001E-3</v>
      </c>
      <c r="D35" s="251">
        <v>98585</v>
      </c>
      <c r="E35" s="252">
        <v>112</v>
      </c>
      <c r="F35" s="5">
        <v>50.41</v>
      </c>
      <c r="G35" t="s">
        <v>19</v>
      </c>
      <c r="H35" s="249">
        <v>4.2099999999999999E-4</v>
      </c>
      <c r="I35" s="250">
        <v>4.2099999999999999E-4</v>
      </c>
      <c r="J35" s="253">
        <v>99179.1</v>
      </c>
      <c r="K35" s="254">
        <v>41.7</v>
      </c>
      <c r="L35" s="5">
        <v>54.33</v>
      </c>
    </row>
    <row r="36" spans="1:12">
      <c r="A36">
        <v>28</v>
      </c>
      <c r="B36" s="247">
        <v>1.1950000000000001E-3</v>
      </c>
      <c r="C36" s="248">
        <v>1.194E-3</v>
      </c>
      <c r="D36" s="251">
        <v>98473</v>
      </c>
      <c r="E36" s="252">
        <v>117.6</v>
      </c>
      <c r="F36" s="5">
        <v>49.47</v>
      </c>
      <c r="G36" t="s">
        <v>19</v>
      </c>
      <c r="H36" s="249">
        <v>4.5800000000000002E-4</v>
      </c>
      <c r="I36" s="250">
        <v>4.5800000000000002E-4</v>
      </c>
      <c r="J36" s="253">
        <v>99137.3</v>
      </c>
      <c r="K36" s="254">
        <v>45.4</v>
      </c>
      <c r="L36" s="5">
        <v>53.35</v>
      </c>
    </row>
    <row r="37" spans="1:12">
      <c r="A37">
        <v>29</v>
      </c>
      <c r="B37" s="247">
        <v>1.3519999999999999E-3</v>
      </c>
      <c r="C37" s="248">
        <v>1.351E-3</v>
      </c>
      <c r="D37" s="251">
        <v>98355.5</v>
      </c>
      <c r="E37" s="252">
        <v>132.9</v>
      </c>
      <c r="F37" s="5">
        <v>48.53</v>
      </c>
      <c r="G37" t="s">
        <v>19</v>
      </c>
      <c r="H37" s="249">
        <v>6.5200000000000002E-4</v>
      </c>
      <c r="I37" s="250">
        <v>6.5200000000000002E-4</v>
      </c>
      <c r="J37" s="253">
        <v>99091.9</v>
      </c>
      <c r="K37" s="254">
        <v>64.599999999999994</v>
      </c>
      <c r="L37" s="5">
        <v>52.37</v>
      </c>
    </row>
    <row r="38" spans="1:12">
      <c r="A38">
        <v>30</v>
      </c>
      <c r="B38" s="247">
        <v>1.4519999999999999E-3</v>
      </c>
      <c r="C38" s="248">
        <v>1.451E-3</v>
      </c>
      <c r="D38" s="251">
        <v>98222.6</v>
      </c>
      <c r="E38" s="252">
        <v>142.6</v>
      </c>
      <c r="F38" s="5">
        <v>47.59</v>
      </c>
      <c r="G38" t="s">
        <v>19</v>
      </c>
      <c r="H38" s="249">
        <v>5.4199999999999995E-4</v>
      </c>
      <c r="I38" s="250">
        <v>5.4199999999999995E-4</v>
      </c>
      <c r="J38" s="253">
        <v>99027.3</v>
      </c>
      <c r="K38" s="254">
        <v>53.7</v>
      </c>
      <c r="L38" s="5">
        <v>51.41</v>
      </c>
    </row>
    <row r="39" spans="1:12">
      <c r="A39">
        <v>31</v>
      </c>
      <c r="B39" s="247">
        <v>1.403E-3</v>
      </c>
      <c r="C39" s="248">
        <v>1.402E-3</v>
      </c>
      <c r="D39" s="251">
        <v>98080</v>
      </c>
      <c r="E39" s="252">
        <v>137.5</v>
      </c>
      <c r="F39" s="5">
        <v>46.66</v>
      </c>
      <c r="G39" t="s">
        <v>19</v>
      </c>
      <c r="H39" s="249">
        <v>6.1499999999999999E-4</v>
      </c>
      <c r="I39" s="250">
        <v>6.1499999999999999E-4</v>
      </c>
      <c r="J39" s="253">
        <v>98973.6</v>
      </c>
      <c r="K39" s="254">
        <v>60.8</v>
      </c>
      <c r="L39" s="5">
        <v>50.44</v>
      </c>
    </row>
    <row r="40" spans="1:12">
      <c r="A40">
        <v>32</v>
      </c>
      <c r="B40" s="247">
        <v>1.5070000000000001E-3</v>
      </c>
      <c r="C40" s="248">
        <v>1.506E-3</v>
      </c>
      <c r="D40" s="251">
        <v>97942.5</v>
      </c>
      <c r="E40" s="252">
        <v>147.5</v>
      </c>
      <c r="F40" s="5">
        <v>45.72</v>
      </c>
      <c r="G40" t="s">
        <v>19</v>
      </c>
      <c r="H40" s="249">
        <v>4.8700000000000002E-4</v>
      </c>
      <c r="I40" s="250">
        <v>4.8700000000000002E-4</v>
      </c>
      <c r="J40" s="253">
        <v>98912.8</v>
      </c>
      <c r="K40" s="254">
        <v>48.2</v>
      </c>
      <c r="L40" s="5">
        <v>49.47</v>
      </c>
    </row>
    <row r="41" spans="1:12">
      <c r="A41">
        <v>33</v>
      </c>
      <c r="B41" s="247">
        <v>1.635E-3</v>
      </c>
      <c r="C41" s="248">
        <v>1.634E-3</v>
      </c>
      <c r="D41" s="251">
        <v>97795.1</v>
      </c>
      <c r="E41" s="252">
        <v>159.80000000000001</v>
      </c>
      <c r="F41" s="5">
        <v>44.79</v>
      </c>
      <c r="G41" t="s">
        <v>19</v>
      </c>
      <c r="H41" s="249">
        <v>8.0699999999999999E-4</v>
      </c>
      <c r="I41" s="250">
        <v>8.0699999999999999E-4</v>
      </c>
      <c r="J41" s="253">
        <v>98864.6</v>
      </c>
      <c r="K41" s="254">
        <v>79.8</v>
      </c>
      <c r="L41" s="5">
        <v>48.49</v>
      </c>
    </row>
    <row r="42" spans="1:12">
      <c r="A42">
        <v>34</v>
      </c>
      <c r="B42" s="247">
        <v>1.7819999999999999E-3</v>
      </c>
      <c r="C42" s="248">
        <v>1.7799999999999999E-3</v>
      </c>
      <c r="D42" s="251">
        <v>97635.3</v>
      </c>
      <c r="E42" s="252">
        <v>173.8</v>
      </c>
      <c r="F42" s="5">
        <v>43.87</v>
      </c>
      <c r="G42" t="s">
        <v>19</v>
      </c>
      <c r="H42" s="249">
        <v>8.5700000000000001E-4</v>
      </c>
      <c r="I42" s="250">
        <v>8.5700000000000001E-4</v>
      </c>
      <c r="J42" s="253">
        <v>98784.8</v>
      </c>
      <c r="K42" s="254">
        <v>84.6</v>
      </c>
      <c r="L42" s="5">
        <v>47.53</v>
      </c>
    </row>
    <row r="43" spans="1:12">
      <c r="A43">
        <v>35</v>
      </c>
      <c r="B43" s="247">
        <v>1.9740000000000001E-3</v>
      </c>
      <c r="C43" s="248">
        <v>1.9719999999999998E-3</v>
      </c>
      <c r="D43" s="251">
        <v>97461.4</v>
      </c>
      <c r="E43" s="252">
        <v>192.2</v>
      </c>
      <c r="F43" s="5">
        <v>42.94</v>
      </c>
      <c r="G43" t="s">
        <v>19</v>
      </c>
      <c r="H43" s="249">
        <v>7.9799999999999999E-4</v>
      </c>
      <c r="I43" s="250">
        <v>7.9799999999999999E-4</v>
      </c>
      <c r="J43" s="253">
        <v>98700.2</v>
      </c>
      <c r="K43" s="254">
        <v>78.8</v>
      </c>
      <c r="L43" s="5">
        <v>46.57</v>
      </c>
    </row>
    <row r="44" spans="1:12">
      <c r="A44">
        <v>36</v>
      </c>
      <c r="B44" s="247">
        <v>2.006E-3</v>
      </c>
      <c r="C44" s="248">
        <v>2.0040000000000001E-3</v>
      </c>
      <c r="D44" s="251">
        <v>97269.3</v>
      </c>
      <c r="E44" s="252">
        <v>194.9</v>
      </c>
      <c r="F44" s="5">
        <v>42.03</v>
      </c>
      <c r="G44" t="s">
        <v>19</v>
      </c>
      <c r="H44" s="249">
        <v>7.7499999999999997E-4</v>
      </c>
      <c r="I44" s="250">
        <v>7.7399999999999995E-4</v>
      </c>
      <c r="J44" s="253">
        <v>98621.4</v>
      </c>
      <c r="K44" s="254">
        <v>76.400000000000006</v>
      </c>
      <c r="L44" s="5">
        <v>45.61</v>
      </c>
    </row>
    <row r="45" spans="1:12">
      <c r="A45">
        <v>37</v>
      </c>
      <c r="B45" s="247">
        <v>1.6689999999999999E-3</v>
      </c>
      <c r="C45" s="248">
        <v>1.668E-3</v>
      </c>
      <c r="D45" s="251">
        <v>97074.4</v>
      </c>
      <c r="E45" s="252">
        <v>161.9</v>
      </c>
      <c r="F45" s="5">
        <v>41.11</v>
      </c>
      <c r="G45" t="s">
        <v>19</v>
      </c>
      <c r="H45" s="249">
        <v>8.4000000000000003E-4</v>
      </c>
      <c r="I45" s="250">
        <v>8.3900000000000001E-4</v>
      </c>
      <c r="J45" s="253">
        <v>98545.1</v>
      </c>
      <c r="K45" s="254">
        <v>82.7</v>
      </c>
      <c r="L45" s="5">
        <v>44.64</v>
      </c>
    </row>
    <row r="46" spans="1:12">
      <c r="A46">
        <v>38</v>
      </c>
      <c r="B46" s="247">
        <v>1.8990000000000001E-3</v>
      </c>
      <c r="C46" s="248">
        <v>1.8979999999999999E-3</v>
      </c>
      <c r="D46" s="251">
        <v>96912.5</v>
      </c>
      <c r="E46" s="252">
        <v>183.9</v>
      </c>
      <c r="F46" s="5">
        <v>40.18</v>
      </c>
      <c r="G46" t="s">
        <v>19</v>
      </c>
      <c r="H46" s="249">
        <v>1.157E-3</v>
      </c>
      <c r="I46" s="250">
        <v>1.157E-3</v>
      </c>
      <c r="J46" s="253">
        <v>98462.399999999994</v>
      </c>
      <c r="K46" s="254">
        <v>113.9</v>
      </c>
      <c r="L46" s="5">
        <v>43.68</v>
      </c>
    </row>
    <row r="47" spans="1:12">
      <c r="A47">
        <v>39</v>
      </c>
      <c r="B47" s="247">
        <v>2.2420000000000001E-3</v>
      </c>
      <c r="C47" s="248">
        <v>2.2390000000000001E-3</v>
      </c>
      <c r="D47" s="251">
        <v>96728.6</v>
      </c>
      <c r="E47" s="252">
        <v>216.6</v>
      </c>
      <c r="F47" s="5">
        <v>39.25</v>
      </c>
      <c r="G47" t="s">
        <v>19</v>
      </c>
      <c r="H47" s="249">
        <v>1.186E-3</v>
      </c>
      <c r="I47" s="250">
        <v>1.1850000000000001E-3</v>
      </c>
      <c r="J47" s="253">
        <v>98348.5</v>
      </c>
      <c r="K47" s="254">
        <v>116.6</v>
      </c>
      <c r="L47" s="5">
        <v>42.73</v>
      </c>
    </row>
    <row r="48" spans="1:12">
      <c r="A48">
        <v>40</v>
      </c>
      <c r="B48" s="247">
        <v>2.4239999999999999E-3</v>
      </c>
      <c r="C48" s="248">
        <v>2.421E-3</v>
      </c>
      <c r="D48" s="251">
        <v>96512</v>
      </c>
      <c r="E48" s="252">
        <v>233.6</v>
      </c>
      <c r="F48" s="5">
        <v>38.340000000000003</v>
      </c>
      <c r="G48" t="s">
        <v>19</v>
      </c>
      <c r="H48" s="249">
        <v>1.1280000000000001E-3</v>
      </c>
      <c r="I48" s="250">
        <v>1.1280000000000001E-3</v>
      </c>
      <c r="J48" s="253">
        <v>98231.9</v>
      </c>
      <c r="K48" s="254">
        <v>110.8</v>
      </c>
      <c r="L48" s="5">
        <v>41.78</v>
      </c>
    </row>
    <row r="49" spans="1:12">
      <c r="A49">
        <v>41</v>
      </c>
      <c r="B49" s="247">
        <v>2.2469999999999999E-3</v>
      </c>
      <c r="C49" s="248">
        <v>2.2439999999999999E-3</v>
      </c>
      <c r="D49" s="251">
        <v>96278.3</v>
      </c>
      <c r="E49" s="252">
        <v>216.1</v>
      </c>
      <c r="F49" s="5">
        <v>37.43</v>
      </c>
      <c r="G49" t="s">
        <v>19</v>
      </c>
      <c r="H49" s="249">
        <v>1.4450000000000001E-3</v>
      </c>
      <c r="I49" s="250">
        <v>1.444E-3</v>
      </c>
      <c r="J49" s="253">
        <v>98121.1</v>
      </c>
      <c r="K49" s="254">
        <v>141.69999999999999</v>
      </c>
      <c r="L49" s="5">
        <v>40.82</v>
      </c>
    </row>
    <row r="50" spans="1:12">
      <c r="A50">
        <v>42</v>
      </c>
      <c r="B50" s="247">
        <v>2.3149999999999998E-3</v>
      </c>
      <c r="C50" s="248">
        <v>2.3119999999999998E-3</v>
      </c>
      <c r="D50" s="251">
        <v>96062.3</v>
      </c>
      <c r="E50" s="252">
        <v>222.1</v>
      </c>
      <c r="F50" s="5">
        <v>36.51</v>
      </c>
      <c r="G50" t="s">
        <v>19</v>
      </c>
      <c r="H50" s="249">
        <v>1.457E-3</v>
      </c>
      <c r="I50" s="250">
        <v>1.456E-3</v>
      </c>
      <c r="J50" s="253">
        <v>97979.4</v>
      </c>
      <c r="K50" s="254">
        <v>142.69999999999999</v>
      </c>
      <c r="L50" s="5">
        <v>39.880000000000003</v>
      </c>
    </row>
    <row r="51" spans="1:12">
      <c r="A51">
        <v>43</v>
      </c>
      <c r="B51" s="247">
        <v>2.6779999999999998E-3</v>
      </c>
      <c r="C51" s="248">
        <v>2.6749999999999999E-3</v>
      </c>
      <c r="D51" s="251">
        <v>95840.1</v>
      </c>
      <c r="E51" s="252">
        <v>256.3</v>
      </c>
      <c r="F51" s="5">
        <v>35.6</v>
      </c>
      <c r="G51" t="s">
        <v>19</v>
      </c>
      <c r="H51" s="249">
        <v>1.245E-3</v>
      </c>
      <c r="I51" s="250">
        <v>1.2440000000000001E-3</v>
      </c>
      <c r="J51" s="253">
        <v>97836.7</v>
      </c>
      <c r="K51" s="254">
        <v>121.7</v>
      </c>
      <c r="L51" s="5">
        <v>38.94</v>
      </c>
    </row>
    <row r="52" spans="1:12">
      <c r="A52">
        <v>44</v>
      </c>
      <c r="B52" s="247">
        <v>2.8660000000000001E-3</v>
      </c>
      <c r="C52" s="248">
        <v>2.862E-3</v>
      </c>
      <c r="D52" s="251">
        <v>95583.8</v>
      </c>
      <c r="E52" s="252">
        <v>273.5</v>
      </c>
      <c r="F52" s="5">
        <v>34.69</v>
      </c>
      <c r="G52" t="s">
        <v>19</v>
      </c>
      <c r="H52" s="249">
        <v>1.702E-3</v>
      </c>
      <c r="I52" s="250">
        <v>1.6999999999999999E-3</v>
      </c>
      <c r="J52" s="253">
        <v>97715</v>
      </c>
      <c r="K52" s="254">
        <v>166.2</v>
      </c>
      <c r="L52" s="5">
        <v>37.99</v>
      </c>
    </row>
    <row r="53" spans="1:12">
      <c r="A53">
        <v>45</v>
      </c>
      <c r="B53" s="247">
        <v>3.0720000000000001E-3</v>
      </c>
      <c r="C53" s="248">
        <v>3.068E-3</v>
      </c>
      <c r="D53" s="251">
        <v>95310.3</v>
      </c>
      <c r="E53" s="252">
        <v>292.39999999999998</v>
      </c>
      <c r="F53" s="5">
        <v>33.79</v>
      </c>
      <c r="G53" t="s">
        <v>19</v>
      </c>
      <c r="H53" s="249">
        <v>1.8060000000000001E-3</v>
      </c>
      <c r="I53" s="250">
        <v>1.804E-3</v>
      </c>
      <c r="J53" s="253">
        <v>97548.800000000003</v>
      </c>
      <c r="K53" s="254">
        <v>176</v>
      </c>
      <c r="L53" s="5">
        <v>37.049999999999997</v>
      </c>
    </row>
    <row r="54" spans="1:12">
      <c r="A54">
        <v>46</v>
      </c>
      <c r="B54" s="247">
        <v>2.9359999999999998E-3</v>
      </c>
      <c r="C54" s="248">
        <v>2.9320000000000001E-3</v>
      </c>
      <c r="D54" s="251">
        <v>95017.9</v>
      </c>
      <c r="E54" s="252">
        <v>278.60000000000002</v>
      </c>
      <c r="F54" s="5">
        <v>32.89</v>
      </c>
      <c r="G54" t="s">
        <v>19</v>
      </c>
      <c r="H54" s="249">
        <v>2.0219999999999999E-3</v>
      </c>
      <c r="I54" s="250">
        <v>2.0200000000000001E-3</v>
      </c>
      <c r="J54" s="253">
        <v>97372.9</v>
      </c>
      <c r="K54" s="254">
        <v>196.7</v>
      </c>
      <c r="L54" s="5">
        <v>36.119999999999997</v>
      </c>
    </row>
    <row r="55" spans="1:12">
      <c r="A55">
        <v>47</v>
      </c>
      <c r="B55" s="247">
        <v>3.1930000000000001E-3</v>
      </c>
      <c r="C55" s="248">
        <v>3.1879999999999999E-3</v>
      </c>
      <c r="D55" s="251">
        <v>94739.3</v>
      </c>
      <c r="E55" s="252">
        <v>302.10000000000002</v>
      </c>
      <c r="F55" s="5">
        <v>31.99</v>
      </c>
      <c r="G55" t="s">
        <v>19</v>
      </c>
      <c r="H55" s="249">
        <v>2.055E-3</v>
      </c>
      <c r="I55" s="250">
        <v>2.0530000000000001E-3</v>
      </c>
      <c r="J55" s="253">
        <v>97176.2</v>
      </c>
      <c r="K55" s="254">
        <v>199.5</v>
      </c>
      <c r="L55" s="5">
        <v>35.19</v>
      </c>
    </row>
    <row r="56" spans="1:12">
      <c r="A56">
        <v>48</v>
      </c>
      <c r="B56" s="247">
        <v>3.5130000000000001E-3</v>
      </c>
      <c r="C56" s="248">
        <v>3.5070000000000001E-3</v>
      </c>
      <c r="D56" s="251">
        <v>94437.2</v>
      </c>
      <c r="E56" s="252">
        <v>331.2</v>
      </c>
      <c r="F56" s="5">
        <v>31.09</v>
      </c>
      <c r="G56" t="s">
        <v>19</v>
      </c>
      <c r="H56" s="249">
        <v>2.1719999999999999E-3</v>
      </c>
      <c r="I56" s="250">
        <v>2.1689999999999999E-3</v>
      </c>
      <c r="J56" s="253">
        <v>96976.7</v>
      </c>
      <c r="K56" s="254">
        <v>210.4</v>
      </c>
      <c r="L56" s="5">
        <v>34.26</v>
      </c>
    </row>
    <row r="57" spans="1:12">
      <c r="A57">
        <v>49</v>
      </c>
      <c r="B57" s="247">
        <v>3.6470000000000001E-3</v>
      </c>
      <c r="C57" s="248">
        <v>3.6410000000000001E-3</v>
      </c>
      <c r="D57" s="251">
        <v>94106</v>
      </c>
      <c r="E57" s="252">
        <v>342.6</v>
      </c>
      <c r="F57" s="5">
        <v>30.2</v>
      </c>
      <c r="G57" t="s">
        <v>19</v>
      </c>
      <c r="H57" s="249">
        <v>2.385E-3</v>
      </c>
      <c r="I57" s="250">
        <v>2.382E-3</v>
      </c>
      <c r="J57" s="253">
        <v>96766.3</v>
      </c>
      <c r="K57" s="254">
        <v>230.5</v>
      </c>
      <c r="L57" s="5">
        <v>33.340000000000003</v>
      </c>
    </row>
    <row r="58" spans="1:12">
      <c r="A58">
        <v>50</v>
      </c>
      <c r="B58" s="247">
        <v>4.0299999999999997E-3</v>
      </c>
      <c r="C58" s="248">
        <v>4.0220000000000004E-3</v>
      </c>
      <c r="D58" s="251">
        <v>93763.4</v>
      </c>
      <c r="E58" s="252">
        <v>377.1</v>
      </c>
      <c r="F58" s="5">
        <v>29.31</v>
      </c>
      <c r="G58" t="s">
        <v>19</v>
      </c>
      <c r="H58" s="249">
        <v>2.8700000000000002E-3</v>
      </c>
      <c r="I58" s="250">
        <v>2.8660000000000001E-3</v>
      </c>
      <c r="J58" s="253">
        <v>96535.8</v>
      </c>
      <c r="K58" s="254">
        <v>276.7</v>
      </c>
      <c r="L58" s="5">
        <v>32.409999999999997</v>
      </c>
    </row>
    <row r="59" spans="1:12">
      <c r="A59">
        <v>51</v>
      </c>
      <c r="B59" s="247">
        <v>4.437E-3</v>
      </c>
      <c r="C59" s="248">
        <v>4.4270000000000004E-3</v>
      </c>
      <c r="D59" s="251">
        <v>93386.3</v>
      </c>
      <c r="E59" s="252">
        <v>413.5</v>
      </c>
      <c r="F59" s="5">
        <v>28.42</v>
      </c>
      <c r="G59" t="s">
        <v>19</v>
      </c>
      <c r="H59" s="249">
        <v>3.2109999999999999E-3</v>
      </c>
      <c r="I59" s="250">
        <v>3.2060000000000001E-3</v>
      </c>
      <c r="J59" s="253">
        <v>96259.199999999997</v>
      </c>
      <c r="K59" s="254">
        <v>308.60000000000002</v>
      </c>
      <c r="L59" s="5">
        <v>31.51</v>
      </c>
    </row>
    <row r="60" spans="1:12">
      <c r="A60">
        <v>52</v>
      </c>
      <c r="B60" s="247">
        <v>4.9490000000000003E-3</v>
      </c>
      <c r="C60" s="248">
        <v>4.9370000000000004E-3</v>
      </c>
      <c r="D60" s="251">
        <v>92972.9</v>
      </c>
      <c r="E60" s="252">
        <v>459</v>
      </c>
      <c r="F60" s="5">
        <v>27.55</v>
      </c>
      <c r="G60" t="s">
        <v>19</v>
      </c>
      <c r="H60" s="249">
        <v>3.2980000000000002E-3</v>
      </c>
      <c r="I60" s="250">
        <v>3.2919999999999998E-3</v>
      </c>
      <c r="J60" s="253">
        <v>95950.6</v>
      </c>
      <c r="K60" s="254">
        <v>315.89999999999998</v>
      </c>
      <c r="L60" s="5">
        <v>30.61</v>
      </c>
    </row>
    <row r="61" spans="1:12">
      <c r="A61">
        <v>53</v>
      </c>
      <c r="B61" s="247">
        <v>5.3660000000000001E-3</v>
      </c>
      <c r="C61" s="248">
        <v>5.3509999999999999E-3</v>
      </c>
      <c r="D61" s="251">
        <v>92513.9</v>
      </c>
      <c r="E61" s="252">
        <v>495.1</v>
      </c>
      <c r="F61" s="5">
        <v>26.68</v>
      </c>
      <c r="G61" t="s">
        <v>19</v>
      </c>
      <c r="H61" s="249">
        <v>3.9649999999999998E-3</v>
      </c>
      <c r="I61" s="250">
        <v>3.9569999999999996E-3</v>
      </c>
      <c r="J61" s="253">
        <v>95634.7</v>
      </c>
      <c r="K61" s="254">
        <v>378.4</v>
      </c>
      <c r="L61" s="5">
        <v>29.7</v>
      </c>
    </row>
    <row r="62" spans="1:12">
      <c r="A62">
        <v>54</v>
      </c>
      <c r="B62" s="247">
        <v>5.8640000000000003E-3</v>
      </c>
      <c r="C62" s="248">
        <v>5.8469999999999998E-3</v>
      </c>
      <c r="D62" s="251">
        <v>92018.8</v>
      </c>
      <c r="E62" s="252">
        <v>538</v>
      </c>
      <c r="F62" s="5">
        <v>25.82</v>
      </c>
      <c r="G62" t="s">
        <v>19</v>
      </c>
      <c r="H62" s="249">
        <v>3.9569999999999996E-3</v>
      </c>
      <c r="I62" s="250">
        <v>3.9490000000000003E-3</v>
      </c>
      <c r="J62" s="253">
        <v>95256.3</v>
      </c>
      <c r="K62" s="254">
        <v>376.2</v>
      </c>
      <c r="L62" s="5">
        <v>28.82</v>
      </c>
    </row>
    <row r="63" spans="1:12">
      <c r="A63">
        <v>55</v>
      </c>
      <c r="B63" s="247">
        <v>7.1859999999999997E-3</v>
      </c>
      <c r="C63" s="248">
        <v>7.1599999999999997E-3</v>
      </c>
      <c r="D63" s="251">
        <v>91480.8</v>
      </c>
      <c r="E63" s="252">
        <v>655</v>
      </c>
      <c r="F63" s="5">
        <v>24.97</v>
      </c>
      <c r="G63" t="s">
        <v>19</v>
      </c>
      <c r="H63" s="249">
        <v>4.163E-3</v>
      </c>
      <c r="I63" s="250">
        <v>4.1539999999999997E-3</v>
      </c>
      <c r="J63" s="253">
        <v>94880.1</v>
      </c>
      <c r="K63" s="254">
        <v>394.1</v>
      </c>
      <c r="L63" s="5">
        <v>27.93</v>
      </c>
    </row>
    <row r="64" spans="1:12">
      <c r="A64">
        <v>56</v>
      </c>
      <c r="B64" s="247">
        <v>7.5560000000000002E-3</v>
      </c>
      <c r="C64" s="248">
        <v>7.528E-3</v>
      </c>
      <c r="D64" s="251">
        <v>90825.8</v>
      </c>
      <c r="E64" s="252">
        <v>683.7</v>
      </c>
      <c r="F64" s="5">
        <v>24.15</v>
      </c>
      <c r="G64" t="s">
        <v>19</v>
      </c>
      <c r="H64" s="249">
        <v>4.8390000000000004E-3</v>
      </c>
      <c r="I64" s="250">
        <v>4.8269999999999997E-3</v>
      </c>
      <c r="J64" s="253">
        <v>94486</v>
      </c>
      <c r="K64" s="254">
        <v>456.1</v>
      </c>
      <c r="L64" s="5">
        <v>27.05</v>
      </c>
    </row>
    <row r="65" spans="1:12">
      <c r="A65">
        <v>57</v>
      </c>
      <c r="B65" s="247">
        <v>7.9930000000000001E-3</v>
      </c>
      <c r="C65" s="248">
        <v>7.9609999999999993E-3</v>
      </c>
      <c r="D65" s="251">
        <v>90142</v>
      </c>
      <c r="E65" s="252">
        <v>717.7</v>
      </c>
      <c r="F65" s="5">
        <v>23.33</v>
      </c>
      <c r="G65" t="s">
        <v>19</v>
      </c>
      <c r="H65" s="249">
        <v>4.9430000000000003E-3</v>
      </c>
      <c r="I65" s="250">
        <v>4.9309999999999996E-3</v>
      </c>
      <c r="J65" s="253">
        <v>94029.9</v>
      </c>
      <c r="K65" s="254">
        <v>463.6</v>
      </c>
      <c r="L65" s="5">
        <v>26.18</v>
      </c>
    </row>
    <row r="66" spans="1:12">
      <c r="A66">
        <v>58</v>
      </c>
      <c r="B66" s="247">
        <v>8.0560000000000007E-3</v>
      </c>
      <c r="C66" s="248">
        <v>8.0239999999999999E-3</v>
      </c>
      <c r="D66" s="251">
        <v>89424.4</v>
      </c>
      <c r="E66" s="252">
        <v>717.6</v>
      </c>
      <c r="F66" s="5">
        <v>22.51</v>
      </c>
      <c r="G66" t="s">
        <v>19</v>
      </c>
      <c r="H66" s="249">
        <v>5.5539999999999999E-3</v>
      </c>
      <c r="I66" s="250">
        <v>5.5380000000000004E-3</v>
      </c>
      <c r="J66" s="253">
        <v>93566.3</v>
      </c>
      <c r="K66" s="254">
        <v>518.20000000000005</v>
      </c>
      <c r="L66" s="5">
        <v>25.3</v>
      </c>
    </row>
    <row r="67" spans="1:12">
      <c r="A67">
        <v>59</v>
      </c>
      <c r="B67" s="247">
        <v>8.7860000000000004E-3</v>
      </c>
      <c r="C67" s="248">
        <v>8.7480000000000006E-3</v>
      </c>
      <c r="D67" s="251">
        <v>88706.8</v>
      </c>
      <c r="E67" s="252">
        <v>776</v>
      </c>
      <c r="F67" s="5">
        <v>21.69</v>
      </c>
      <c r="G67" t="s">
        <v>19</v>
      </c>
      <c r="H67" s="249">
        <v>5.6969999999999998E-3</v>
      </c>
      <c r="I67" s="250">
        <v>5.6810000000000003E-3</v>
      </c>
      <c r="J67" s="253">
        <v>93048</v>
      </c>
      <c r="K67" s="254">
        <v>528.6</v>
      </c>
      <c r="L67" s="5">
        <v>24.44</v>
      </c>
    </row>
    <row r="68" spans="1:12">
      <c r="A68">
        <v>60</v>
      </c>
      <c r="B68" s="247">
        <v>1.0000999999999999E-2</v>
      </c>
      <c r="C68" s="248">
        <v>9.9509999999999998E-3</v>
      </c>
      <c r="D68" s="251">
        <v>87930.8</v>
      </c>
      <c r="E68" s="252">
        <v>875</v>
      </c>
      <c r="F68" s="5">
        <v>20.87</v>
      </c>
      <c r="G68" t="s">
        <v>19</v>
      </c>
      <c r="H68" s="249">
        <v>6.8910000000000004E-3</v>
      </c>
      <c r="I68" s="250">
        <v>6.8669999999999998E-3</v>
      </c>
      <c r="J68" s="253">
        <v>92519.5</v>
      </c>
      <c r="K68" s="254">
        <v>635.29999999999995</v>
      </c>
      <c r="L68" s="5">
        <v>23.58</v>
      </c>
    </row>
    <row r="69" spans="1:12">
      <c r="A69">
        <v>61</v>
      </c>
      <c r="B69" s="247">
        <v>1.1181999999999999E-2</v>
      </c>
      <c r="C69" s="248">
        <v>1.1119E-2</v>
      </c>
      <c r="D69" s="251">
        <v>87055.8</v>
      </c>
      <c r="E69" s="252">
        <v>968</v>
      </c>
      <c r="F69" s="5">
        <v>20.079999999999998</v>
      </c>
      <c r="G69" t="s">
        <v>19</v>
      </c>
      <c r="H69" s="249">
        <v>7.5770000000000004E-3</v>
      </c>
      <c r="I69" s="250">
        <v>7.548E-3</v>
      </c>
      <c r="J69" s="253">
        <v>91884.2</v>
      </c>
      <c r="K69" s="254">
        <v>693.6</v>
      </c>
      <c r="L69" s="5">
        <v>22.74</v>
      </c>
    </row>
    <row r="70" spans="1:12">
      <c r="A70">
        <v>62</v>
      </c>
      <c r="B70" s="247">
        <v>1.2303E-2</v>
      </c>
      <c r="C70" s="248">
        <v>1.2227999999999999E-2</v>
      </c>
      <c r="D70" s="251">
        <v>86087.8</v>
      </c>
      <c r="E70" s="252">
        <v>1052.7</v>
      </c>
      <c r="F70" s="5">
        <v>19.3</v>
      </c>
      <c r="G70" t="s">
        <v>19</v>
      </c>
      <c r="H70" s="249">
        <v>7.7140000000000004E-3</v>
      </c>
      <c r="I70" s="250">
        <v>7.685E-3</v>
      </c>
      <c r="J70" s="253">
        <v>91190.6</v>
      </c>
      <c r="K70" s="254">
        <v>700.8</v>
      </c>
      <c r="L70" s="5">
        <v>21.91</v>
      </c>
    </row>
    <row r="71" spans="1:12">
      <c r="A71">
        <v>63</v>
      </c>
      <c r="B71" s="247">
        <v>1.3067E-2</v>
      </c>
      <c r="C71" s="248">
        <v>1.2982E-2</v>
      </c>
      <c r="D71" s="251">
        <v>85035.199999999997</v>
      </c>
      <c r="E71" s="252">
        <v>1103.9000000000001</v>
      </c>
      <c r="F71" s="5">
        <v>18.53</v>
      </c>
      <c r="G71" t="s">
        <v>19</v>
      </c>
      <c r="H71" s="249">
        <v>8.7069999999999995E-3</v>
      </c>
      <c r="I71" s="250">
        <v>8.6689999999999996E-3</v>
      </c>
      <c r="J71" s="253">
        <v>90489.8</v>
      </c>
      <c r="K71" s="254">
        <v>784.5</v>
      </c>
      <c r="L71" s="5">
        <v>21.07</v>
      </c>
    </row>
    <row r="72" spans="1:12">
      <c r="A72">
        <v>64</v>
      </c>
      <c r="B72" s="247">
        <v>1.4019E-2</v>
      </c>
      <c r="C72" s="248">
        <v>1.3922E-2</v>
      </c>
      <c r="D72" s="251">
        <v>83931.199999999997</v>
      </c>
      <c r="E72" s="252">
        <v>1168.5</v>
      </c>
      <c r="F72" s="5">
        <v>17.77</v>
      </c>
      <c r="G72" t="s">
        <v>19</v>
      </c>
      <c r="H72" s="249">
        <v>9.3880000000000005E-3</v>
      </c>
      <c r="I72" s="250">
        <v>9.3439999999999999E-3</v>
      </c>
      <c r="J72" s="253">
        <v>89705.4</v>
      </c>
      <c r="K72" s="254">
        <v>838.2</v>
      </c>
      <c r="L72" s="5">
        <v>20.25</v>
      </c>
    </row>
    <row r="73" spans="1:12">
      <c r="A73">
        <v>65</v>
      </c>
      <c r="B73" s="247">
        <v>1.5332E-2</v>
      </c>
      <c r="C73" s="248">
        <v>1.5214999999999999E-2</v>
      </c>
      <c r="D73" s="251">
        <v>82762.8</v>
      </c>
      <c r="E73" s="252">
        <v>1259.3</v>
      </c>
      <c r="F73" s="5">
        <v>17.010000000000002</v>
      </c>
      <c r="G73" t="s">
        <v>19</v>
      </c>
      <c r="H73" s="249">
        <v>9.9369999999999997E-3</v>
      </c>
      <c r="I73" s="250">
        <v>9.8879999999999992E-3</v>
      </c>
      <c r="J73" s="253">
        <v>88867.1</v>
      </c>
      <c r="K73" s="254">
        <v>878.7</v>
      </c>
      <c r="L73" s="5">
        <v>19.440000000000001</v>
      </c>
    </row>
    <row r="74" spans="1:12">
      <c r="A74">
        <v>66</v>
      </c>
      <c r="B74" s="247">
        <v>1.7395000000000001E-2</v>
      </c>
      <c r="C74" s="248">
        <v>1.7245E-2</v>
      </c>
      <c r="D74" s="251">
        <v>81503.5</v>
      </c>
      <c r="E74" s="252">
        <v>1405.6</v>
      </c>
      <c r="F74" s="5">
        <v>16.27</v>
      </c>
      <c r="G74" t="s">
        <v>19</v>
      </c>
      <c r="H74" s="249">
        <v>1.1852E-2</v>
      </c>
      <c r="I74" s="250">
        <v>1.1782000000000001E-2</v>
      </c>
      <c r="J74" s="253">
        <v>87988.4</v>
      </c>
      <c r="K74" s="254">
        <v>1036.7</v>
      </c>
      <c r="L74" s="5">
        <v>18.63</v>
      </c>
    </row>
    <row r="75" spans="1:12">
      <c r="A75">
        <v>67</v>
      </c>
      <c r="B75" s="247">
        <v>1.9446000000000001E-2</v>
      </c>
      <c r="C75" s="248">
        <v>1.9258999999999998E-2</v>
      </c>
      <c r="D75" s="251">
        <v>80098</v>
      </c>
      <c r="E75" s="252">
        <v>1542.6</v>
      </c>
      <c r="F75" s="5">
        <v>15.54</v>
      </c>
      <c r="G75" t="s">
        <v>19</v>
      </c>
      <c r="H75" s="249">
        <v>1.3627999999999999E-2</v>
      </c>
      <c r="I75" s="250">
        <v>1.3535999999999999E-2</v>
      </c>
      <c r="J75" s="253">
        <v>86951.7</v>
      </c>
      <c r="K75" s="254">
        <v>1177</v>
      </c>
      <c r="L75" s="5">
        <v>17.84</v>
      </c>
    </row>
    <row r="76" spans="1:12">
      <c r="A76">
        <v>68</v>
      </c>
      <c r="B76" s="247">
        <v>2.1118999999999999E-2</v>
      </c>
      <c r="C76" s="248">
        <v>2.0898E-2</v>
      </c>
      <c r="D76" s="251">
        <v>78555.399999999994</v>
      </c>
      <c r="E76" s="252">
        <v>1641.7</v>
      </c>
      <c r="F76" s="5">
        <v>14.84</v>
      </c>
      <c r="G76" t="s">
        <v>19</v>
      </c>
      <c r="H76" s="249">
        <v>1.4106E-2</v>
      </c>
      <c r="I76" s="250">
        <v>1.4008E-2</v>
      </c>
      <c r="J76" s="253">
        <v>85774.7</v>
      </c>
      <c r="K76" s="254">
        <v>1201.5</v>
      </c>
      <c r="L76" s="5">
        <v>17.079999999999998</v>
      </c>
    </row>
    <row r="77" spans="1:12">
      <c r="A77">
        <v>69</v>
      </c>
      <c r="B77" s="247">
        <v>2.3824000000000001E-2</v>
      </c>
      <c r="C77" s="248">
        <v>2.3543999999999999E-2</v>
      </c>
      <c r="D77" s="251">
        <v>76913.7</v>
      </c>
      <c r="E77" s="252">
        <v>1810.8</v>
      </c>
      <c r="F77" s="5">
        <v>14.15</v>
      </c>
      <c r="G77" t="s">
        <v>19</v>
      </c>
      <c r="H77" s="249">
        <v>1.5462999999999999E-2</v>
      </c>
      <c r="I77" s="250">
        <v>1.5344E-2</v>
      </c>
      <c r="J77" s="253">
        <v>84573.2</v>
      </c>
      <c r="K77" s="254">
        <v>1297.7</v>
      </c>
      <c r="L77" s="5">
        <v>16.32</v>
      </c>
    </row>
    <row r="78" spans="1:12">
      <c r="A78">
        <v>70</v>
      </c>
      <c r="B78" s="247">
        <v>2.6467000000000001E-2</v>
      </c>
      <c r="C78" s="248">
        <v>2.6120999999999998E-2</v>
      </c>
      <c r="D78" s="251">
        <v>75102.8</v>
      </c>
      <c r="E78" s="252">
        <v>1961.8</v>
      </c>
      <c r="F78" s="5">
        <v>13.47</v>
      </c>
      <c r="G78" t="s">
        <v>19</v>
      </c>
      <c r="H78" s="249">
        <v>1.7485000000000001E-2</v>
      </c>
      <c r="I78" s="250">
        <v>1.7333000000000001E-2</v>
      </c>
      <c r="J78" s="253">
        <v>83275.5</v>
      </c>
      <c r="K78" s="254">
        <v>1443.4</v>
      </c>
      <c r="L78" s="5">
        <v>15.56</v>
      </c>
    </row>
    <row r="79" spans="1:12">
      <c r="A79">
        <v>71</v>
      </c>
      <c r="B79" s="247">
        <v>2.9367000000000001E-2</v>
      </c>
      <c r="C79" s="248">
        <v>2.8941999999999999E-2</v>
      </c>
      <c r="D79" s="251">
        <v>73141.100000000006</v>
      </c>
      <c r="E79" s="252">
        <v>2116.9</v>
      </c>
      <c r="F79" s="5">
        <v>12.82</v>
      </c>
      <c r="G79" t="s">
        <v>19</v>
      </c>
      <c r="H79" s="249">
        <v>1.9186999999999999E-2</v>
      </c>
      <c r="I79" s="250">
        <v>1.9004E-2</v>
      </c>
      <c r="J79" s="253">
        <v>81832.100000000006</v>
      </c>
      <c r="K79" s="254">
        <v>1555.2</v>
      </c>
      <c r="L79" s="5">
        <v>14.83</v>
      </c>
    </row>
    <row r="80" spans="1:12">
      <c r="A80">
        <v>72</v>
      </c>
      <c r="B80" s="247">
        <v>3.1109000000000001E-2</v>
      </c>
      <c r="C80" s="248">
        <v>3.0633000000000001E-2</v>
      </c>
      <c r="D80" s="251">
        <v>71024.2</v>
      </c>
      <c r="E80" s="252">
        <v>2175.6999999999998</v>
      </c>
      <c r="F80" s="5">
        <v>12.19</v>
      </c>
      <c r="G80" t="s">
        <v>19</v>
      </c>
      <c r="H80" s="249">
        <v>2.1367000000000001E-2</v>
      </c>
      <c r="I80" s="250">
        <v>2.1141E-2</v>
      </c>
      <c r="J80" s="253">
        <v>80276.899999999994</v>
      </c>
      <c r="K80" s="254">
        <v>1697.1</v>
      </c>
      <c r="L80" s="5">
        <v>14.11</v>
      </c>
    </row>
    <row r="81" spans="1:12">
      <c r="A81">
        <v>73</v>
      </c>
      <c r="B81" s="247">
        <v>3.4561000000000001E-2</v>
      </c>
      <c r="C81" s="248">
        <v>3.3973999999999997E-2</v>
      </c>
      <c r="D81" s="251">
        <v>68848.5</v>
      </c>
      <c r="E81" s="252">
        <v>2339</v>
      </c>
      <c r="F81" s="5">
        <v>11.56</v>
      </c>
      <c r="G81" t="s">
        <v>19</v>
      </c>
      <c r="H81" s="249">
        <v>2.3608000000000001E-2</v>
      </c>
      <c r="I81" s="250">
        <v>2.3333E-2</v>
      </c>
      <c r="J81" s="253">
        <v>78579.8</v>
      </c>
      <c r="K81" s="254">
        <v>1833.5</v>
      </c>
      <c r="L81" s="5">
        <v>13.4</v>
      </c>
    </row>
    <row r="82" spans="1:12">
      <c r="A82">
        <v>74</v>
      </c>
      <c r="B82" s="247">
        <v>3.9331999999999999E-2</v>
      </c>
      <c r="C82" s="248">
        <v>3.8573000000000003E-2</v>
      </c>
      <c r="D82" s="251">
        <v>66509.5</v>
      </c>
      <c r="E82" s="252">
        <v>2565.5</v>
      </c>
      <c r="F82" s="5">
        <v>10.95</v>
      </c>
      <c r="G82" t="s">
        <v>19</v>
      </c>
      <c r="H82" s="249">
        <v>2.6325999999999999E-2</v>
      </c>
      <c r="I82" s="250">
        <v>2.5984E-2</v>
      </c>
      <c r="J82" s="253">
        <v>76746.2</v>
      </c>
      <c r="K82" s="254">
        <v>1994.2</v>
      </c>
      <c r="L82" s="5">
        <v>12.71</v>
      </c>
    </row>
    <row r="83" spans="1:12">
      <c r="A83">
        <v>75</v>
      </c>
      <c r="B83" s="247">
        <v>4.1436000000000001E-2</v>
      </c>
      <c r="C83" s="248">
        <v>4.0594999999999999E-2</v>
      </c>
      <c r="D83" s="251">
        <v>63944</v>
      </c>
      <c r="E83" s="252">
        <v>2595.8000000000002</v>
      </c>
      <c r="F83" s="5">
        <v>10.37</v>
      </c>
      <c r="G83" t="s">
        <v>19</v>
      </c>
      <c r="H83" s="249">
        <v>2.8462999999999999E-2</v>
      </c>
      <c r="I83" s="250">
        <v>2.8063999999999999E-2</v>
      </c>
      <c r="J83" s="253">
        <v>74752.100000000006</v>
      </c>
      <c r="K83" s="254">
        <v>2097.8000000000002</v>
      </c>
      <c r="L83" s="5">
        <v>12.04</v>
      </c>
    </row>
    <row r="84" spans="1:12">
      <c r="A84">
        <v>76</v>
      </c>
      <c r="B84" s="247">
        <v>4.6469999999999997E-2</v>
      </c>
      <c r="C84" s="248">
        <v>4.5414999999999997E-2</v>
      </c>
      <c r="D84" s="251">
        <v>61348.2</v>
      </c>
      <c r="E84" s="252">
        <v>2786.1</v>
      </c>
      <c r="F84" s="5">
        <v>9.7799999999999994</v>
      </c>
      <c r="G84" t="s">
        <v>19</v>
      </c>
      <c r="H84" s="249">
        <v>3.2441999999999999E-2</v>
      </c>
      <c r="I84" s="250">
        <v>3.1924000000000001E-2</v>
      </c>
      <c r="J84" s="253">
        <v>72654.2</v>
      </c>
      <c r="K84" s="254">
        <v>2319.4</v>
      </c>
      <c r="L84" s="5">
        <v>11.37</v>
      </c>
    </row>
    <row r="85" spans="1:12">
      <c r="A85">
        <v>77</v>
      </c>
      <c r="B85" s="247">
        <v>5.2125999999999999E-2</v>
      </c>
      <c r="C85" s="248">
        <v>5.0802E-2</v>
      </c>
      <c r="D85" s="251">
        <v>58562.1</v>
      </c>
      <c r="E85" s="252">
        <v>2975.1</v>
      </c>
      <c r="F85" s="5">
        <v>9.23</v>
      </c>
      <c r="G85" t="s">
        <v>19</v>
      </c>
      <c r="H85" s="249">
        <v>3.5721000000000003E-2</v>
      </c>
      <c r="I85" s="250">
        <v>3.5095000000000001E-2</v>
      </c>
      <c r="J85" s="253">
        <v>70334.8</v>
      </c>
      <c r="K85" s="254">
        <v>2468.4</v>
      </c>
      <c r="L85" s="5">
        <v>10.73</v>
      </c>
    </row>
    <row r="86" spans="1:12">
      <c r="A86">
        <v>78</v>
      </c>
      <c r="B86" s="247">
        <v>5.6691999999999999E-2</v>
      </c>
      <c r="C86" s="248">
        <v>5.5128999999999997E-2</v>
      </c>
      <c r="D86" s="251">
        <v>55587</v>
      </c>
      <c r="E86" s="252">
        <v>3064.5</v>
      </c>
      <c r="F86" s="5">
        <v>8.69</v>
      </c>
      <c r="G86" t="s">
        <v>19</v>
      </c>
      <c r="H86" s="249">
        <v>4.0590000000000001E-2</v>
      </c>
      <c r="I86" s="250">
        <v>3.9782999999999999E-2</v>
      </c>
      <c r="J86" s="253">
        <v>67866.399999999994</v>
      </c>
      <c r="K86" s="254">
        <v>2699.9</v>
      </c>
      <c r="L86" s="5">
        <v>10.1</v>
      </c>
    </row>
    <row r="87" spans="1:12">
      <c r="A87">
        <v>79</v>
      </c>
      <c r="B87" s="247">
        <v>6.0686999999999998E-2</v>
      </c>
      <c r="C87" s="248">
        <v>5.8900000000000001E-2</v>
      </c>
      <c r="D87" s="251">
        <v>52522.6</v>
      </c>
      <c r="E87" s="252">
        <v>3093.6</v>
      </c>
      <c r="F87" s="5">
        <v>8.17</v>
      </c>
      <c r="G87" t="s">
        <v>19</v>
      </c>
      <c r="H87" s="249">
        <v>4.5963999999999998E-2</v>
      </c>
      <c r="I87" s="250">
        <v>4.4930999999999999E-2</v>
      </c>
      <c r="J87" s="253">
        <v>65166.5</v>
      </c>
      <c r="K87" s="254">
        <v>2928</v>
      </c>
      <c r="L87" s="5">
        <v>9.5</v>
      </c>
    </row>
    <row r="88" spans="1:12">
      <c r="A88">
        <v>80</v>
      </c>
      <c r="B88" s="247">
        <v>7.0505999999999999E-2</v>
      </c>
      <c r="C88" s="248">
        <v>6.8104999999999999E-2</v>
      </c>
      <c r="D88" s="251">
        <v>49429</v>
      </c>
      <c r="E88" s="252">
        <v>3366.3</v>
      </c>
      <c r="F88" s="5">
        <v>7.65</v>
      </c>
      <c r="G88" t="s">
        <v>19</v>
      </c>
      <c r="H88" s="249">
        <v>4.9935E-2</v>
      </c>
      <c r="I88" s="250">
        <v>4.8717999999999997E-2</v>
      </c>
      <c r="J88" s="253">
        <v>62238.5</v>
      </c>
      <c r="K88" s="254">
        <v>3032.2</v>
      </c>
      <c r="L88" s="5">
        <v>8.92</v>
      </c>
    </row>
    <row r="89" spans="1:12">
      <c r="A89">
        <v>81</v>
      </c>
      <c r="B89" s="247">
        <v>7.7338000000000004E-2</v>
      </c>
      <c r="C89" s="248">
        <v>7.4458999999999997E-2</v>
      </c>
      <c r="D89" s="251">
        <v>46062.6</v>
      </c>
      <c r="E89" s="252">
        <v>3429.8</v>
      </c>
      <c r="F89" s="5">
        <v>7.17</v>
      </c>
      <c r="G89" t="s">
        <v>19</v>
      </c>
      <c r="H89" s="249">
        <v>5.9147999999999999E-2</v>
      </c>
      <c r="I89" s="250">
        <v>5.7449E-2</v>
      </c>
      <c r="J89" s="253">
        <v>59206.400000000001</v>
      </c>
      <c r="K89" s="254">
        <v>3401.4</v>
      </c>
      <c r="L89" s="5">
        <v>8.35</v>
      </c>
    </row>
    <row r="90" spans="1:12">
      <c r="A90">
        <v>82</v>
      </c>
      <c r="B90" s="247">
        <v>8.8006000000000001E-2</v>
      </c>
      <c r="C90" s="248">
        <v>8.4296999999999997E-2</v>
      </c>
      <c r="D90" s="251">
        <v>42632.800000000003</v>
      </c>
      <c r="E90" s="252">
        <v>3593.8</v>
      </c>
      <c r="F90" s="5">
        <v>6.71</v>
      </c>
      <c r="G90" t="s">
        <v>19</v>
      </c>
      <c r="H90" s="249">
        <v>6.5000000000000002E-2</v>
      </c>
      <c r="I90" s="250">
        <v>6.2953999999999996E-2</v>
      </c>
      <c r="J90" s="253">
        <v>55805</v>
      </c>
      <c r="K90" s="254">
        <v>3513.1</v>
      </c>
      <c r="L90" s="5">
        <v>7.83</v>
      </c>
    </row>
    <row r="91" spans="1:12">
      <c r="A91">
        <v>83</v>
      </c>
      <c r="B91" s="247">
        <v>9.6099000000000004E-2</v>
      </c>
      <c r="C91" s="248">
        <v>9.1692999999999997E-2</v>
      </c>
      <c r="D91" s="251">
        <v>39039</v>
      </c>
      <c r="E91" s="252">
        <v>3579.6</v>
      </c>
      <c r="F91" s="5">
        <v>6.28</v>
      </c>
      <c r="G91" t="s">
        <v>19</v>
      </c>
      <c r="H91" s="249">
        <v>7.3556999999999997E-2</v>
      </c>
      <c r="I91" s="250">
        <v>7.0946999999999996E-2</v>
      </c>
      <c r="J91" s="253">
        <v>52291.9</v>
      </c>
      <c r="K91" s="254">
        <v>3710</v>
      </c>
      <c r="L91" s="5">
        <v>7.32</v>
      </c>
    </row>
    <row r="92" spans="1:12">
      <c r="A92">
        <v>84</v>
      </c>
      <c r="B92" s="247">
        <v>0.110553</v>
      </c>
      <c r="C92" s="248">
        <v>0.10476199999999999</v>
      </c>
      <c r="D92" s="251">
        <v>35459.4</v>
      </c>
      <c r="E92" s="252">
        <v>3714.8</v>
      </c>
      <c r="F92" s="5">
        <v>5.87</v>
      </c>
      <c r="G92" t="s">
        <v>19</v>
      </c>
      <c r="H92" s="249">
        <v>7.9724000000000003E-2</v>
      </c>
      <c r="I92" s="250">
        <v>7.6668E-2</v>
      </c>
      <c r="J92" s="253">
        <v>48581.9</v>
      </c>
      <c r="K92" s="254">
        <v>3724.7</v>
      </c>
      <c r="L92" s="5">
        <v>6.84</v>
      </c>
    </row>
    <row r="93" spans="1:12">
      <c r="A93">
        <v>85</v>
      </c>
      <c r="B93" s="247">
        <v>0.118313</v>
      </c>
      <c r="C93" s="248">
        <v>0.111705</v>
      </c>
      <c r="D93" s="251">
        <v>31744.6</v>
      </c>
      <c r="E93" s="252">
        <v>3546</v>
      </c>
      <c r="F93" s="5">
        <v>5.5</v>
      </c>
      <c r="G93" t="s">
        <v>19</v>
      </c>
      <c r="H93" s="249">
        <v>9.0276999999999996E-2</v>
      </c>
      <c r="I93" s="250">
        <v>8.6377999999999996E-2</v>
      </c>
      <c r="J93" s="253">
        <v>44857.2</v>
      </c>
      <c r="K93" s="254">
        <v>3874.7</v>
      </c>
      <c r="L93" s="5">
        <v>6.37</v>
      </c>
    </row>
    <row r="94" spans="1:12">
      <c r="A94">
        <v>86</v>
      </c>
      <c r="B94" s="247">
        <v>0.12745699999999999</v>
      </c>
      <c r="C94" s="248">
        <v>0.119821</v>
      </c>
      <c r="D94" s="251">
        <v>28198.6</v>
      </c>
      <c r="E94" s="252">
        <v>3378.8</v>
      </c>
      <c r="F94" s="5">
        <v>5.12</v>
      </c>
      <c r="G94" t="s">
        <v>19</v>
      </c>
      <c r="H94" s="249">
        <v>0.100573</v>
      </c>
      <c r="I94" s="250">
        <v>9.5756999999999995E-2</v>
      </c>
      <c r="J94" s="253">
        <v>40982.6</v>
      </c>
      <c r="K94" s="254">
        <v>3924.4</v>
      </c>
      <c r="L94" s="5">
        <v>5.92</v>
      </c>
    </row>
    <row r="95" spans="1:12">
      <c r="A95">
        <v>87</v>
      </c>
      <c r="B95" s="247">
        <v>0.15182499999999999</v>
      </c>
      <c r="C95" s="248">
        <v>0.14111299999999999</v>
      </c>
      <c r="D95" s="251">
        <v>24819.8</v>
      </c>
      <c r="E95" s="252">
        <v>3502.4</v>
      </c>
      <c r="F95" s="5">
        <v>4.75</v>
      </c>
      <c r="G95" t="s">
        <v>19</v>
      </c>
      <c r="H95" s="249">
        <v>0.11197799999999999</v>
      </c>
      <c r="I95" s="250">
        <v>0.106041</v>
      </c>
      <c r="J95" s="253">
        <v>37058.199999999997</v>
      </c>
      <c r="K95" s="254">
        <v>3929.7</v>
      </c>
      <c r="L95" s="5">
        <v>5.5</v>
      </c>
    </row>
    <row r="96" spans="1:12">
      <c r="A96">
        <v>88</v>
      </c>
      <c r="B96" s="247">
        <v>0.164353</v>
      </c>
      <c r="C96" s="248">
        <v>0.15187300000000001</v>
      </c>
      <c r="D96" s="251">
        <v>21317.4</v>
      </c>
      <c r="E96" s="252">
        <v>3237.5</v>
      </c>
      <c r="F96" s="5">
        <v>4.45</v>
      </c>
      <c r="G96" t="s">
        <v>19</v>
      </c>
      <c r="H96" s="249">
        <v>0.12665499999999999</v>
      </c>
      <c r="I96" s="250">
        <v>0.119112</v>
      </c>
      <c r="J96" s="253">
        <v>33128.5</v>
      </c>
      <c r="K96" s="254">
        <v>3946</v>
      </c>
      <c r="L96" s="5">
        <v>5.09</v>
      </c>
    </row>
    <row r="97" spans="1:12">
      <c r="A97">
        <v>89</v>
      </c>
      <c r="B97" s="247">
        <v>0.176729</v>
      </c>
      <c r="C97" s="248">
        <v>0.162381</v>
      </c>
      <c r="D97" s="251">
        <v>18079.900000000001</v>
      </c>
      <c r="E97" s="252">
        <v>2935.8</v>
      </c>
      <c r="F97" s="5">
        <v>4.16</v>
      </c>
      <c r="G97" t="s">
        <v>19</v>
      </c>
      <c r="H97" s="249">
        <v>0.14171300000000001</v>
      </c>
      <c r="I97" s="250">
        <v>0.13233700000000001</v>
      </c>
      <c r="J97" s="253">
        <v>29182.5</v>
      </c>
      <c r="K97" s="254">
        <v>3861.9</v>
      </c>
      <c r="L97" s="5">
        <v>4.71</v>
      </c>
    </row>
    <row r="98" spans="1:12">
      <c r="A98">
        <v>90</v>
      </c>
      <c r="B98" s="247">
        <v>0.18678900000000001</v>
      </c>
      <c r="C98" s="248">
        <v>0.17083400000000001</v>
      </c>
      <c r="D98" s="251">
        <v>15144</v>
      </c>
      <c r="E98" s="252">
        <v>2587.1</v>
      </c>
      <c r="F98" s="5">
        <v>3.87</v>
      </c>
      <c r="G98" t="s">
        <v>19</v>
      </c>
      <c r="H98" s="249">
        <v>0.15718499999999999</v>
      </c>
      <c r="I98" s="250">
        <v>0.145731</v>
      </c>
      <c r="J98" s="253">
        <v>25320.6</v>
      </c>
      <c r="K98" s="254">
        <v>3690</v>
      </c>
      <c r="L98" s="5">
        <v>4.3600000000000003</v>
      </c>
    </row>
    <row r="99" spans="1:12">
      <c r="A99">
        <v>91</v>
      </c>
      <c r="B99" s="247">
        <v>0.20940400000000001</v>
      </c>
      <c r="C99" s="248">
        <v>0.189557</v>
      </c>
      <c r="D99" s="251">
        <v>12556.9</v>
      </c>
      <c r="E99" s="252">
        <v>2380.3000000000002</v>
      </c>
      <c r="F99" s="5">
        <v>3.56</v>
      </c>
      <c r="G99" t="s">
        <v>19</v>
      </c>
      <c r="H99" s="249">
        <v>0.17904200000000001</v>
      </c>
      <c r="I99" s="250">
        <v>0.164331</v>
      </c>
      <c r="J99" s="253">
        <v>21630.6</v>
      </c>
      <c r="K99" s="254">
        <v>3554.6</v>
      </c>
      <c r="L99" s="5">
        <v>4.01</v>
      </c>
    </row>
    <row r="100" spans="1:12">
      <c r="A100">
        <v>92</v>
      </c>
      <c r="B100" s="247">
        <v>0.22093599999999999</v>
      </c>
      <c r="C100" s="248">
        <v>0.198958</v>
      </c>
      <c r="D100" s="251">
        <v>10176.700000000001</v>
      </c>
      <c r="E100" s="252">
        <v>2024.7</v>
      </c>
      <c r="F100" s="5">
        <v>3.28</v>
      </c>
      <c r="G100" t="s">
        <v>19</v>
      </c>
      <c r="H100" s="249">
        <v>0.20372000000000001</v>
      </c>
      <c r="I100" s="250">
        <v>0.184888</v>
      </c>
      <c r="J100" s="253">
        <v>18076</v>
      </c>
      <c r="K100" s="254">
        <v>3342</v>
      </c>
      <c r="L100" s="5">
        <v>3.7</v>
      </c>
    </row>
    <row r="101" spans="1:12">
      <c r="A101">
        <v>93</v>
      </c>
      <c r="B101" s="247">
        <v>0.27604200000000001</v>
      </c>
      <c r="C101" s="248">
        <v>0.242563</v>
      </c>
      <c r="D101" s="251">
        <v>8151.9</v>
      </c>
      <c r="E101" s="252">
        <v>1977.4</v>
      </c>
      <c r="F101" s="5">
        <v>2.97</v>
      </c>
      <c r="G101" t="s">
        <v>19</v>
      </c>
      <c r="H101" s="249">
        <v>0.234375</v>
      </c>
      <c r="I101" s="250">
        <v>0.20979</v>
      </c>
      <c r="J101" s="253">
        <v>14734</v>
      </c>
      <c r="K101" s="254">
        <v>3091</v>
      </c>
      <c r="L101" s="5">
        <v>3.43</v>
      </c>
    </row>
    <row r="102" spans="1:12">
      <c r="A102">
        <v>94</v>
      </c>
      <c r="B102" s="247">
        <v>0.31723800000000002</v>
      </c>
      <c r="C102" s="248">
        <v>0.27380700000000002</v>
      </c>
      <c r="D102" s="251">
        <v>6174.6</v>
      </c>
      <c r="E102" s="252">
        <v>1690.6</v>
      </c>
      <c r="F102" s="5">
        <v>2.76</v>
      </c>
      <c r="G102" t="s">
        <v>19</v>
      </c>
      <c r="H102" s="249">
        <v>0.253417</v>
      </c>
      <c r="I102" s="250">
        <v>0.22491800000000001</v>
      </c>
      <c r="J102" s="253">
        <v>11642.9</v>
      </c>
      <c r="K102" s="254">
        <v>2618.6999999999998</v>
      </c>
      <c r="L102" s="5">
        <v>3.21</v>
      </c>
    </row>
    <row r="103" spans="1:12">
      <c r="A103">
        <v>95</v>
      </c>
      <c r="B103" s="247">
        <v>0.31056299999999998</v>
      </c>
      <c r="C103" s="248">
        <v>0.26882</v>
      </c>
      <c r="D103" s="251">
        <v>4483.8999999999996</v>
      </c>
      <c r="E103" s="252">
        <v>1205.4000000000001</v>
      </c>
      <c r="F103" s="5">
        <v>2.61</v>
      </c>
      <c r="G103" t="s">
        <v>19</v>
      </c>
      <c r="H103" s="249">
        <v>0.26947500000000002</v>
      </c>
      <c r="I103" s="250">
        <v>0.23747799999999999</v>
      </c>
      <c r="J103" s="253">
        <v>9024.2000000000007</v>
      </c>
      <c r="K103" s="254">
        <v>2143.1</v>
      </c>
      <c r="L103" s="5">
        <v>2.99</v>
      </c>
    </row>
    <row r="104" spans="1:12">
      <c r="A104">
        <v>96</v>
      </c>
      <c r="B104" s="247">
        <v>0.35949599999999998</v>
      </c>
      <c r="C104" s="248">
        <v>0.30472300000000002</v>
      </c>
      <c r="D104" s="251">
        <v>3278.6</v>
      </c>
      <c r="E104" s="252">
        <v>999.1</v>
      </c>
      <c r="F104" s="5">
        <v>2.39</v>
      </c>
      <c r="G104" t="s">
        <v>19</v>
      </c>
      <c r="H104" s="249">
        <v>0.30547299999999999</v>
      </c>
      <c r="I104" s="250">
        <v>0.26499800000000001</v>
      </c>
      <c r="J104" s="253">
        <v>6881.2</v>
      </c>
      <c r="K104" s="254">
        <v>1823.5</v>
      </c>
      <c r="L104" s="5">
        <v>2.77</v>
      </c>
    </row>
    <row r="105" spans="1:12">
      <c r="A105">
        <v>97</v>
      </c>
      <c r="B105" s="247">
        <v>0.394895</v>
      </c>
      <c r="C105" s="248">
        <v>0.32978099999999999</v>
      </c>
      <c r="D105" s="251">
        <v>2279.5</v>
      </c>
      <c r="E105" s="252">
        <v>751.7</v>
      </c>
      <c r="F105" s="5">
        <v>2.2200000000000002</v>
      </c>
      <c r="G105" t="s">
        <v>19</v>
      </c>
      <c r="H105" s="249">
        <v>0.32305600000000001</v>
      </c>
      <c r="I105" s="250">
        <v>0.27812999999999999</v>
      </c>
      <c r="J105" s="253">
        <v>5057.7</v>
      </c>
      <c r="K105" s="254">
        <v>1406.7</v>
      </c>
      <c r="L105" s="5">
        <v>2.59</v>
      </c>
    </row>
    <row r="106" spans="1:12">
      <c r="A106">
        <v>98</v>
      </c>
      <c r="B106" s="247">
        <v>0.43583499999999997</v>
      </c>
      <c r="C106" s="248">
        <v>0.35785299999999998</v>
      </c>
      <c r="D106" s="251">
        <v>1527.8</v>
      </c>
      <c r="E106" s="252">
        <v>546.70000000000005</v>
      </c>
      <c r="F106" s="5">
        <v>2.06</v>
      </c>
      <c r="G106" t="s">
        <v>19</v>
      </c>
      <c r="H106" s="249">
        <v>0.366282</v>
      </c>
      <c r="I106" s="250">
        <v>0.30958400000000003</v>
      </c>
      <c r="J106" s="253">
        <v>3651</v>
      </c>
      <c r="K106" s="254">
        <v>1130.3</v>
      </c>
      <c r="L106" s="5">
        <v>2.39</v>
      </c>
    </row>
    <row r="107" spans="1:12">
      <c r="A107">
        <v>99</v>
      </c>
      <c r="B107" s="247">
        <v>0.41767100000000001</v>
      </c>
      <c r="C107" s="248">
        <v>0.34551500000000002</v>
      </c>
      <c r="D107" s="251">
        <v>981.1</v>
      </c>
      <c r="E107" s="252">
        <v>339</v>
      </c>
      <c r="F107" s="5">
        <v>1.93</v>
      </c>
      <c r="G107" t="s">
        <v>19</v>
      </c>
      <c r="H107" s="249">
        <v>0.39208100000000001</v>
      </c>
      <c r="I107" s="250">
        <v>0.327816</v>
      </c>
      <c r="J107" s="253">
        <v>2520.6999999999998</v>
      </c>
      <c r="K107" s="254">
        <v>826.3</v>
      </c>
      <c r="L107" s="5">
        <v>2.2400000000000002</v>
      </c>
    </row>
    <row r="108" spans="1:12">
      <c r="A108">
        <v>100</v>
      </c>
      <c r="B108" s="247">
        <v>0.54794500000000002</v>
      </c>
      <c r="C108" s="248">
        <v>0.43010799999999999</v>
      </c>
      <c r="D108" s="251">
        <v>642.1</v>
      </c>
      <c r="E108" s="252">
        <v>276.2</v>
      </c>
      <c r="F108" s="5">
        <v>1.68</v>
      </c>
      <c r="G108" t="s">
        <v>19</v>
      </c>
      <c r="H108" s="249">
        <v>0.40547299999999997</v>
      </c>
      <c r="I108" s="250">
        <v>0.33712500000000001</v>
      </c>
      <c r="J108" s="253">
        <v>1694.4</v>
      </c>
      <c r="K108" s="254">
        <v>571.20000000000005</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9">
        <v>4.4419999999999998E-3</v>
      </c>
      <c r="C8" s="240">
        <v>4.4320000000000002E-3</v>
      </c>
      <c r="D8" s="243">
        <v>100000</v>
      </c>
      <c r="E8" s="244">
        <v>443.2</v>
      </c>
      <c r="F8" s="5">
        <v>76.209999999999994</v>
      </c>
      <c r="G8" t="s">
        <v>19</v>
      </c>
      <c r="H8" s="241">
        <v>3.3739999999999998E-3</v>
      </c>
      <c r="I8" s="242">
        <v>3.369E-3</v>
      </c>
      <c r="J8" s="245">
        <v>100000</v>
      </c>
      <c r="K8" s="246">
        <v>336.9</v>
      </c>
      <c r="L8" s="5">
        <v>80.62</v>
      </c>
    </row>
    <row r="9" spans="1:12">
      <c r="A9">
        <v>1</v>
      </c>
      <c r="B9" s="239">
        <v>3.2200000000000002E-4</v>
      </c>
      <c r="C9" s="240">
        <v>3.2200000000000002E-4</v>
      </c>
      <c r="D9" s="243">
        <v>99556.800000000003</v>
      </c>
      <c r="E9" s="244">
        <v>32</v>
      </c>
      <c r="F9" s="5">
        <v>75.55</v>
      </c>
      <c r="G9" t="s">
        <v>19</v>
      </c>
      <c r="H9" s="241">
        <v>2.43E-4</v>
      </c>
      <c r="I9" s="242">
        <v>2.43E-4</v>
      </c>
      <c r="J9" s="245">
        <v>99663.1</v>
      </c>
      <c r="K9" s="246">
        <v>24.2</v>
      </c>
      <c r="L9" s="5">
        <v>79.89</v>
      </c>
    </row>
    <row r="10" spans="1:12">
      <c r="A10">
        <v>2</v>
      </c>
      <c r="B10" s="239">
        <v>1.6699999999999999E-4</v>
      </c>
      <c r="C10" s="240">
        <v>1.6699999999999999E-4</v>
      </c>
      <c r="D10" s="243">
        <v>99524.800000000003</v>
      </c>
      <c r="E10" s="244">
        <v>16.600000000000001</v>
      </c>
      <c r="F10" s="5">
        <v>74.569999999999993</v>
      </c>
      <c r="G10" t="s">
        <v>19</v>
      </c>
      <c r="H10" s="241">
        <v>2.32E-4</v>
      </c>
      <c r="I10" s="242">
        <v>2.32E-4</v>
      </c>
      <c r="J10" s="245">
        <v>99639</v>
      </c>
      <c r="K10" s="246">
        <v>23.1</v>
      </c>
      <c r="L10" s="5">
        <v>78.91</v>
      </c>
    </row>
    <row r="11" spans="1:12">
      <c r="A11">
        <v>3</v>
      </c>
      <c r="B11" s="239">
        <v>1.37E-4</v>
      </c>
      <c r="C11" s="240">
        <v>1.37E-4</v>
      </c>
      <c r="D11" s="243">
        <v>99508.1</v>
      </c>
      <c r="E11" s="244">
        <v>13.6</v>
      </c>
      <c r="F11" s="5">
        <v>73.59</v>
      </c>
      <c r="G11" t="s">
        <v>19</v>
      </c>
      <c r="H11" s="241">
        <v>1.3100000000000001E-4</v>
      </c>
      <c r="I11" s="242">
        <v>1.3100000000000001E-4</v>
      </c>
      <c r="J11" s="245">
        <v>99615.8</v>
      </c>
      <c r="K11" s="246">
        <v>13</v>
      </c>
      <c r="L11" s="5">
        <v>77.930000000000007</v>
      </c>
    </row>
    <row r="12" spans="1:12">
      <c r="A12">
        <v>4</v>
      </c>
      <c r="B12" s="239">
        <v>8.1000000000000004E-5</v>
      </c>
      <c r="C12" s="240">
        <v>8.1000000000000004E-5</v>
      </c>
      <c r="D12" s="243">
        <v>99494.5</v>
      </c>
      <c r="E12" s="244">
        <v>8.1</v>
      </c>
      <c r="F12" s="5">
        <v>72.599999999999994</v>
      </c>
      <c r="G12" t="s">
        <v>19</v>
      </c>
      <c r="H12" s="241">
        <v>6.0999999999999999E-5</v>
      </c>
      <c r="I12" s="242">
        <v>6.0999999999999999E-5</v>
      </c>
      <c r="J12" s="245">
        <v>99602.8</v>
      </c>
      <c r="K12" s="246">
        <v>6.1</v>
      </c>
      <c r="L12" s="5">
        <v>76.94</v>
      </c>
    </row>
    <row r="13" spans="1:12">
      <c r="A13">
        <v>5</v>
      </c>
      <c r="B13" s="239">
        <v>1.06E-4</v>
      </c>
      <c r="C13" s="240">
        <v>1.06E-4</v>
      </c>
      <c r="D13" s="243">
        <v>99486.5</v>
      </c>
      <c r="E13" s="244">
        <v>10.5</v>
      </c>
      <c r="F13" s="5">
        <v>71.599999999999994</v>
      </c>
      <c r="G13" t="s">
        <v>19</v>
      </c>
      <c r="H13" s="241">
        <v>8.7000000000000001E-5</v>
      </c>
      <c r="I13" s="242">
        <v>8.7000000000000001E-5</v>
      </c>
      <c r="J13" s="245">
        <v>99596.7</v>
      </c>
      <c r="K13" s="246">
        <v>8.6</v>
      </c>
      <c r="L13" s="5">
        <v>75.94</v>
      </c>
    </row>
    <row r="14" spans="1:12">
      <c r="A14">
        <v>6</v>
      </c>
      <c r="B14" s="239">
        <v>1.8000000000000001E-4</v>
      </c>
      <c r="C14" s="240">
        <v>1.8000000000000001E-4</v>
      </c>
      <c r="D14" s="243">
        <v>99475.9</v>
      </c>
      <c r="E14" s="244">
        <v>17.899999999999999</v>
      </c>
      <c r="F14" s="5">
        <v>70.61</v>
      </c>
      <c r="G14" t="s">
        <v>19</v>
      </c>
      <c r="H14" s="241">
        <v>6.3E-5</v>
      </c>
      <c r="I14" s="242">
        <v>6.3E-5</v>
      </c>
      <c r="J14" s="245">
        <v>99588.1</v>
      </c>
      <c r="K14" s="246">
        <v>6.3</v>
      </c>
      <c r="L14" s="5">
        <v>74.95</v>
      </c>
    </row>
    <row r="15" spans="1:12">
      <c r="A15">
        <v>7</v>
      </c>
      <c r="B15" s="239">
        <v>1.1E-4</v>
      </c>
      <c r="C15" s="240">
        <v>1.1E-4</v>
      </c>
      <c r="D15" s="243">
        <v>99458</v>
      </c>
      <c r="E15" s="244">
        <v>11</v>
      </c>
      <c r="F15" s="5">
        <v>69.62</v>
      </c>
      <c r="G15" t="s">
        <v>19</v>
      </c>
      <c r="H15" s="241">
        <v>3.8000000000000002E-5</v>
      </c>
      <c r="I15" s="242">
        <v>3.8000000000000002E-5</v>
      </c>
      <c r="J15" s="245">
        <v>99581.8</v>
      </c>
      <c r="K15" s="246">
        <v>3.8</v>
      </c>
      <c r="L15" s="5">
        <v>73.95</v>
      </c>
    </row>
    <row r="16" spans="1:12">
      <c r="A16">
        <v>8</v>
      </c>
      <c r="B16" s="239">
        <v>1.11E-4</v>
      </c>
      <c r="C16" s="240">
        <v>1.11E-4</v>
      </c>
      <c r="D16" s="243">
        <v>99447.1</v>
      </c>
      <c r="E16" s="244">
        <v>11</v>
      </c>
      <c r="F16" s="5">
        <v>68.63</v>
      </c>
      <c r="G16" t="s">
        <v>19</v>
      </c>
      <c r="H16" s="241">
        <v>8.8999999999999995E-5</v>
      </c>
      <c r="I16" s="242">
        <v>8.8999999999999995E-5</v>
      </c>
      <c r="J16" s="245">
        <v>99578</v>
      </c>
      <c r="K16" s="246">
        <v>8.9</v>
      </c>
      <c r="L16" s="5">
        <v>72.959999999999994</v>
      </c>
    </row>
    <row r="17" spans="1:12">
      <c r="A17">
        <v>9</v>
      </c>
      <c r="B17" s="239">
        <v>8.3999999999999995E-5</v>
      </c>
      <c r="C17" s="240">
        <v>8.3999999999999995E-5</v>
      </c>
      <c r="D17" s="243">
        <v>99436</v>
      </c>
      <c r="E17" s="244">
        <v>8.4</v>
      </c>
      <c r="F17" s="5">
        <v>67.64</v>
      </c>
      <c r="G17" t="s">
        <v>19</v>
      </c>
      <c r="H17" s="241">
        <v>6.3E-5</v>
      </c>
      <c r="I17" s="242">
        <v>6.3E-5</v>
      </c>
      <c r="J17" s="245">
        <v>99569.1</v>
      </c>
      <c r="K17" s="246">
        <v>6.3</v>
      </c>
      <c r="L17" s="5">
        <v>71.959999999999994</v>
      </c>
    </row>
    <row r="18" spans="1:12">
      <c r="A18">
        <v>10</v>
      </c>
      <c r="B18" s="239">
        <v>3.4999999999999997E-5</v>
      </c>
      <c r="C18" s="240">
        <v>3.4999999999999997E-5</v>
      </c>
      <c r="D18" s="243">
        <v>99427.7</v>
      </c>
      <c r="E18" s="244">
        <v>3.5</v>
      </c>
      <c r="F18" s="5">
        <v>66.64</v>
      </c>
      <c r="G18" t="s">
        <v>19</v>
      </c>
      <c r="H18" s="241">
        <v>9.7E-5</v>
      </c>
      <c r="I18" s="242">
        <v>9.7E-5</v>
      </c>
      <c r="J18" s="245">
        <v>99562.8</v>
      </c>
      <c r="K18" s="246">
        <v>9.6999999999999993</v>
      </c>
      <c r="L18" s="5">
        <v>70.97</v>
      </c>
    </row>
    <row r="19" spans="1:12">
      <c r="A19">
        <v>11</v>
      </c>
      <c r="B19" s="239">
        <v>1.01E-4</v>
      </c>
      <c r="C19" s="240">
        <v>1.01E-4</v>
      </c>
      <c r="D19" s="243">
        <v>99424.2</v>
      </c>
      <c r="E19" s="244">
        <v>10.1</v>
      </c>
      <c r="F19" s="5">
        <v>65.64</v>
      </c>
      <c r="G19" t="s">
        <v>19</v>
      </c>
      <c r="H19" s="241">
        <v>7.1000000000000005E-5</v>
      </c>
      <c r="I19" s="242">
        <v>7.1000000000000005E-5</v>
      </c>
      <c r="J19" s="245">
        <v>99553.1</v>
      </c>
      <c r="K19" s="246">
        <v>7.1</v>
      </c>
      <c r="L19" s="5">
        <v>69.98</v>
      </c>
    </row>
    <row r="20" spans="1:12">
      <c r="A20">
        <v>12</v>
      </c>
      <c r="B20" s="239">
        <v>5.5000000000000002E-5</v>
      </c>
      <c r="C20" s="240">
        <v>5.5000000000000002E-5</v>
      </c>
      <c r="D20" s="243">
        <v>99414.2</v>
      </c>
      <c r="E20" s="244">
        <v>5.4</v>
      </c>
      <c r="F20" s="5">
        <v>64.650000000000006</v>
      </c>
      <c r="G20" t="s">
        <v>19</v>
      </c>
      <c r="H20" s="241">
        <v>1.15E-4</v>
      </c>
      <c r="I20" s="242">
        <v>1.15E-4</v>
      </c>
      <c r="J20" s="245">
        <v>99546.1</v>
      </c>
      <c r="K20" s="246">
        <v>11.4</v>
      </c>
      <c r="L20" s="5">
        <v>68.98</v>
      </c>
    </row>
    <row r="21" spans="1:12">
      <c r="A21">
        <v>13</v>
      </c>
      <c r="B21" s="239">
        <v>1.18E-4</v>
      </c>
      <c r="C21" s="240">
        <v>1.18E-4</v>
      </c>
      <c r="D21" s="243">
        <v>99408.7</v>
      </c>
      <c r="E21" s="244">
        <v>11.7</v>
      </c>
      <c r="F21" s="5">
        <v>63.65</v>
      </c>
      <c r="G21" t="s">
        <v>19</v>
      </c>
      <c r="H21" s="241">
        <v>1.02E-4</v>
      </c>
      <c r="I21" s="242">
        <v>1.02E-4</v>
      </c>
      <c r="J21" s="245">
        <v>99534.6</v>
      </c>
      <c r="K21" s="246">
        <v>10.199999999999999</v>
      </c>
      <c r="L21" s="5">
        <v>67.989999999999995</v>
      </c>
    </row>
    <row r="22" spans="1:12">
      <c r="A22">
        <v>14</v>
      </c>
      <c r="B22" s="239">
        <v>1.06E-4</v>
      </c>
      <c r="C22" s="240">
        <v>1.06E-4</v>
      </c>
      <c r="D22" s="243">
        <v>99397</v>
      </c>
      <c r="E22" s="244">
        <v>10.5</v>
      </c>
      <c r="F22" s="5">
        <v>62.66</v>
      </c>
      <c r="G22" t="s">
        <v>19</v>
      </c>
      <c r="H22" s="241">
        <v>1.2300000000000001E-4</v>
      </c>
      <c r="I22" s="242">
        <v>1.2300000000000001E-4</v>
      </c>
      <c r="J22" s="245">
        <v>99524.5</v>
      </c>
      <c r="K22" s="246">
        <v>12.3</v>
      </c>
      <c r="L22" s="5">
        <v>66.989999999999995</v>
      </c>
    </row>
    <row r="23" spans="1:12">
      <c r="A23">
        <v>15</v>
      </c>
      <c r="B23" s="239">
        <v>1.36E-4</v>
      </c>
      <c r="C23" s="240">
        <v>1.36E-4</v>
      </c>
      <c r="D23" s="243">
        <v>99386.5</v>
      </c>
      <c r="E23" s="244">
        <v>13.5</v>
      </c>
      <c r="F23" s="5">
        <v>61.67</v>
      </c>
      <c r="G23" t="s">
        <v>19</v>
      </c>
      <c r="H23" s="241">
        <v>1.3300000000000001E-4</v>
      </c>
      <c r="I23" s="242">
        <v>1.3300000000000001E-4</v>
      </c>
      <c r="J23" s="245">
        <v>99512.2</v>
      </c>
      <c r="K23" s="246">
        <v>13.2</v>
      </c>
      <c r="L23" s="5">
        <v>66</v>
      </c>
    </row>
    <row r="24" spans="1:12">
      <c r="A24">
        <v>16</v>
      </c>
      <c r="B24" s="239">
        <v>3.5100000000000002E-4</v>
      </c>
      <c r="C24" s="240">
        <v>3.5100000000000002E-4</v>
      </c>
      <c r="D24" s="243">
        <v>99373</v>
      </c>
      <c r="E24" s="244">
        <v>34.9</v>
      </c>
      <c r="F24" s="5">
        <v>60.68</v>
      </c>
      <c r="G24" t="s">
        <v>19</v>
      </c>
      <c r="H24" s="241">
        <v>2.5900000000000001E-4</v>
      </c>
      <c r="I24" s="242">
        <v>2.5900000000000001E-4</v>
      </c>
      <c r="J24" s="245">
        <v>99499</v>
      </c>
      <c r="K24" s="246">
        <v>25.8</v>
      </c>
      <c r="L24" s="5">
        <v>65.010000000000005</v>
      </c>
    </row>
    <row r="25" spans="1:12">
      <c r="A25">
        <v>17</v>
      </c>
      <c r="B25" s="239">
        <v>6.6100000000000002E-4</v>
      </c>
      <c r="C25" s="240">
        <v>6.6100000000000002E-4</v>
      </c>
      <c r="D25" s="243">
        <v>99338.1</v>
      </c>
      <c r="E25" s="244">
        <v>65.7</v>
      </c>
      <c r="F25" s="5">
        <v>59.7</v>
      </c>
      <c r="G25" t="s">
        <v>19</v>
      </c>
      <c r="H25" s="241">
        <v>3.3E-4</v>
      </c>
      <c r="I25" s="242">
        <v>3.3E-4</v>
      </c>
      <c r="J25" s="245">
        <v>99473.2</v>
      </c>
      <c r="K25" s="246">
        <v>32.799999999999997</v>
      </c>
      <c r="L25" s="5">
        <v>64.03</v>
      </c>
    </row>
    <row r="26" spans="1:12">
      <c r="A26">
        <v>18</v>
      </c>
      <c r="B26" s="239">
        <v>6.96E-4</v>
      </c>
      <c r="C26" s="240">
        <v>6.96E-4</v>
      </c>
      <c r="D26" s="243">
        <v>99272.5</v>
      </c>
      <c r="E26" s="244">
        <v>69.099999999999994</v>
      </c>
      <c r="F26" s="5">
        <v>58.74</v>
      </c>
      <c r="G26" t="s">
        <v>19</v>
      </c>
      <c r="H26" s="241">
        <v>2.9399999999999999E-4</v>
      </c>
      <c r="I26" s="242">
        <v>2.9399999999999999E-4</v>
      </c>
      <c r="J26" s="245">
        <v>99440.4</v>
      </c>
      <c r="K26" s="246">
        <v>29.2</v>
      </c>
      <c r="L26" s="5">
        <v>63.05</v>
      </c>
    </row>
    <row r="27" spans="1:12">
      <c r="A27">
        <v>19</v>
      </c>
      <c r="B27" s="239">
        <v>8.6899999999999998E-4</v>
      </c>
      <c r="C27" s="240">
        <v>8.6899999999999998E-4</v>
      </c>
      <c r="D27" s="243">
        <v>99203.4</v>
      </c>
      <c r="E27" s="244">
        <v>86.2</v>
      </c>
      <c r="F27" s="5">
        <v>57.78</v>
      </c>
      <c r="G27" t="s">
        <v>19</v>
      </c>
      <c r="H27" s="241">
        <v>4.1399999999999998E-4</v>
      </c>
      <c r="I27" s="242">
        <v>4.1399999999999998E-4</v>
      </c>
      <c r="J27" s="245">
        <v>99411.1</v>
      </c>
      <c r="K27" s="246">
        <v>41.1</v>
      </c>
      <c r="L27" s="5">
        <v>62.07</v>
      </c>
    </row>
    <row r="28" spans="1:12">
      <c r="A28">
        <v>20</v>
      </c>
      <c r="B28" s="239">
        <v>7.6400000000000003E-4</v>
      </c>
      <c r="C28" s="240">
        <v>7.6300000000000001E-4</v>
      </c>
      <c r="D28" s="243">
        <v>99117.2</v>
      </c>
      <c r="E28" s="244">
        <v>75.7</v>
      </c>
      <c r="F28" s="5">
        <v>56.83</v>
      </c>
      <c r="G28" t="s">
        <v>19</v>
      </c>
      <c r="H28" s="241">
        <v>3.0899999999999998E-4</v>
      </c>
      <c r="I28" s="242">
        <v>3.0899999999999998E-4</v>
      </c>
      <c r="J28" s="245">
        <v>99370</v>
      </c>
      <c r="K28" s="246">
        <v>30.7</v>
      </c>
      <c r="L28" s="5">
        <v>61.09</v>
      </c>
    </row>
    <row r="29" spans="1:12">
      <c r="A29">
        <v>21</v>
      </c>
      <c r="B29" s="239">
        <v>8.0599999999999997E-4</v>
      </c>
      <c r="C29" s="240">
        <v>8.0500000000000005E-4</v>
      </c>
      <c r="D29" s="243">
        <v>99041.600000000006</v>
      </c>
      <c r="E29" s="244">
        <v>79.8</v>
      </c>
      <c r="F29" s="5">
        <v>55.87</v>
      </c>
      <c r="G29" t="s">
        <v>19</v>
      </c>
      <c r="H29" s="241">
        <v>3.4499999999999998E-4</v>
      </c>
      <c r="I29" s="242">
        <v>3.4499999999999998E-4</v>
      </c>
      <c r="J29" s="245">
        <v>99339.3</v>
      </c>
      <c r="K29" s="246">
        <v>34.299999999999997</v>
      </c>
      <c r="L29" s="5">
        <v>60.11</v>
      </c>
    </row>
    <row r="30" spans="1:12">
      <c r="A30">
        <v>22</v>
      </c>
      <c r="B30" s="239">
        <v>8.92E-4</v>
      </c>
      <c r="C30" s="240">
        <v>8.9099999999999997E-4</v>
      </c>
      <c r="D30" s="243">
        <v>98961.8</v>
      </c>
      <c r="E30" s="244">
        <v>88.2</v>
      </c>
      <c r="F30" s="5">
        <v>54.92</v>
      </c>
      <c r="G30" t="s">
        <v>19</v>
      </c>
      <c r="H30" s="241">
        <v>2.9500000000000001E-4</v>
      </c>
      <c r="I30" s="242">
        <v>2.9500000000000001E-4</v>
      </c>
      <c r="J30" s="245">
        <v>99305.1</v>
      </c>
      <c r="K30" s="246">
        <v>29.3</v>
      </c>
      <c r="L30" s="5">
        <v>59.13</v>
      </c>
    </row>
    <row r="31" spans="1:12">
      <c r="A31">
        <v>23</v>
      </c>
      <c r="B31" s="239">
        <v>8.3699999999999996E-4</v>
      </c>
      <c r="C31" s="240">
        <v>8.3600000000000005E-4</v>
      </c>
      <c r="D31" s="243">
        <v>98873.600000000006</v>
      </c>
      <c r="E31" s="244">
        <v>82.7</v>
      </c>
      <c r="F31" s="5">
        <v>53.96</v>
      </c>
      <c r="G31" t="s">
        <v>19</v>
      </c>
      <c r="H31" s="241">
        <v>3.8000000000000002E-4</v>
      </c>
      <c r="I31" s="242">
        <v>3.8000000000000002E-4</v>
      </c>
      <c r="J31" s="245">
        <v>99275.8</v>
      </c>
      <c r="K31" s="246">
        <v>37.700000000000003</v>
      </c>
      <c r="L31" s="5">
        <v>58.15</v>
      </c>
    </row>
    <row r="32" spans="1:12">
      <c r="A32">
        <v>24</v>
      </c>
      <c r="B32" s="239">
        <v>9.6900000000000003E-4</v>
      </c>
      <c r="C32" s="240">
        <v>9.6900000000000003E-4</v>
      </c>
      <c r="D32" s="243">
        <v>98790.9</v>
      </c>
      <c r="E32" s="244">
        <v>95.7</v>
      </c>
      <c r="F32" s="5">
        <v>53.01</v>
      </c>
      <c r="G32" t="s">
        <v>19</v>
      </c>
      <c r="H32" s="241">
        <v>3.01E-4</v>
      </c>
      <c r="I32" s="242">
        <v>3.01E-4</v>
      </c>
      <c r="J32" s="245">
        <v>99238.1</v>
      </c>
      <c r="K32" s="246">
        <v>29.9</v>
      </c>
      <c r="L32" s="5">
        <v>57.17</v>
      </c>
    </row>
    <row r="33" spans="1:12">
      <c r="A33">
        <v>25</v>
      </c>
      <c r="B33" s="239">
        <v>1.034E-3</v>
      </c>
      <c r="C33" s="240">
        <v>1.0330000000000001E-3</v>
      </c>
      <c r="D33" s="243">
        <v>98695.2</v>
      </c>
      <c r="E33" s="244">
        <v>102</v>
      </c>
      <c r="F33" s="5">
        <v>52.06</v>
      </c>
      <c r="G33" t="s">
        <v>19</v>
      </c>
      <c r="H33" s="241">
        <v>3.3500000000000001E-4</v>
      </c>
      <c r="I33" s="242">
        <v>3.3500000000000001E-4</v>
      </c>
      <c r="J33" s="245">
        <v>99208.2</v>
      </c>
      <c r="K33" s="246">
        <v>33.200000000000003</v>
      </c>
      <c r="L33" s="5">
        <v>56.19</v>
      </c>
    </row>
    <row r="34" spans="1:12">
      <c r="A34">
        <v>26</v>
      </c>
      <c r="B34" s="239">
        <v>1.0610000000000001E-3</v>
      </c>
      <c r="C34" s="240">
        <v>1.06E-3</v>
      </c>
      <c r="D34" s="243">
        <v>98593.2</v>
      </c>
      <c r="E34" s="244">
        <v>104.5</v>
      </c>
      <c r="F34" s="5">
        <v>51.11</v>
      </c>
      <c r="G34" t="s">
        <v>19</v>
      </c>
      <c r="H34" s="241">
        <v>4.1399999999999998E-4</v>
      </c>
      <c r="I34" s="242">
        <v>4.1300000000000001E-4</v>
      </c>
      <c r="J34" s="245">
        <v>99175</v>
      </c>
      <c r="K34" s="246">
        <v>41</v>
      </c>
      <c r="L34" s="5">
        <v>55.21</v>
      </c>
    </row>
    <row r="35" spans="1:12">
      <c r="A35">
        <v>27</v>
      </c>
      <c r="B35" s="239">
        <v>1.194E-3</v>
      </c>
      <c r="C35" s="240">
        <v>1.194E-3</v>
      </c>
      <c r="D35" s="243">
        <v>98488.7</v>
      </c>
      <c r="E35" s="244">
        <v>117.6</v>
      </c>
      <c r="F35" s="5">
        <v>50.17</v>
      </c>
      <c r="G35" t="s">
        <v>19</v>
      </c>
      <c r="H35" s="241">
        <v>4.0299999999999998E-4</v>
      </c>
      <c r="I35" s="242">
        <v>4.0299999999999998E-4</v>
      </c>
      <c r="J35" s="245">
        <v>99134</v>
      </c>
      <c r="K35" s="246">
        <v>40</v>
      </c>
      <c r="L35" s="5">
        <v>54.23</v>
      </c>
    </row>
    <row r="36" spans="1:12">
      <c r="A36">
        <v>28</v>
      </c>
      <c r="B36" s="239">
        <v>1.341E-3</v>
      </c>
      <c r="C36" s="240">
        <v>1.34E-3</v>
      </c>
      <c r="D36" s="243">
        <v>98371.1</v>
      </c>
      <c r="E36" s="244">
        <v>131.80000000000001</v>
      </c>
      <c r="F36" s="5">
        <v>49.23</v>
      </c>
      <c r="G36" t="s">
        <v>19</v>
      </c>
      <c r="H36" s="241">
        <v>4.5600000000000003E-4</v>
      </c>
      <c r="I36" s="242">
        <v>4.5600000000000003E-4</v>
      </c>
      <c r="J36" s="245">
        <v>99094</v>
      </c>
      <c r="K36" s="246">
        <v>45.2</v>
      </c>
      <c r="L36" s="5">
        <v>53.25</v>
      </c>
    </row>
    <row r="37" spans="1:12">
      <c r="A37">
        <v>29</v>
      </c>
      <c r="B37" s="239">
        <v>1.3439999999999999E-3</v>
      </c>
      <c r="C37" s="240">
        <v>1.3439999999999999E-3</v>
      </c>
      <c r="D37" s="243">
        <v>98239.3</v>
      </c>
      <c r="E37" s="244">
        <v>132</v>
      </c>
      <c r="F37" s="5">
        <v>48.29</v>
      </c>
      <c r="G37" t="s">
        <v>19</v>
      </c>
      <c r="H37" s="241">
        <v>6.3000000000000003E-4</v>
      </c>
      <c r="I37" s="242">
        <v>6.29E-4</v>
      </c>
      <c r="J37" s="245">
        <v>99048.8</v>
      </c>
      <c r="K37" s="246">
        <v>62.3</v>
      </c>
      <c r="L37" s="5">
        <v>52.28</v>
      </c>
    </row>
    <row r="38" spans="1:12">
      <c r="A38">
        <v>30</v>
      </c>
      <c r="B38" s="239">
        <v>1.4840000000000001E-3</v>
      </c>
      <c r="C38" s="240">
        <v>1.4829999999999999E-3</v>
      </c>
      <c r="D38" s="243">
        <v>98107.3</v>
      </c>
      <c r="E38" s="244">
        <v>145.5</v>
      </c>
      <c r="F38" s="5">
        <v>47.36</v>
      </c>
      <c r="G38" t="s">
        <v>19</v>
      </c>
      <c r="H38" s="241">
        <v>6.7699999999999998E-4</v>
      </c>
      <c r="I38" s="242">
        <v>6.7599999999999995E-4</v>
      </c>
      <c r="J38" s="245">
        <v>98986.5</v>
      </c>
      <c r="K38" s="246">
        <v>66.900000000000006</v>
      </c>
      <c r="L38" s="5">
        <v>51.31</v>
      </c>
    </row>
    <row r="39" spans="1:12">
      <c r="A39">
        <v>31</v>
      </c>
      <c r="B39" s="239">
        <v>1.3730000000000001E-3</v>
      </c>
      <c r="C39" s="240">
        <v>1.372E-3</v>
      </c>
      <c r="D39" s="243">
        <v>97961.8</v>
      </c>
      <c r="E39" s="244">
        <v>134.4</v>
      </c>
      <c r="F39" s="5">
        <v>46.43</v>
      </c>
      <c r="G39" t="s">
        <v>19</v>
      </c>
      <c r="H39" s="241">
        <v>6.3299999999999999E-4</v>
      </c>
      <c r="I39" s="242">
        <v>6.3299999999999999E-4</v>
      </c>
      <c r="J39" s="245">
        <v>98919.5</v>
      </c>
      <c r="K39" s="246">
        <v>62.6</v>
      </c>
      <c r="L39" s="5">
        <v>50.34</v>
      </c>
    </row>
    <row r="40" spans="1:12">
      <c r="A40">
        <v>32</v>
      </c>
      <c r="B40" s="239">
        <v>1.4989999999999999E-3</v>
      </c>
      <c r="C40" s="240">
        <v>1.498E-3</v>
      </c>
      <c r="D40" s="243">
        <v>97827.5</v>
      </c>
      <c r="E40" s="244">
        <v>146.6</v>
      </c>
      <c r="F40" s="5">
        <v>45.49</v>
      </c>
      <c r="G40" t="s">
        <v>19</v>
      </c>
      <c r="H40" s="241">
        <v>5.4500000000000002E-4</v>
      </c>
      <c r="I40" s="242">
        <v>5.44E-4</v>
      </c>
      <c r="J40" s="245">
        <v>98857</v>
      </c>
      <c r="K40" s="246">
        <v>53.8</v>
      </c>
      <c r="L40" s="5">
        <v>49.37</v>
      </c>
    </row>
    <row r="41" spans="1:12">
      <c r="A41">
        <v>33</v>
      </c>
      <c r="B41" s="239">
        <v>1.5690000000000001E-3</v>
      </c>
      <c r="C41" s="240">
        <v>1.5679999999999999E-3</v>
      </c>
      <c r="D41" s="243">
        <v>97680.9</v>
      </c>
      <c r="E41" s="244">
        <v>153.19999999999999</v>
      </c>
      <c r="F41" s="5">
        <v>44.56</v>
      </c>
      <c r="G41" t="s">
        <v>19</v>
      </c>
      <c r="H41" s="241">
        <v>7.7499999999999997E-4</v>
      </c>
      <c r="I41" s="242">
        <v>7.7499999999999997E-4</v>
      </c>
      <c r="J41" s="245">
        <v>98803.1</v>
      </c>
      <c r="K41" s="246">
        <v>76.599999999999994</v>
      </c>
      <c r="L41" s="5">
        <v>48.4</v>
      </c>
    </row>
    <row r="42" spans="1:12">
      <c r="A42">
        <v>34</v>
      </c>
      <c r="B42" s="239">
        <v>1.699E-3</v>
      </c>
      <c r="C42" s="240">
        <v>1.6980000000000001E-3</v>
      </c>
      <c r="D42" s="243">
        <v>97527.8</v>
      </c>
      <c r="E42" s="244">
        <v>165.6</v>
      </c>
      <c r="F42" s="5">
        <v>43.62</v>
      </c>
      <c r="G42" t="s">
        <v>19</v>
      </c>
      <c r="H42" s="241">
        <v>8.4500000000000005E-4</v>
      </c>
      <c r="I42" s="242">
        <v>8.4500000000000005E-4</v>
      </c>
      <c r="J42" s="245">
        <v>98726.6</v>
      </c>
      <c r="K42" s="246">
        <v>83.4</v>
      </c>
      <c r="L42" s="5">
        <v>47.44</v>
      </c>
    </row>
    <row r="43" spans="1:12">
      <c r="A43">
        <v>35</v>
      </c>
      <c r="B43" s="239">
        <v>2.1570000000000001E-3</v>
      </c>
      <c r="C43" s="240">
        <v>2.1549999999999998E-3</v>
      </c>
      <c r="D43" s="243">
        <v>97362.2</v>
      </c>
      <c r="E43" s="244">
        <v>209.8</v>
      </c>
      <c r="F43" s="5">
        <v>42.7</v>
      </c>
      <c r="G43" t="s">
        <v>19</v>
      </c>
      <c r="H43" s="241">
        <v>9.01E-4</v>
      </c>
      <c r="I43" s="242">
        <v>8.9999999999999998E-4</v>
      </c>
      <c r="J43" s="245">
        <v>98643.199999999997</v>
      </c>
      <c r="K43" s="246">
        <v>88.8</v>
      </c>
      <c r="L43" s="5">
        <v>46.48</v>
      </c>
    </row>
    <row r="44" spans="1:12">
      <c r="A44">
        <v>36</v>
      </c>
      <c r="B44" s="239">
        <v>2.0430000000000001E-3</v>
      </c>
      <c r="C44" s="240">
        <v>2.0409999999999998E-3</v>
      </c>
      <c r="D44" s="243">
        <v>97152.4</v>
      </c>
      <c r="E44" s="244">
        <v>198.3</v>
      </c>
      <c r="F44" s="5">
        <v>41.79</v>
      </c>
      <c r="G44" t="s">
        <v>19</v>
      </c>
      <c r="H44" s="241">
        <v>9.7199999999999999E-4</v>
      </c>
      <c r="I44" s="242">
        <v>9.7199999999999999E-4</v>
      </c>
      <c r="J44" s="245">
        <v>98554.4</v>
      </c>
      <c r="K44" s="246">
        <v>95.7</v>
      </c>
      <c r="L44" s="5">
        <v>45.52</v>
      </c>
    </row>
    <row r="45" spans="1:12">
      <c r="A45">
        <v>37</v>
      </c>
      <c r="B45" s="239">
        <v>1.712E-3</v>
      </c>
      <c r="C45" s="240">
        <v>1.7110000000000001E-3</v>
      </c>
      <c r="D45" s="243">
        <v>96954.1</v>
      </c>
      <c r="E45" s="244">
        <v>165.8</v>
      </c>
      <c r="F45" s="5">
        <v>40.869999999999997</v>
      </c>
      <c r="G45" t="s">
        <v>19</v>
      </c>
      <c r="H45" s="241">
        <v>8.6799999999999996E-4</v>
      </c>
      <c r="I45" s="242">
        <v>8.6700000000000004E-4</v>
      </c>
      <c r="J45" s="245">
        <v>98458.6</v>
      </c>
      <c r="K45" s="246">
        <v>85.4</v>
      </c>
      <c r="L45" s="5">
        <v>44.56</v>
      </c>
    </row>
    <row r="46" spans="1:12">
      <c r="A46">
        <v>38</v>
      </c>
      <c r="B46" s="239">
        <v>1.686E-3</v>
      </c>
      <c r="C46" s="240">
        <v>1.684E-3</v>
      </c>
      <c r="D46" s="243">
        <v>96788.2</v>
      </c>
      <c r="E46" s="244">
        <v>163</v>
      </c>
      <c r="F46" s="5">
        <v>39.94</v>
      </c>
      <c r="G46" t="s">
        <v>19</v>
      </c>
      <c r="H46" s="241">
        <v>9.9400000000000009E-4</v>
      </c>
      <c r="I46" s="242">
        <v>9.9299999999999996E-4</v>
      </c>
      <c r="J46" s="245">
        <v>98373.2</v>
      </c>
      <c r="K46" s="246">
        <v>97.7</v>
      </c>
      <c r="L46" s="5">
        <v>43.6</v>
      </c>
    </row>
    <row r="47" spans="1:12">
      <c r="A47">
        <v>39</v>
      </c>
      <c r="B47" s="239">
        <v>2.1719999999999999E-3</v>
      </c>
      <c r="C47" s="240">
        <v>2.1700000000000001E-3</v>
      </c>
      <c r="D47" s="243">
        <v>96625.2</v>
      </c>
      <c r="E47" s="244">
        <v>209.7</v>
      </c>
      <c r="F47" s="5">
        <v>39.01</v>
      </c>
      <c r="G47" t="s">
        <v>19</v>
      </c>
      <c r="H47" s="241">
        <v>1.232E-3</v>
      </c>
      <c r="I47" s="242">
        <v>1.2310000000000001E-3</v>
      </c>
      <c r="J47" s="245">
        <v>98275.5</v>
      </c>
      <c r="K47" s="246">
        <v>121</v>
      </c>
      <c r="L47" s="5">
        <v>42.64</v>
      </c>
    </row>
    <row r="48" spans="1:12">
      <c r="A48">
        <v>40</v>
      </c>
      <c r="B48" s="239">
        <v>2.4979999999999998E-3</v>
      </c>
      <c r="C48" s="240">
        <v>2.4949999999999998E-3</v>
      </c>
      <c r="D48" s="243">
        <v>96415.5</v>
      </c>
      <c r="E48" s="244">
        <v>240.6</v>
      </c>
      <c r="F48" s="5">
        <v>38.090000000000003</v>
      </c>
      <c r="G48" t="s">
        <v>19</v>
      </c>
      <c r="H48" s="241">
        <v>1.1299999999999999E-3</v>
      </c>
      <c r="I48" s="242">
        <v>1.129E-3</v>
      </c>
      <c r="J48" s="245">
        <v>98154.5</v>
      </c>
      <c r="K48" s="246">
        <v>110.9</v>
      </c>
      <c r="L48" s="5">
        <v>41.7</v>
      </c>
    </row>
    <row r="49" spans="1:12">
      <c r="A49">
        <v>41</v>
      </c>
      <c r="B49" s="239">
        <v>2.4840000000000001E-3</v>
      </c>
      <c r="C49" s="240">
        <v>2.4810000000000001E-3</v>
      </c>
      <c r="D49" s="243">
        <v>96175</v>
      </c>
      <c r="E49" s="244">
        <v>238.6</v>
      </c>
      <c r="F49" s="5">
        <v>37.19</v>
      </c>
      <c r="G49" t="s">
        <v>19</v>
      </c>
      <c r="H49" s="241">
        <v>1.467E-3</v>
      </c>
      <c r="I49" s="242">
        <v>1.4649999999999999E-3</v>
      </c>
      <c r="J49" s="245">
        <v>98043.7</v>
      </c>
      <c r="K49" s="246">
        <v>143.69999999999999</v>
      </c>
      <c r="L49" s="5">
        <v>40.74</v>
      </c>
    </row>
    <row r="50" spans="1:12">
      <c r="A50">
        <v>42</v>
      </c>
      <c r="B50" s="239">
        <v>2.6909999999999998E-3</v>
      </c>
      <c r="C50" s="240">
        <v>2.6870000000000002E-3</v>
      </c>
      <c r="D50" s="243">
        <v>95936.4</v>
      </c>
      <c r="E50" s="244">
        <v>257.8</v>
      </c>
      <c r="F50" s="5">
        <v>36.28</v>
      </c>
      <c r="G50" t="s">
        <v>19</v>
      </c>
      <c r="H50" s="241">
        <v>1.439E-3</v>
      </c>
      <c r="I50" s="242">
        <v>1.438E-3</v>
      </c>
      <c r="J50" s="245">
        <v>97900</v>
      </c>
      <c r="K50" s="246">
        <v>140.80000000000001</v>
      </c>
      <c r="L50" s="5">
        <v>39.799999999999997</v>
      </c>
    </row>
    <row r="51" spans="1:12">
      <c r="A51">
        <v>43</v>
      </c>
      <c r="B51" s="239">
        <v>2.689E-3</v>
      </c>
      <c r="C51" s="240">
        <v>2.6849999999999999E-3</v>
      </c>
      <c r="D51" s="243">
        <v>95678.6</v>
      </c>
      <c r="E51" s="244">
        <v>256.89999999999998</v>
      </c>
      <c r="F51" s="5">
        <v>35.369999999999997</v>
      </c>
      <c r="G51" t="s">
        <v>19</v>
      </c>
      <c r="H51" s="241">
        <v>1.3240000000000001E-3</v>
      </c>
      <c r="I51" s="242">
        <v>1.3240000000000001E-3</v>
      </c>
      <c r="J51" s="245">
        <v>97759.2</v>
      </c>
      <c r="K51" s="246">
        <v>129.4</v>
      </c>
      <c r="L51" s="5">
        <v>38.86</v>
      </c>
    </row>
    <row r="52" spans="1:12">
      <c r="A52">
        <v>44</v>
      </c>
      <c r="B52" s="239">
        <v>2.921E-3</v>
      </c>
      <c r="C52" s="240">
        <v>2.9169999999999999E-3</v>
      </c>
      <c r="D52" s="243">
        <v>95421.7</v>
      </c>
      <c r="E52" s="244">
        <v>278.39999999999998</v>
      </c>
      <c r="F52" s="5">
        <v>34.47</v>
      </c>
      <c r="G52" t="s">
        <v>19</v>
      </c>
      <c r="H52" s="241">
        <v>1.805E-3</v>
      </c>
      <c r="I52" s="242">
        <v>1.804E-3</v>
      </c>
      <c r="J52" s="245">
        <v>97629.8</v>
      </c>
      <c r="K52" s="246">
        <v>176.1</v>
      </c>
      <c r="L52" s="5">
        <v>37.909999999999997</v>
      </c>
    </row>
    <row r="53" spans="1:12">
      <c r="A53">
        <v>45</v>
      </c>
      <c r="B53" s="239">
        <v>3.0249999999999999E-3</v>
      </c>
      <c r="C53" s="240">
        <v>3.0200000000000001E-3</v>
      </c>
      <c r="D53" s="243">
        <v>95143.3</v>
      </c>
      <c r="E53" s="244">
        <v>287.39999999999998</v>
      </c>
      <c r="F53" s="5">
        <v>33.57</v>
      </c>
      <c r="G53" t="s">
        <v>19</v>
      </c>
      <c r="H53" s="241">
        <v>1.81E-3</v>
      </c>
      <c r="I53" s="242">
        <v>1.8079999999999999E-3</v>
      </c>
      <c r="J53" s="245">
        <v>97453.7</v>
      </c>
      <c r="K53" s="246">
        <v>176.2</v>
      </c>
      <c r="L53" s="5">
        <v>36.979999999999997</v>
      </c>
    </row>
    <row r="54" spans="1:12">
      <c r="A54">
        <v>46</v>
      </c>
      <c r="B54" s="239">
        <v>3.1280000000000001E-3</v>
      </c>
      <c r="C54" s="240">
        <v>3.1229999999999999E-3</v>
      </c>
      <c r="D54" s="243">
        <v>94855.9</v>
      </c>
      <c r="E54" s="244">
        <v>296.2</v>
      </c>
      <c r="F54" s="5">
        <v>32.67</v>
      </c>
      <c r="G54" t="s">
        <v>19</v>
      </c>
      <c r="H54" s="241">
        <v>2.101E-3</v>
      </c>
      <c r="I54" s="242">
        <v>2.098E-3</v>
      </c>
      <c r="J54" s="245">
        <v>97277.5</v>
      </c>
      <c r="K54" s="246">
        <v>204.1</v>
      </c>
      <c r="L54" s="5">
        <v>36.04</v>
      </c>
    </row>
    <row r="55" spans="1:12">
      <c r="A55">
        <v>47</v>
      </c>
      <c r="B55" s="239">
        <v>3.3219999999999999E-3</v>
      </c>
      <c r="C55" s="240">
        <v>3.3159999999999999E-3</v>
      </c>
      <c r="D55" s="243">
        <v>94559.7</v>
      </c>
      <c r="E55" s="244">
        <v>313.60000000000002</v>
      </c>
      <c r="F55" s="5">
        <v>31.77</v>
      </c>
      <c r="G55" t="s">
        <v>19</v>
      </c>
      <c r="H55" s="241">
        <v>2.0820000000000001E-3</v>
      </c>
      <c r="I55" s="242">
        <v>2.0790000000000001E-3</v>
      </c>
      <c r="J55" s="245">
        <v>97073.3</v>
      </c>
      <c r="K55" s="246">
        <v>201.9</v>
      </c>
      <c r="L55" s="5">
        <v>35.119999999999997</v>
      </c>
    </row>
    <row r="56" spans="1:12">
      <c r="A56">
        <v>48</v>
      </c>
      <c r="B56" s="239">
        <v>3.6779999999999998E-3</v>
      </c>
      <c r="C56" s="240">
        <v>3.6709999999999998E-3</v>
      </c>
      <c r="D56" s="243">
        <v>94246.1</v>
      </c>
      <c r="E56" s="244">
        <v>346</v>
      </c>
      <c r="F56" s="5">
        <v>30.87</v>
      </c>
      <c r="G56" t="s">
        <v>19</v>
      </c>
      <c r="H56" s="241">
        <v>2.3579999999999999E-3</v>
      </c>
      <c r="I56" s="242">
        <v>2.3549999999999999E-3</v>
      </c>
      <c r="J56" s="245">
        <v>96871.5</v>
      </c>
      <c r="K56" s="246">
        <v>228.1</v>
      </c>
      <c r="L56" s="5">
        <v>34.19</v>
      </c>
    </row>
    <row r="57" spans="1:12">
      <c r="A57">
        <v>49</v>
      </c>
      <c r="B57" s="239">
        <v>3.3990000000000001E-3</v>
      </c>
      <c r="C57" s="240">
        <v>3.3930000000000002E-3</v>
      </c>
      <c r="D57" s="243">
        <v>93900.1</v>
      </c>
      <c r="E57" s="244">
        <v>318.60000000000002</v>
      </c>
      <c r="F57" s="5">
        <v>29.99</v>
      </c>
      <c r="G57" t="s">
        <v>19</v>
      </c>
      <c r="H57" s="241">
        <v>2.4169999999999999E-3</v>
      </c>
      <c r="I57" s="242">
        <v>2.415E-3</v>
      </c>
      <c r="J57" s="245">
        <v>96643.4</v>
      </c>
      <c r="K57" s="246">
        <v>233.3</v>
      </c>
      <c r="L57" s="5">
        <v>33.270000000000003</v>
      </c>
    </row>
    <row r="58" spans="1:12">
      <c r="A58">
        <v>50</v>
      </c>
      <c r="B58" s="239">
        <v>4.2399999999999998E-3</v>
      </c>
      <c r="C58" s="240">
        <v>4.2310000000000004E-3</v>
      </c>
      <c r="D58" s="243">
        <v>93581.5</v>
      </c>
      <c r="E58" s="244">
        <v>395.9</v>
      </c>
      <c r="F58" s="5">
        <v>29.09</v>
      </c>
      <c r="G58" t="s">
        <v>19</v>
      </c>
      <c r="H58" s="241">
        <v>2.977E-3</v>
      </c>
      <c r="I58" s="242">
        <v>2.9719999999999998E-3</v>
      </c>
      <c r="J58" s="245">
        <v>96410</v>
      </c>
      <c r="K58" s="246">
        <v>286.60000000000002</v>
      </c>
      <c r="L58" s="5">
        <v>32.35</v>
      </c>
    </row>
    <row r="59" spans="1:12">
      <c r="A59">
        <v>51</v>
      </c>
      <c r="B59" s="239">
        <v>4.5560000000000002E-3</v>
      </c>
      <c r="C59" s="240">
        <v>4.5450000000000004E-3</v>
      </c>
      <c r="D59" s="243">
        <v>93185.5</v>
      </c>
      <c r="E59" s="244">
        <v>423.6</v>
      </c>
      <c r="F59" s="5">
        <v>28.21</v>
      </c>
      <c r="G59" t="s">
        <v>19</v>
      </c>
      <c r="H59" s="241">
        <v>3.1259999999999999E-3</v>
      </c>
      <c r="I59" s="242">
        <v>3.1210000000000001E-3</v>
      </c>
      <c r="J59" s="245">
        <v>96123.4</v>
      </c>
      <c r="K59" s="246">
        <v>300</v>
      </c>
      <c r="L59" s="5">
        <v>31.44</v>
      </c>
    </row>
    <row r="60" spans="1:12">
      <c r="A60">
        <v>52</v>
      </c>
      <c r="B60" s="239">
        <v>5.3810000000000004E-3</v>
      </c>
      <c r="C60" s="240">
        <v>5.3660000000000001E-3</v>
      </c>
      <c r="D60" s="243">
        <v>92762</v>
      </c>
      <c r="E60" s="244">
        <v>497.8</v>
      </c>
      <c r="F60" s="5">
        <v>27.33</v>
      </c>
      <c r="G60" t="s">
        <v>19</v>
      </c>
      <c r="H60" s="241">
        <v>3.3999999999999998E-3</v>
      </c>
      <c r="I60" s="242">
        <v>3.395E-3</v>
      </c>
      <c r="J60" s="245">
        <v>95823.4</v>
      </c>
      <c r="K60" s="246">
        <v>325.3</v>
      </c>
      <c r="L60" s="5">
        <v>30.54</v>
      </c>
    </row>
    <row r="61" spans="1:12">
      <c r="A61">
        <v>53</v>
      </c>
      <c r="B61" s="239">
        <v>5.6360000000000004E-3</v>
      </c>
      <c r="C61" s="240">
        <v>5.62E-3</v>
      </c>
      <c r="D61" s="243">
        <v>92264.2</v>
      </c>
      <c r="E61" s="244">
        <v>518.5</v>
      </c>
      <c r="F61" s="5">
        <v>26.48</v>
      </c>
      <c r="G61" t="s">
        <v>19</v>
      </c>
      <c r="H61" s="241">
        <v>3.9620000000000002E-3</v>
      </c>
      <c r="I61" s="242">
        <v>3.954E-3</v>
      </c>
      <c r="J61" s="245">
        <v>95498.1</v>
      </c>
      <c r="K61" s="246">
        <v>377.6</v>
      </c>
      <c r="L61" s="5">
        <v>29.64</v>
      </c>
    </row>
    <row r="62" spans="1:12">
      <c r="A62">
        <v>54</v>
      </c>
      <c r="B62" s="239">
        <v>5.9719999999999999E-3</v>
      </c>
      <c r="C62" s="240">
        <v>5.9540000000000001E-3</v>
      </c>
      <c r="D62" s="243">
        <v>91745.7</v>
      </c>
      <c r="E62" s="244">
        <v>546.29999999999995</v>
      </c>
      <c r="F62" s="5">
        <v>25.63</v>
      </c>
      <c r="G62" t="s">
        <v>19</v>
      </c>
      <c r="H62" s="241">
        <v>4.2550000000000001E-3</v>
      </c>
      <c r="I62" s="242">
        <v>4.2459999999999998E-3</v>
      </c>
      <c r="J62" s="245">
        <v>95120.5</v>
      </c>
      <c r="K62" s="246">
        <v>403.9</v>
      </c>
      <c r="L62" s="5">
        <v>28.76</v>
      </c>
    </row>
    <row r="63" spans="1:12">
      <c r="A63">
        <v>55</v>
      </c>
      <c r="B63" s="239">
        <v>7.326E-3</v>
      </c>
      <c r="C63" s="240">
        <v>7.2989999999999999E-3</v>
      </c>
      <c r="D63" s="243">
        <v>91199.4</v>
      </c>
      <c r="E63" s="244">
        <v>665.7</v>
      </c>
      <c r="F63" s="5">
        <v>24.78</v>
      </c>
      <c r="G63" t="s">
        <v>19</v>
      </c>
      <c r="H63" s="241">
        <v>4.1900000000000001E-3</v>
      </c>
      <c r="I63" s="242">
        <v>4.1809999999999998E-3</v>
      </c>
      <c r="J63" s="245">
        <v>94716.6</v>
      </c>
      <c r="K63" s="246">
        <v>396</v>
      </c>
      <c r="L63" s="5">
        <v>27.88</v>
      </c>
    </row>
    <row r="64" spans="1:12">
      <c r="A64">
        <v>56</v>
      </c>
      <c r="B64" s="239">
        <v>7.4120000000000002E-3</v>
      </c>
      <c r="C64" s="240">
        <v>7.3850000000000001E-3</v>
      </c>
      <c r="D64" s="243">
        <v>90533.7</v>
      </c>
      <c r="E64" s="244">
        <v>668.6</v>
      </c>
      <c r="F64" s="5">
        <v>23.95</v>
      </c>
      <c r="G64" t="s">
        <v>19</v>
      </c>
      <c r="H64" s="241">
        <v>4.731E-3</v>
      </c>
      <c r="I64" s="242">
        <v>4.7190000000000001E-3</v>
      </c>
      <c r="J64" s="245">
        <v>94320.6</v>
      </c>
      <c r="K64" s="246">
        <v>445.1</v>
      </c>
      <c r="L64" s="5">
        <v>26.99</v>
      </c>
    </row>
    <row r="65" spans="1:12">
      <c r="A65">
        <v>57</v>
      </c>
      <c r="B65" s="239">
        <v>8.3960000000000007E-3</v>
      </c>
      <c r="C65" s="240">
        <v>8.3610000000000004E-3</v>
      </c>
      <c r="D65" s="243">
        <v>89865.1</v>
      </c>
      <c r="E65" s="244">
        <v>751.4</v>
      </c>
      <c r="F65" s="5">
        <v>23.13</v>
      </c>
      <c r="G65" t="s">
        <v>19</v>
      </c>
      <c r="H65" s="241">
        <v>5.2100000000000002E-3</v>
      </c>
      <c r="I65" s="242">
        <v>5.1970000000000002E-3</v>
      </c>
      <c r="J65" s="245">
        <v>93875.4</v>
      </c>
      <c r="K65" s="246">
        <v>487.9</v>
      </c>
      <c r="L65" s="5">
        <v>26.12</v>
      </c>
    </row>
    <row r="66" spans="1:12">
      <c r="A66">
        <v>58</v>
      </c>
      <c r="B66" s="239">
        <v>8.2880000000000002E-3</v>
      </c>
      <c r="C66" s="240">
        <v>8.2539999999999992E-3</v>
      </c>
      <c r="D66" s="243">
        <v>89113.8</v>
      </c>
      <c r="E66" s="244">
        <v>735.5</v>
      </c>
      <c r="F66" s="5">
        <v>22.32</v>
      </c>
      <c r="G66" t="s">
        <v>19</v>
      </c>
      <c r="H66" s="241">
        <v>5.4310000000000001E-3</v>
      </c>
      <c r="I66" s="242">
        <v>5.4159999999999998E-3</v>
      </c>
      <c r="J66" s="245">
        <v>93387.6</v>
      </c>
      <c r="K66" s="246">
        <v>505.8</v>
      </c>
      <c r="L66" s="5">
        <v>25.25</v>
      </c>
    </row>
    <row r="67" spans="1:12">
      <c r="A67">
        <v>59</v>
      </c>
      <c r="B67" s="239">
        <v>8.7799999999999996E-3</v>
      </c>
      <c r="C67" s="240">
        <v>8.7419999999999998E-3</v>
      </c>
      <c r="D67" s="243">
        <v>88378.2</v>
      </c>
      <c r="E67" s="244">
        <v>772.6</v>
      </c>
      <c r="F67" s="5">
        <v>21.5</v>
      </c>
      <c r="G67" t="s">
        <v>19</v>
      </c>
      <c r="H67" s="241">
        <v>6.1019999999999998E-3</v>
      </c>
      <c r="I67" s="242">
        <v>6.084E-3</v>
      </c>
      <c r="J67" s="245">
        <v>92881.8</v>
      </c>
      <c r="K67" s="246">
        <v>565.1</v>
      </c>
      <c r="L67" s="5">
        <v>24.39</v>
      </c>
    </row>
    <row r="68" spans="1:12">
      <c r="A68">
        <v>60</v>
      </c>
      <c r="B68" s="239">
        <v>1.0299000000000001E-2</v>
      </c>
      <c r="C68" s="240">
        <v>1.0246E-2</v>
      </c>
      <c r="D68" s="243">
        <v>87605.6</v>
      </c>
      <c r="E68" s="244">
        <v>897.6</v>
      </c>
      <c r="F68" s="5">
        <v>20.69</v>
      </c>
      <c r="G68" t="s">
        <v>19</v>
      </c>
      <c r="H68" s="241">
        <v>7.0870000000000004E-3</v>
      </c>
      <c r="I68" s="242">
        <v>7.0619999999999997E-3</v>
      </c>
      <c r="J68" s="245">
        <v>92316.7</v>
      </c>
      <c r="K68" s="246">
        <v>652</v>
      </c>
      <c r="L68" s="5">
        <v>23.53</v>
      </c>
    </row>
    <row r="69" spans="1:12">
      <c r="A69">
        <v>61</v>
      </c>
      <c r="B69" s="239">
        <v>1.1469E-2</v>
      </c>
      <c r="C69" s="240">
        <v>1.1403E-2</v>
      </c>
      <c r="D69" s="243">
        <v>86708</v>
      </c>
      <c r="E69" s="244">
        <v>988.8</v>
      </c>
      <c r="F69" s="5">
        <v>19.899999999999999</v>
      </c>
      <c r="G69" t="s">
        <v>19</v>
      </c>
      <c r="H69" s="241">
        <v>7.8429999999999993E-3</v>
      </c>
      <c r="I69" s="242">
        <v>7.8120000000000004E-3</v>
      </c>
      <c r="J69" s="245">
        <v>91664.7</v>
      </c>
      <c r="K69" s="246">
        <v>716.1</v>
      </c>
      <c r="L69" s="5">
        <v>22.7</v>
      </c>
    </row>
    <row r="70" spans="1:12">
      <c r="A70">
        <v>62</v>
      </c>
      <c r="B70" s="239">
        <v>1.2017E-2</v>
      </c>
      <c r="C70" s="240">
        <v>1.1945000000000001E-2</v>
      </c>
      <c r="D70" s="243">
        <v>85719.2</v>
      </c>
      <c r="E70" s="244">
        <v>1024</v>
      </c>
      <c r="F70" s="5">
        <v>19.12</v>
      </c>
      <c r="G70" t="s">
        <v>19</v>
      </c>
      <c r="H70" s="241">
        <v>7.8589999999999997E-3</v>
      </c>
      <c r="I70" s="242">
        <v>7.8279999999999999E-3</v>
      </c>
      <c r="J70" s="245">
        <v>90948.7</v>
      </c>
      <c r="K70" s="246">
        <v>712</v>
      </c>
      <c r="L70" s="5">
        <v>21.87</v>
      </c>
    </row>
    <row r="71" spans="1:12">
      <c r="A71">
        <v>63</v>
      </c>
      <c r="B71" s="239">
        <v>1.3448999999999999E-2</v>
      </c>
      <c r="C71" s="240">
        <v>1.3358999999999999E-2</v>
      </c>
      <c r="D71" s="243">
        <v>84695.3</v>
      </c>
      <c r="E71" s="244">
        <v>1131.5</v>
      </c>
      <c r="F71" s="5">
        <v>18.34</v>
      </c>
      <c r="G71" t="s">
        <v>19</v>
      </c>
      <c r="H71" s="241">
        <v>8.7740000000000005E-3</v>
      </c>
      <c r="I71" s="242">
        <v>8.7360000000000007E-3</v>
      </c>
      <c r="J71" s="245">
        <v>90236.7</v>
      </c>
      <c r="K71" s="246">
        <v>788.3</v>
      </c>
      <c r="L71" s="5">
        <v>21.04</v>
      </c>
    </row>
    <row r="72" spans="1:12">
      <c r="A72">
        <v>64</v>
      </c>
      <c r="B72" s="239">
        <v>1.515E-2</v>
      </c>
      <c r="C72" s="240">
        <v>1.5036000000000001E-2</v>
      </c>
      <c r="D72" s="243">
        <v>83563.8</v>
      </c>
      <c r="E72" s="244">
        <v>1256.4000000000001</v>
      </c>
      <c r="F72" s="5">
        <v>17.59</v>
      </c>
      <c r="G72" t="s">
        <v>19</v>
      </c>
      <c r="H72" s="241">
        <v>9.7429999999999999E-3</v>
      </c>
      <c r="I72" s="242">
        <v>9.6959999999999998E-3</v>
      </c>
      <c r="J72" s="245">
        <v>89448.4</v>
      </c>
      <c r="K72" s="246">
        <v>867.3</v>
      </c>
      <c r="L72" s="5">
        <v>20.22</v>
      </c>
    </row>
    <row r="73" spans="1:12">
      <c r="A73">
        <v>65</v>
      </c>
      <c r="B73" s="239">
        <v>1.6323000000000001E-2</v>
      </c>
      <c r="C73" s="240">
        <v>1.6191000000000001E-2</v>
      </c>
      <c r="D73" s="243">
        <v>82307.399999999994</v>
      </c>
      <c r="E73" s="244">
        <v>1332.6</v>
      </c>
      <c r="F73" s="5">
        <v>16.850000000000001</v>
      </c>
      <c r="G73" t="s">
        <v>19</v>
      </c>
      <c r="H73" s="241">
        <v>1.0810999999999999E-2</v>
      </c>
      <c r="I73" s="242">
        <v>1.0753E-2</v>
      </c>
      <c r="J73" s="245">
        <v>88581.1</v>
      </c>
      <c r="K73" s="246">
        <v>952.5</v>
      </c>
      <c r="L73" s="5">
        <v>19.420000000000002</v>
      </c>
    </row>
    <row r="74" spans="1:12">
      <c r="A74">
        <v>66</v>
      </c>
      <c r="B74" s="239">
        <v>1.8193999999999998E-2</v>
      </c>
      <c r="C74" s="240">
        <v>1.8030000000000001E-2</v>
      </c>
      <c r="D74" s="243">
        <v>80974.7</v>
      </c>
      <c r="E74" s="244">
        <v>1459.9</v>
      </c>
      <c r="F74" s="5">
        <v>16.12</v>
      </c>
      <c r="G74" t="s">
        <v>19</v>
      </c>
      <c r="H74" s="241">
        <v>1.1556E-2</v>
      </c>
      <c r="I74" s="242">
        <v>1.1488999999999999E-2</v>
      </c>
      <c r="J74" s="245">
        <v>87628.6</v>
      </c>
      <c r="K74" s="246">
        <v>1006.8</v>
      </c>
      <c r="L74" s="5">
        <v>18.62</v>
      </c>
    </row>
    <row r="75" spans="1:12">
      <c r="A75">
        <v>67</v>
      </c>
      <c r="B75" s="239">
        <v>2.0226999999999998E-2</v>
      </c>
      <c r="C75" s="240">
        <v>2.0025000000000001E-2</v>
      </c>
      <c r="D75" s="243">
        <v>79514.8</v>
      </c>
      <c r="E75" s="244">
        <v>1592.3</v>
      </c>
      <c r="F75" s="5">
        <v>15.4</v>
      </c>
      <c r="G75" t="s">
        <v>19</v>
      </c>
      <c r="H75" s="241">
        <v>1.3631000000000001E-2</v>
      </c>
      <c r="I75" s="242">
        <v>1.3539000000000001E-2</v>
      </c>
      <c r="J75" s="245">
        <v>86621.8</v>
      </c>
      <c r="K75" s="246">
        <v>1172.8</v>
      </c>
      <c r="L75" s="5">
        <v>17.829999999999998</v>
      </c>
    </row>
    <row r="76" spans="1:12">
      <c r="A76">
        <v>68</v>
      </c>
      <c r="B76" s="239">
        <v>2.1995000000000001E-2</v>
      </c>
      <c r="C76" s="240">
        <v>2.1755E-2</v>
      </c>
      <c r="D76" s="243">
        <v>77922.5</v>
      </c>
      <c r="E76" s="244">
        <v>1695.2</v>
      </c>
      <c r="F76" s="5">
        <v>14.71</v>
      </c>
      <c r="G76" t="s">
        <v>19</v>
      </c>
      <c r="H76" s="241">
        <v>1.4505000000000001E-2</v>
      </c>
      <c r="I76" s="242">
        <v>1.4401000000000001E-2</v>
      </c>
      <c r="J76" s="245">
        <v>85449</v>
      </c>
      <c r="K76" s="246">
        <v>1230.5</v>
      </c>
      <c r="L76" s="5">
        <v>17.07</v>
      </c>
    </row>
    <row r="77" spans="1:12">
      <c r="A77">
        <v>69</v>
      </c>
      <c r="B77" s="239">
        <v>2.5106E-2</v>
      </c>
      <c r="C77" s="240">
        <v>2.4795000000000001E-2</v>
      </c>
      <c r="D77" s="243">
        <v>76227.3</v>
      </c>
      <c r="E77" s="244">
        <v>1890.1</v>
      </c>
      <c r="F77" s="5">
        <v>14.02</v>
      </c>
      <c r="G77" t="s">
        <v>19</v>
      </c>
      <c r="H77" s="241">
        <v>1.5921000000000001E-2</v>
      </c>
      <c r="I77" s="242">
        <v>1.5795E-2</v>
      </c>
      <c r="J77" s="245">
        <v>84218.5</v>
      </c>
      <c r="K77" s="246">
        <v>1330.3</v>
      </c>
      <c r="L77" s="5">
        <v>16.309999999999999</v>
      </c>
    </row>
    <row r="78" spans="1:12">
      <c r="A78">
        <v>70</v>
      </c>
      <c r="B78" s="239">
        <v>2.7264E-2</v>
      </c>
      <c r="C78" s="240">
        <v>2.6897000000000001E-2</v>
      </c>
      <c r="D78" s="243">
        <v>74337.3</v>
      </c>
      <c r="E78" s="244">
        <v>1999.5</v>
      </c>
      <c r="F78" s="5">
        <v>13.37</v>
      </c>
      <c r="G78" t="s">
        <v>19</v>
      </c>
      <c r="H78" s="241">
        <v>1.7580999999999999E-2</v>
      </c>
      <c r="I78" s="242">
        <v>1.7427999999999999E-2</v>
      </c>
      <c r="J78" s="245">
        <v>82888.2</v>
      </c>
      <c r="K78" s="246">
        <v>1444.5</v>
      </c>
      <c r="L78" s="5">
        <v>15.57</v>
      </c>
    </row>
    <row r="79" spans="1:12">
      <c r="A79">
        <v>71</v>
      </c>
      <c r="B79" s="239">
        <v>2.9503999999999999E-2</v>
      </c>
      <c r="C79" s="240">
        <v>2.9075E-2</v>
      </c>
      <c r="D79" s="243">
        <v>72337.8</v>
      </c>
      <c r="E79" s="244">
        <v>2103.1999999999998</v>
      </c>
      <c r="F79" s="5">
        <v>12.72</v>
      </c>
      <c r="G79" t="s">
        <v>19</v>
      </c>
      <c r="H79" s="241">
        <v>1.934E-2</v>
      </c>
      <c r="I79" s="242">
        <v>1.9154999999999998E-2</v>
      </c>
      <c r="J79" s="245">
        <v>81443.7</v>
      </c>
      <c r="K79" s="246">
        <v>1560.1</v>
      </c>
      <c r="L79" s="5">
        <v>14.83</v>
      </c>
    </row>
    <row r="80" spans="1:12">
      <c r="A80">
        <v>72</v>
      </c>
      <c r="B80" s="239">
        <v>3.2029000000000002E-2</v>
      </c>
      <c r="C80" s="240">
        <v>3.1524000000000003E-2</v>
      </c>
      <c r="D80" s="243">
        <v>70234.600000000006</v>
      </c>
      <c r="E80" s="244">
        <v>2214.1</v>
      </c>
      <c r="F80" s="5">
        <v>12.09</v>
      </c>
      <c r="G80" t="s">
        <v>19</v>
      </c>
      <c r="H80" s="241">
        <v>2.2179999999999998E-2</v>
      </c>
      <c r="I80" s="242">
        <v>2.1937000000000002E-2</v>
      </c>
      <c r="J80" s="245">
        <v>79883.600000000006</v>
      </c>
      <c r="K80" s="246">
        <v>1752.4</v>
      </c>
      <c r="L80" s="5">
        <v>14.11</v>
      </c>
    </row>
    <row r="81" spans="1:12">
      <c r="A81">
        <v>73</v>
      </c>
      <c r="B81" s="239">
        <v>3.4895000000000002E-2</v>
      </c>
      <c r="C81" s="240">
        <v>3.4296E-2</v>
      </c>
      <c r="D81" s="243">
        <v>68020.5</v>
      </c>
      <c r="E81" s="244">
        <v>2332.9</v>
      </c>
      <c r="F81" s="5">
        <v>11.47</v>
      </c>
      <c r="G81" t="s">
        <v>19</v>
      </c>
      <c r="H81" s="241">
        <v>2.3751000000000001E-2</v>
      </c>
      <c r="I81" s="242">
        <v>2.3472E-2</v>
      </c>
      <c r="J81" s="245">
        <v>78131.199999999997</v>
      </c>
      <c r="K81" s="246">
        <v>1833.9</v>
      </c>
      <c r="L81" s="5">
        <v>13.42</v>
      </c>
    </row>
    <row r="82" spans="1:12">
      <c r="A82">
        <v>74</v>
      </c>
      <c r="B82" s="239">
        <v>3.9955999999999998E-2</v>
      </c>
      <c r="C82" s="240">
        <v>3.9172999999999999E-2</v>
      </c>
      <c r="D82" s="243">
        <v>65687.600000000006</v>
      </c>
      <c r="E82" s="244">
        <v>2573.1999999999998</v>
      </c>
      <c r="F82" s="5">
        <v>10.85</v>
      </c>
      <c r="G82" t="s">
        <v>19</v>
      </c>
      <c r="H82" s="241">
        <v>2.4995E-2</v>
      </c>
      <c r="I82" s="242">
        <v>2.4686E-2</v>
      </c>
      <c r="J82" s="245">
        <v>76297.3</v>
      </c>
      <c r="K82" s="246">
        <v>1883.5</v>
      </c>
      <c r="L82" s="5">
        <v>12.73</v>
      </c>
    </row>
    <row r="83" spans="1:12">
      <c r="A83">
        <v>75</v>
      </c>
      <c r="B83" s="239">
        <v>4.2393E-2</v>
      </c>
      <c r="C83" s="240">
        <v>4.1513000000000001E-2</v>
      </c>
      <c r="D83" s="243">
        <v>63114.400000000001</v>
      </c>
      <c r="E83" s="244">
        <v>2620</v>
      </c>
      <c r="F83" s="5">
        <v>10.28</v>
      </c>
      <c r="G83" t="s">
        <v>19</v>
      </c>
      <c r="H83" s="241">
        <v>2.9197000000000001E-2</v>
      </c>
      <c r="I83" s="242">
        <v>2.8777E-2</v>
      </c>
      <c r="J83" s="245">
        <v>74413.899999999994</v>
      </c>
      <c r="K83" s="246">
        <v>2141.4</v>
      </c>
      <c r="L83" s="5">
        <v>12.04</v>
      </c>
    </row>
    <row r="84" spans="1:12">
      <c r="A84">
        <v>76</v>
      </c>
      <c r="B84" s="239">
        <v>4.7477999999999999E-2</v>
      </c>
      <c r="C84" s="240">
        <v>4.6377000000000002E-2</v>
      </c>
      <c r="D84" s="243">
        <v>60494.400000000001</v>
      </c>
      <c r="E84" s="244">
        <v>2805.5</v>
      </c>
      <c r="F84" s="5">
        <v>9.6999999999999993</v>
      </c>
      <c r="G84" t="s">
        <v>19</v>
      </c>
      <c r="H84" s="241">
        <v>3.2045999999999998E-2</v>
      </c>
      <c r="I84" s="242">
        <v>3.1541E-2</v>
      </c>
      <c r="J84" s="245">
        <v>72272.5</v>
      </c>
      <c r="K84" s="246">
        <v>2279.5</v>
      </c>
      <c r="L84" s="5">
        <v>11.38</v>
      </c>
    </row>
    <row r="85" spans="1:12">
      <c r="A85">
        <v>77</v>
      </c>
      <c r="B85" s="239">
        <v>5.2656000000000001E-2</v>
      </c>
      <c r="C85" s="240">
        <v>5.1305000000000003E-2</v>
      </c>
      <c r="D85" s="243">
        <v>57688.9</v>
      </c>
      <c r="E85" s="244">
        <v>2959.7</v>
      </c>
      <c r="F85" s="5">
        <v>9.15</v>
      </c>
      <c r="G85" t="s">
        <v>19</v>
      </c>
      <c r="H85" s="241">
        <v>3.542E-2</v>
      </c>
      <c r="I85" s="242">
        <v>3.4804000000000002E-2</v>
      </c>
      <c r="J85" s="245">
        <v>69993</v>
      </c>
      <c r="K85" s="246">
        <v>2436</v>
      </c>
      <c r="L85" s="5">
        <v>10.73</v>
      </c>
    </row>
    <row r="86" spans="1:12">
      <c r="A86">
        <v>78</v>
      </c>
      <c r="B86" s="239">
        <v>5.6105000000000002E-2</v>
      </c>
      <c r="C86" s="240">
        <v>5.4573999999999998E-2</v>
      </c>
      <c r="D86" s="243">
        <v>54729.1</v>
      </c>
      <c r="E86" s="244">
        <v>2986.8</v>
      </c>
      <c r="F86" s="5">
        <v>8.6199999999999992</v>
      </c>
      <c r="G86" t="s">
        <v>19</v>
      </c>
      <c r="H86" s="241">
        <v>4.1091000000000003E-2</v>
      </c>
      <c r="I86" s="242">
        <v>4.0264000000000001E-2</v>
      </c>
      <c r="J86" s="245">
        <v>67557</v>
      </c>
      <c r="K86" s="246">
        <v>2720.1</v>
      </c>
      <c r="L86" s="5">
        <v>10.1</v>
      </c>
    </row>
    <row r="87" spans="1:12">
      <c r="A87">
        <v>79</v>
      </c>
      <c r="B87" s="239">
        <v>6.2496999999999997E-2</v>
      </c>
      <c r="C87" s="240">
        <v>6.0602999999999997E-2</v>
      </c>
      <c r="D87" s="243">
        <v>51742.3</v>
      </c>
      <c r="E87" s="244">
        <v>3135.7</v>
      </c>
      <c r="F87" s="5">
        <v>8.08</v>
      </c>
      <c r="G87" t="s">
        <v>19</v>
      </c>
      <c r="H87" s="241">
        <v>4.6378000000000003E-2</v>
      </c>
      <c r="I87" s="242">
        <v>4.5326999999999999E-2</v>
      </c>
      <c r="J87" s="245">
        <v>64836.9</v>
      </c>
      <c r="K87" s="246">
        <v>2938.8</v>
      </c>
      <c r="L87" s="5">
        <v>9.51</v>
      </c>
    </row>
    <row r="88" spans="1:12">
      <c r="A88">
        <v>80</v>
      </c>
      <c r="B88" s="239">
        <v>7.4440000000000006E-2</v>
      </c>
      <c r="C88" s="240">
        <v>7.1768999999999999E-2</v>
      </c>
      <c r="D88" s="243">
        <v>48606.6</v>
      </c>
      <c r="E88" s="244">
        <v>3488.4</v>
      </c>
      <c r="F88" s="5">
        <v>7.57</v>
      </c>
      <c r="G88" t="s">
        <v>19</v>
      </c>
      <c r="H88" s="241">
        <v>5.0143E-2</v>
      </c>
      <c r="I88" s="242">
        <v>4.8916000000000001E-2</v>
      </c>
      <c r="J88" s="245">
        <v>61898</v>
      </c>
      <c r="K88" s="246">
        <v>3027.8</v>
      </c>
      <c r="L88" s="5">
        <v>8.93</v>
      </c>
    </row>
    <row r="89" spans="1:12">
      <c r="A89">
        <v>81</v>
      </c>
      <c r="B89" s="239">
        <v>7.9737000000000002E-2</v>
      </c>
      <c r="C89" s="240">
        <v>7.6679999999999998E-2</v>
      </c>
      <c r="D89" s="243">
        <v>45118.1</v>
      </c>
      <c r="E89" s="244">
        <v>3459.7</v>
      </c>
      <c r="F89" s="5">
        <v>7.12</v>
      </c>
      <c r="G89" t="s">
        <v>19</v>
      </c>
      <c r="H89" s="241">
        <v>5.9043999999999999E-2</v>
      </c>
      <c r="I89" s="242">
        <v>5.7350999999999999E-2</v>
      </c>
      <c r="J89" s="245">
        <v>58870.2</v>
      </c>
      <c r="K89" s="246">
        <v>3376.2</v>
      </c>
      <c r="L89" s="5">
        <v>8.3699999999999992</v>
      </c>
    </row>
    <row r="90" spans="1:12">
      <c r="A90">
        <v>82</v>
      </c>
      <c r="B90" s="239">
        <v>9.0195999999999998E-2</v>
      </c>
      <c r="C90" s="240">
        <v>8.6304000000000006E-2</v>
      </c>
      <c r="D90" s="243">
        <v>41658.5</v>
      </c>
      <c r="E90" s="244">
        <v>3595.3</v>
      </c>
      <c r="F90" s="5">
        <v>6.67</v>
      </c>
      <c r="G90" t="s">
        <v>19</v>
      </c>
      <c r="H90" s="241">
        <v>6.4928E-2</v>
      </c>
      <c r="I90" s="242">
        <v>6.2886999999999998E-2</v>
      </c>
      <c r="J90" s="245">
        <v>55494</v>
      </c>
      <c r="K90" s="246">
        <v>3489.8</v>
      </c>
      <c r="L90" s="5">
        <v>7.85</v>
      </c>
    </row>
    <row r="91" spans="1:12">
      <c r="A91">
        <v>83</v>
      </c>
      <c r="B91" s="239">
        <v>9.9121000000000001E-2</v>
      </c>
      <c r="C91" s="240">
        <v>9.4439999999999996E-2</v>
      </c>
      <c r="D91" s="243">
        <v>38063.199999999997</v>
      </c>
      <c r="E91" s="244">
        <v>3594.7</v>
      </c>
      <c r="F91" s="5">
        <v>6.25</v>
      </c>
      <c r="G91" t="s">
        <v>19</v>
      </c>
      <c r="H91" s="241">
        <v>7.2343000000000005E-2</v>
      </c>
      <c r="I91" s="242">
        <v>6.9818000000000005E-2</v>
      </c>
      <c r="J91" s="245">
        <v>52004.1</v>
      </c>
      <c r="K91" s="246">
        <v>3630.8</v>
      </c>
      <c r="L91" s="5">
        <v>7.34</v>
      </c>
    </row>
    <row r="92" spans="1:12">
      <c r="A92">
        <v>84</v>
      </c>
      <c r="B92" s="239">
        <v>0.11067200000000001</v>
      </c>
      <c r="C92" s="240">
        <v>0.104869</v>
      </c>
      <c r="D92" s="243">
        <v>34468.5</v>
      </c>
      <c r="E92" s="244">
        <v>3614.7</v>
      </c>
      <c r="F92" s="5">
        <v>5.85</v>
      </c>
      <c r="G92" t="s">
        <v>19</v>
      </c>
      <c r="H92" s="241">
        <v>8.0366999999999994E-2</v>
      </c>
      <c r="I92" s="242">
        <v>7.7261999999999997E-2</v>
      </c>
      <c r="J92" s="245">
        <v>48373.3</v>
      </c>
      <c r="K92" s="246">
        <v>3737.4</v>
      </c>
      <c r="L92" s="5">
        <v>6.85</v>
      </c>
    </row>
    <row r="93" spans="1:12">
      <c r="A93">
        <v>85</v>
      </c>
      <c r="B93" s="239">
        <v>0.1191</v>
      </c>
      <c r="C93" s="240">
        <v>0.11240600000000001</v>
      </c>
      <c r="D93" s="243">
        <v>30853.8</v>
      </c>
      <c r="E93" s="244">
        <v>3468.2</v>
      </c>
      <c r="F93" s="5">
        <v>5.48</v>
      </c>
      <c r="G93" t="s">
        <v>19</v>
      </c>
      <c r="H93" s="241">
        <v>9.0743000000000004E-2</v>
      </c>
      <c r="I93" s="242">
        <v>8.6804999999999993E-2</v>
      </c>
      <c r="J93" s="245">
        <v>44635.9</v>
      </c>
      <c r="K93" s="246">
        <v>3874.6</v>
      </c>
      <c r="L93" s="5">
        <v>6.38</v>
      </c>
    </row>
    <row r="94" spans="1:12">
      <c r="A94">
        <v>86</v>
      </c>
      <c r="B94" s="239">
        <v>0.132797</v>
      </c>
      <c r="C94" s="240">
        <v>0.124529</v>
      </c>
      <c r="D94" s="243">
        <v>27385.7</v>
      </c>
      <c r="E94" s="244">
        <v>3410.3</v>
      </c>
      <c r="F94" s="5">
        <v>5.1100000000000003</v>
      </c>
      <c r="G94" t="s">
        <v>19</v>
      </c>
      <c r="H94" s="241">
        <v>0.10191699999999999</v>
      </c>
      <c r="I94" s="242">
        <v>9.6975000000000006E-2</v>
      </c>
      <c r="J94" s="245">
        <v>40761.300000000003</v>
      </c>
      <c r="K94" s="246">
        <v>3952.8</v>
      </c>
      <c r="L94" s="5">
        <v>5.94</v>
      </c>
    </row>
    <row r="95" spans="1:12">
      <c r="A95">
        <v>87</v>
      </c>
      <c r="B95" s="239">
        <v>0.145845</v>
      </c>
      <c r="C95" s="240">
        <v>0.135933</v>
      </c>
      <c r="D95" s="243">
        <v>23975.4</v>
      </c>
      <c r="E95" s="244">
        <v>3259</v>
      </c>
      <c r="F95" s="5">
        <v>4.7699999999999996</v>
      </c>
      <c r="G95" t="s">
        <v>19</v>
      </c>
      <c r="H95" s="241">
        <v>0.112993</v>
      </c>
      <c r="I95" s="242">
        <v>0.106951</v>
      </c>
      <c r="J95" s="245">
        <v>36808.5</v>
      </c>
      <c r="K95" s="246">
        <v>3936.7</v>
      </c>
      <c r="L95" s="5">
        <v>5.53</v>
      </c>
    </row>
    <row r="96" spans="1:12">
      <c r="A96">
        <v>88</v>
      </c>
      <c r="B96" s="239">
        <v>0.16347600000000001</v>
      </c>
      <c r="C96" s="240">
        <v>0.15112400000000001</v>
      </c>
      <c r="D96" s="243">
        <v>20716.3</v>
      </c>
      <c r="E96" s="244">
        <v>3130.7</v>
      </c>
      <c r="F96" s="5">
        <v>4.4400000000000004</v>
      </c>
      <c r="G96" t="s">
        <v>19</v>
      </c>
      <c r="H96" s="241">
        <v>0.124013</v>
      </c>
      <c r="I96" s="242">
        <v>0.116772</v>
      </c>
      <c r="J96" s="245">
        <v>32871.800000000003</v>
      </c>
      <c r="K96" s="246">
        <v>3838.5</v>
      </c>
      <c r="L96" s="5">
        <v>5.13</v>
      </c>
    </row>
    <row r="97" spans="1:12">
      <c r="A97">
        <v>89</v>
      </c>
      <c r="B97" s="239">
        <v>0.17663799999999999</v>
      </c>
      <c r="C97" s="240">
        <v>0.162303</v>
      </c>
      <c r="D97" s="243">
        <v>17585.599999999999</v>
      </c>
      <c r="E97" s="244">
        <v>2854.2</v>
      </c>
      <c r="F97" s="5">
        <v>4.1399999999999997</v>
      </c>
      <c r="G97" t="s">
        <v>19</v>
      </c>
      <c r="H97" s="241">
        <v>0.135853</v>
      </c>
      <c r="I97" s="242">
        <v>0.12721199999999999</v>
      </c>
      <c r="J97" s="245">
        <v>29033.3</v>
      </c>
      <c r="K97" s="246">
        <v>3693.4</v>
      </c>
      <c r="L97" s="5">
        <v>4.74</v>
      </c>
    </row>
    <row r="98" spans="1:12">
      <c r="A98">
        <v>90</v>
      </c>
      <c r="B98" s="239">
        <v>0.18539600000000001</v>
      </c>
      <c r="C98" s="240">
        <v>0.16966800000000001</v>
      </c>
      <c r="D98" s="243">
        <v>14731.4</v>
      </c>
      <c r="E98" s="244">
        <v>2499.4</v>
      </c>
      <c r="F98" s="5">
        <v>3.84</v>
      </c>
      <c r="G98" t="s">
        <v>19</v>
      </c>
      <c r="H98" s="241">
        <v>0.16015799999999999</v>
      </c>
      <c r="I98" s="242">
        <v>0.148283</v>
      </c>
      <c r="J98" s="245">
        <v>25339.9</v>
      </c>
      <c r="K98" s="246">
        <v>3757.5</v>
      </c>
      <c r="L98" s="5">
        <v>4.3600000000000003</v>
      </c>
    </row>
    <row r="99" spans="1:12">
      <c r="A99">
        <v>91</v>
      </c>
      <c r="B99" s="239">
        <v>0.20790500000000001</v>
      </c>
      <c r="C99" s="240">
        <v>0.188328</v>
      </c>
      <c r="D99" s="243">
        <v>12232</v>
      </c>
      <c r="E99" s="244">
        <v>2303.6</v>
      </c>
      <c r="F99" s="5">
        <v>3.53</v>
      </c>
      <c r="G99" t="s">
        <v>19</v>
      </c>
      <c r="H99" s="241">
        <v>0.17816599999999999</v>
      </c>
      <c r="I99" s="242">
        <v>0.16359199999999999</v>
      </c>
      <c r="J99" s="245">
        <v>21582.400000000001</v>
      </c>
      <c r="K99" s="246">
        <v>3530.7</v>
      </c>
      <c r="L99" s="5">
        <v>4.03</v>
      </c>
    </row>
    <row r="100" spans="1:12">
      <c r="A100">
        <v>92</v>
      </c>
      <c r="B100" s="239">
        <v>0.22625999999999999</v>
      </c>
      <c r="C100" s="240">
        <v>0.203265</v>
      </c>
      <c r="D100" s="243">
        <v>9928.2999999999993</v>
      </c>
      <c r="E100" s="244">
        <v>2018.1</v>
      </c>
      <c r="F100" s="5">
        <v>3.23</v>
      </c>
      <c r="G100" t="s">
        <v>19</v>
      </c>
      <c r="H100" s="241">
        <v>0.20358000000000001</v>
      </c>
      <c r="I100" s="242">
        <v>0.18477199999999999</v>
      </c>
      <c r="J100" s="245">
        <v>18051.7</v>
      </c>
      <c r="K100" s="246">
        <v>3335.4</v>
      </c>
      <c r="L100" s="5">
        <v>3.72</v>
      </c>
    </row>
    <row r="101" spans="1:12">
      <c r="A101">
        <v>93</v>
      </c>
      <c r="B101" s="239">
        <v>0.28643200000000002</v>
      </c>
      <c r="C101" s="240">
        <v>0.25054900000000002</v>
      </c>
      <c r="D101" s="243">
        <v>7910.3</v>
      </c>
      <c r="E101" s="244">
        <v>1981.9</v>
      </c>
      <c r="F101" s="5">
        <v>2.92</v>
      </c>
      <c r="G101" t="s">
        <v>19</v>
      </c>
      <c r="H101" s="241">
        <v>0.23070199999999999</v>
      </c>
      <c r="I101" s="242">
        <v>0.206843</v>
      </c>
      <c r="J101" s="245">
        <v>14716.3</v>
      </c>
      <c r="K101" s="246">
        <v>3044</v>
      </c>
      <c r="L101" s="5">
        <v>3.46</v>
      </c>
    </row>
    <row r="102" spans="1:12">
      <c r="A102">
        <v>94</v>
      </c>
      <c r="B102" s="239">
        <v>0.31608900000000001</v>
      </c>
      <c r="C102" s="240">
        <v>0.272951</v>
      </c>
      <c r="D102" s="243">
        <v>5928.3</v>
      </c>
      <c r="E102" s="244">
        <v>1618.1</v>
      </c>
      <c r="F102" s="5">
        <v>2.73</v>
      </c>
      <c r="G102" t="s">
        <v>19</v>
      </c>
      <c r="H102" s="241">
        <v>0.25307299999999999</v>
      </c>
      <c r="I102" s="242">
        <v>0.22464700000000001</v>
      </c>
      <c r="J102" s="245">
        <v>11672.3</v>
      </c>
      <c r="K102" s="246">
        <v>2622.2</v>
      </c>
      <c r="L102" s="5">
        <v>3.23</v>
      </c>
    </row>
    <row r="103" spans="1:12">
      <c r="A103">
        <v>95</v>
      </c>
      <c r="B103" s="239">
        <v>0.32147799999999999</v>
      </c>
      <c r="C103" s="240">
        <v>0.27695999999999998</v>
      </c>
      <c r="D103" s="243">
        <v>4310.2</v>
      </c>
      <c r="E103" s="244">
        <v>1193.8</v>
      </c>
      <c r="F103" s="5">
        <v>2.57</v>
      </c>
      <c r="G103" t="s">
        <v>19</v>
      </c>
      <c r="H103" s="241">
        <v>0.26785700000000001</v>
      </c>
      <c r="I103" s="242">
        <v>0.23622000000000001</v>
      </c>
      <c r="J103" s="245">
        <v>9050.2000000000007</v>
      </c>
      <c r="K103" s="246">
        <v>2137.8000000000002</v>
      </c>
      <c r="L103" s="5">
        <v>3.02</v>
      </c>
    </row>
    <row r="104" spans="1:12">
      <c r="A104">
        <v>96</v>
      </c>
      <c r="B104" s="239">
        <v>0.35218300000000002</v>
      </c>
      <c r="C104" s="240">
        <v>0.299452</v>
      </c>
      <c r="D104" s="243">
        <v>3116.4</v>
      </c>
      <c r="E104" s="244">
        <v>933.2</v>
      </c>
      <c r="F104" s="5">
        <v>2.37</v>
      </c>
      <c r="G104" t="s">
        <v>19</v>
      </c>
      <c r="H104" s="241">
        <v>0.29974600000000001</v>
      </c>
      <c r="I104" s="242">
        <v>0.26067699999999999</v>
      </c>
      <c r="J104" s="245">
        <v>6912.3</v>
      </c>
      <c r="K104" s="246">
        <v>1801.9</v>
      </c>
      <c r="L104" s="5">
        <v>2.79</v>
      </c>
    </row>
    <row r="105" spans="1:12">
      <c r="A105">
        <v>97</v>
      </c>
      <c r="B105" s="239">
        <v>0.415987</v>
      </c>
      <c r="C105" s="240">
        <v>0.344362</v>
      </c>
      <c r="D105" s="243">
        <v>2183.1999999999998</v>
      </c>
      <c r="E105" s="244">
        <v>751.8</v>
      </c>
      <c r="F105" s="5">
        <v>2.16</v>
      </c>
      <c r="G105" t="s">
        <v>19</v>
      </c>
      <c r="H105" s="241">
        <v>0.31667899999999999</v>
      </c>
      <c r="I105" s="242">
        <v>0.27339000000000002</v>
      </c>
      <c r="J105" s="245">
        <v>5110.3999999999996</v>
      </c>
      <c r="K105" s="246">
        <v>1397.1</v>
      </c>
      <c r="L105" s="5">
        <v>2.6</v>
      </c>
    </row>
    <row r="106" spans="1:12">
      <c r="A106">
        <v>98</v>
      </c>
      <c r="B106" s="239">
        <v>0.44386399999999998</v>
      </c>
      <c r="C106" s="240">
        <v>0.36324800000000002</v>
      </c>
      <c r="D106" s="243">
        <v>1431.4</v>
      </c>
      <c r="E106" s="244">
        <v>520</v>
      </c>
      <c r="F106" s="5">
        <v>2.04</v>
      </c>
      <c r="G106" t="s">
        <v>19</v>
      </c>
      <c r="H106" s="241">
        <v>0.36358800000000002</v>
      </c>
      <c r="I106" s="242">
        <v>0.30765799999999999</v>
      </c>
      <c r="J106" s="245">
        <v>3713.3</v>
      </c>
      <c r="K106" s="246">
        <v>1142.4000000000001</v>
      </c>
      <c r="L106" s="5">
        <v>2.4</v>
      </c>
    </row>
    <row r="107" spans="1:12">
      <c r="A107">
        <v>99</v>
      </c>
      <c r="B107" s="239">
        <v>0.41841</v>
      </c>
      <c r="C107" s="240">
        <v>0.34602100000000002</v>
      </c>
      <c r="D107" s="243">
        <v>911.4</v>
      </c>
      <c r="E107" s="244">
        <v>315.39999999999998</v>
      </c>
      <c r="F107" s="5">
        <v>1.92</v>
      </c>
      <c r="G107" t="s">
        <v>19</v>
      </c>
      <c r="H107" s="241">
        <v>0.39818599999999998</v>
      </c>
      <c r="I107" s="242">
        <v>0.33207300000000001</v>
      </c>
      <c r="J107" s="245">
        <v>2570.9</v>
      </c>
      <c r="K107" s="246">
        <v>853.7</v>
      </c>
      <c r="L107" s="5">
        <v>2.2400000000000002</v>
      </c>
    </row>
    <row r="108" spans="1:12">
      <c r="A108">
        <v>100</v>
      </c>
      <c r="B108" s="239">
        <v>0.581395</v>
      </c>
      <c r="C108" s="240">
        <v>0.45045000000000002</v>
      </c>
      <c r="D108" s="243">
        <v>596.1</v>
      </c>
      <c r="E108" s="244">
        <v>268.5</v>
      </c>
      <c r="F108" s="5">
        <v>1.67</v>
      </c>
      <c r="G108" t="s">
        <v>19</v>
      </c>
      <c r="H108" s="241">
        <v>0.39506200000000002</v>
      </c>
      <c r="I108" s="242">
        <v>0.329897</v>
      </c>
      <c r="J108" s="245">
        <v>1717.2</v>
      </c>
      <c r="K108" s="246">
        <v>566.5</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1">
        <v>4.4400000000000004E-3</v>
      </c>
      <c r="C8" s="232">
        <v>4.4299999999999999E-3</v>
      </c>
      <c r="D8" s="235">
        <v>100000</v>
      </c>
      <c r="E8" s="236">
        <v>443</v>
      </c>
      <c r="F8" s="5">
        <v>75.8</v>
      </c>
      <c r="G8" t="s">
        <v>19</v>
      </c>
      <c r="H8" s="233">
        <v>3.5070000000000001E-3</v>
      </c>
      <c r="I8" s="234">
        <v>3.5010000000000002E-3</v>
      </c>
      <c r="J8" s="237">
        <v>100000</v>
      </c>
      <c r="K8" s="238">
        <v>350.1</v>
      </c>
      <c r="L8" s="5">
        <v>80.319999999999993</v>
      </c>
    </row>
    <row r="9" spans="1:12">
      <c r="A9">
        <v>1</v>
      </c>
      <c r="B9" s="231">
        <v>3.1100000000000002E-4</v>
      </c>
      <c r="C9" s="232">
        <v>3.1100000000000002E-4</v>
      </c>
      <c r="D9" s="235">
        <v>99557</v>
      </c>
      <c r="E9" s="236">
        <v>30.9</v>
      </c>
      <c r="F9" s="5">
        <v>75.14</v>
      </c>
      <c r="G9" t="s">
        <v>19</v>
      </c>
      <c r="H9" s="233">
        <v>2.0900000000000001E-4</v>
      </c>
      <c r="I9" s="234">
        <v>2.0900000000000001E-4</v>
      </c>
      <c r="J9" s="237">
        <v>99649.9</v>
      </c>
      <c r="K9" s="238">
        <v>20.8</v>
      </c>
      <c r="L9" s="5">
        <v>79.599999999999994</v>
      </c>
    </row>
    <row r="10" spans="1:12">
      <c r="A10">
        <v>2</v>
      </c>
      <c r="B10" s="231">
        <v>2.04E-4</v>
      </c>
      <c r="C10" s="232">
        <v>2.04E-4</v>
      </c>
      <c r="D10" s="235">
        <v>99526.1</v>
      </c>
      <c r="E10" s="236">
        <v>20.3</v>
      </c>
      <c r="F10" s="5">
        <v>74.16</v>
      </c>
      <c r="G10" t="s">
        <v>19</v>
      </c>
      <c r="H10" s="233">
        <v>2.61E-4</v>
      </c>
      <c r="I10" s="234">
        <v>2.61E-4</v>
      </c>
      <c r="J10" s="237">
        <v>99629.1</v>
      </c>
      <c r="K10" s="238">
        <v>26</v>
      </c>
      <c r="L10" s="5">
        <v>78.62</v>
      </c>
    </row>
    <row r="11" spans="1:12">
      <c r="A11">
        <v>3</v>
      </c>
      <c r="B11" s="231">
        <v>1.5100000000000001E-4</v>
      </c>
      <c r="C11" s="232">
        <v>1.5100000000000001E-4</v>
      </c>
      <c r="D11" s="235">
        <v>99505.7</v>
      </c>
      <c r="E11" s="236">
        <v>15</v>
      </c>
      <c r="F11" s="5">
        <v>73.17</v>
      </c>
      <c r="G11" t="s">
        <v>19</v>
      </c>
      <c r="H11" s="233">
        <v>1.5899999999999999E-4</v>
      </c>
      <c r="I11" s="234">
        <v>1.5899999999999999E-4</v>
      </c>
      <c r="J11" s="237">
        <v>99603</v>
      </c>
      <c r="K11" s="238">
        <v>15.8</v>
      </c>
      <c r="L11" s="5">
        <v>77.64</v>
      </c>
    </row>
    <row r="12" spans="1:12">
      <c r="A12">
        <v>4</v>
      </c>
      <c r="B12" s="231">
        <v>8.2000000000000001E-5</v>
      </c>
      <c r="C12" s="232">
        <v>8.2000000000000001E-5</v>
      </c>
      <c r="D12" s="235">
        <v>99490.7</v>
      </c>
      <c r="E12" s="236">
        <v>8.1999999999999993</v>
      </c>
      <c r="F12" s="5">
        <v>72.19</v>
      </c>
      <c r="G12" t="s">
        <v>19</v>
      </c>
      <c r="H12" s="233">
        <v>3.6999999999999998E-5</v>
      </c>
      <c r="I12" s="234">
        <v>3.6999999999999998E-5</v>
      </c>
      <c r="J12" s="237">
        <v>99587.199999999997</v>
      </c>
      <c r="K12" s="238">
        <v>3.7</v>
      </c>
      <c r="L12" s="5">
        <v>76.650000000000006</v>
      </c>
    </row>
    <row r="13" spans="1:12">
      <c r="A13">
        <v>5</v>
      </c>
      <c r="B13" s="231">
        <v>8.3999999999999995E-5</v>
      </c>
      <c r="C13" s="232">
        <v>8.3999999999999995E-5</v>
      </c>
      <c r="D13" s="235">
        <v>99482.5</v>
      </c>
      <c r="E13" s="236">
        <v>8.3000000000000007</v>
      </c>
      <c r="F13" s="5">
        <v>71.19</v>
      </c>
      <c r="G13" t="s">
        <v>19</v>
      </c>
      <c r="H13" s="233">
        <v>7.6000000000000004E-5</v>
      </c>
      <c r="I13" s="234">
        <v>7.6000000000000004E-5</v>
      </c>
      <c r="J13" s="237">
        <v>99583.5</v>
      </c>
      <c r="K13" s="238">
        <v>7.6</v>
      </c>
      <c r="L13" s="5">
        <v>75.650000000000006</v>
      </c>
    </row>
    <row r="14" spans="1:12">
      <c r="A14">
        <v>6</v>
      </c>
      <c r="B14" s="231">
        <v>1.7200000000000001E-4</v>
      </c>
      <c r="C14" s="232">
        <v>1.7200000000000001E-4</v>
      </c>
      <c r="D14" s="235">
        <v>99474.2</v>
      </c>
      <c r="E14" s="236">
        <v>17.100000000000001</v>
      </c>
      <c r="F14" s="5">
        <v>70.2</v>
      </c>
      <c r="G14" t="s">
        <v>19</v>
      </c>
      <c r="H14" s="233">
        <v>5.1E-5</v>
      </c>
      <c r="I14" s="234">
        <v>5.1E-5</v>
      </c>
      <c r="J14" s="237">
        <v>99576</v>
      </c>
      <c r="K14" s="238">
        <v>5.0999999999999996</v>
      </c>
      <c r="L14" s="5">
        <v>74.66</v>
      </c>
    </row>
    <row r="15" spans="1:12">
      <c r="A15">
        <v>7</v>
      </c>
      <c r="B15" s="231">
        <v>1.36E-4</v>
      </c>
      <c r="C15" s="232">
        <v>1.36E-4</v>
      </c>
      <c r="D15" s="235">
        <v>99457.1</v>
      </c>
      <c r="E15" s="236">
        <v>13.5</v>
      </c>
      <c r="F15" s="5">
        <v>69.209999999999994</v>
      </c>
      <c r="G15" t="s">
        <v>19</v>
      </c>
      <c r="H15" s="233">
        <v>1.02E-4</v>
      </c>
      <c r="I15" s="234">
        <v>1.02E-4</v>
      </c>
      <c r="J15" s="237">
        <v>99570.8</v>
      </c>
      <c r="K15" s="238">
        <v>10.199999999999999</v>
      </c>
      <c r="L15" s="5">
        <v>73.66</v>
      </c>
    </row>
    <row r="16" spans="1:12">
      <c r="A16">
        <v>8</v>
      </c>
      <c r="B16" s="231">
        <v>1.3300000000000001E-4</v>
      </c>
      <c r="C16" s="232">
        <v>1.3300000000000001E-4</v>
      </c>
      <c r="D16" s="235">
        <v>99443.6</v>
      </c>
      <c r="E16" s="236">
        <v>13.2</v>
      </c>
      <c r="F16" s="5">
        <v>68.22</v>
      </c>
      <c r="G16" t="s">
        <v>19</v>
      </c>
      <c r="H16" s="233">
        <v>5.0000000000000002E-5</v>
      </c>
      <c r="I16" s="234">
        <v>5.0000000000000002E-5</v>
      </c>
      <c r="J16" s="237">
        <v>99560.7</v>
      </c>
      <c r="K16" s="238">
        <v>5</v>
      </c>
      <c r="L16" s="5">
        <v>72.67</v>
      </c>
    </row>
    <row r="17" spans="1:12">
      <c r="A17">
        <v>9</v>
      </c>
      <c r="B17" s="231">
        <v>9.2999999999999997E-5</v>
      </c>
      <c r="C17" s="232">
        <v>9.2999999999999997E-5</v>
      </c>
      <c r="D17" s="235">
        <v>99430.399999999994</v>
      </c>
      <c r="E17" s="236">
        <v>9.3000000000000007</v>
      </c>
      <c r="F17" s="5">
        <v>67.23</v>
      </c>
      <c r="G17" t="s">
        <v>19</v>
      </c>
      <c r="H17" s="233">
        <v>7.2999999999999999E-5</v>
      </c>
      <c r="I17" s="234">
        <v>7.2999999999999999E-5</v>
      </c>
      <c r="J17" s="237">
        <v>99555.6</v>
      </c>
      <c r="K17" s="238">
        <v>7.3</v>
      </c>
      <c r="L17" s="5">
        <v>71.67</v>
      </c>
    </row>
    <row r="18" spans="1:12">
      <c r="A18">
        <v>10</v>
      </c>
      <c r="B18" s="231">
        <v>5.5999999999999999E-5</v>
      </c>
      <c r="C18" s="232">
        <v>5.5999999999999999E-5</v>
      </c>
      <c r="D18" s="235">
        <v>99421.1</v>
      </c>
      <c r="E18" s="236">
        <v>5.6</v>
      </c>
      <c r="F18" s="5">
        <v>66.23</v>
      </c>
      <c r="G18" t="s">
        <v>19</v>
      </c>
      <c r="H18" s="233">
        <v>1.1900000000000001E-4</v>
      </c>
      <c r="I18" s="234">
        <v>1.1900000000000001E-4</v>
      </c>
      <c r="J18" s="237">
        <v>99548.4</v>
      </c>
      <c r="K18" s="238">
        <v>11.8</v>
      </c>
      <c r="L18" s="5">
        <v>70.680000000000007</v>
      </c>
    </row>
    <row r="19" spans="1:12">
      <c r="A19">
        <v>11</v>
      </c>
      <c r="B19" s="231">
        <v>6.6000000000000005E-5</v>
      </c>
      <c r="C19" s="232">
        <v>6.6000000000000005E-5</v>
      </c>
      <c r="D19" s="235">
        <v>99415.5</v>
      </c>
      <c r="E19" s="236">
        <v>6.5</v>
      </c>
      <c r="F19" s="5">
        <v>65.239999999999995</v>
      </c>
      <c r="G19" t="s">
        <v>19</v>
      </c>
      <c r="H19" s="233">
        <v>8.1000000000000004E-5</v>
      </c>
      <c r="I19" s="234">
        <v>8.1000000000000004E-5</v>
      </c>
      <c r="J19" s="237">
        <v>99536.5</v>
      </c>
      <c r="K19" s="238">
        <v>8</v>
      </c>
      <c r="L19" s="5">
        <v>69.69</v>
      </c>
    </row>
    <row r="20" spans="1:12">
      <c r="A20">
        <v>12</v>
      </c>
      <c r="B20" s="231">
        <v>7.4999999999999993E-5</v>
      </c>
      <c r="C20" s="232">
        <v>7.4999999999999993E-5</v>
      </c>
      <c r="D20" s="235">
        <v>99409</v>
      </c>
      <c r="E20" s="236">
        <v>7.5</v>
      </c>
      <c r="F20" s="5">
        <v>64.239999999999995</v>
      </c>
      <c r="G20" t="s">
        <v>19</v>
      </c>
      <c r="H20" s="233">
        <v>1.37E-4</v>
      </c>
      <c r="I20" s="234">
        <v>1.36E-4</v>
      </c>
      <c r="J20" s="237">
        <v>99528.5</v>
      </c>
      <c r="K20" s="238">
        <v>13.6</v>
      </c>
      <c r="L20" s="5">
        <v>68.69</v>
      </c>
    </row>
    <row r="21" spans="1:12">
      <c r="A21">
        <v>13</v>
      </c>
      <c r="B21" s="231">
        <v>1.17E-4</v>
      </c>
      <c r="C21" s="232">
        <v>1.17E-4</v>
      </c>
      <c r="D21" s="235">
        <v>99401.5</v>
      </c>
      <c r="E21" s="236">
        <v>11.6</v>
      </c>
      <c r="F21" s="5">
        <v>63.25</v>
      </c>
      <c r="G21" t="s">
        <v>19</v>
      </c>
      <c r="H21" s="233">
        <v>1.13E-4</v>
      </c>
      <c r="I21" s="234">
        <v>1.13E-4</v>
      </c>
      <c r="J21" s="237">
        <v>99514.9</v>
      </c>
      <c r="K21" s="238">
        <v>11.2</v>
      </c>
      <c r="L21" s="5">
        <v>67.7</v>
      </c>
    </row>
    <row r="22" spans="1:12">
      <c r="A22">
        <v>14</v>
      </c>
      <c r="B22" s="231">
        <v>1.16E-4</v>
      </c>
      <c r="C22" s="232">
        <v>1.16E-4</v>
      </c>
      <c r="D22" s="235">
        <v>99389.9</v>
      </c>
      <c r="E22" s="236">
        <v>11.5</v>
      </c>
      <c r="F22" s="5">
        <v>62.25</v>
      </c>
      <c r="G22" t="s">
        <v>19</v>
      </c>
      <c r="H22" s="233">
        <v>1.22E-4</v>
      </c>
      <c r="I22" s="234">
        <v>1.22E-4</v>
      </c>
      <c r="J22" s="237">
        <v>99503.7</v>
      </c>
      <c r="K22" s="238">
        <v>12.2</v>
      </c>
      <c r="L22" s="5">
        <v>66.709999999999994</v>
      </c>
    </row>
    <row r="23" spans="1:12">
      <c r="A23">
        <v>15</v>
      </c>
      <c r="B23" s="231">
        <v>1.56E-4</v>
      </c>
      <c r="C23" s="232">
        <v>1.56E-4</v>
      </c>
      <c r="D23" s="235">
        <v>99378.4</v>
      </c>
      <c r="E23" s="236">
        <v>15.5</v>
      </c>
      <c r="F23" s="5">
        <v>61.26</v>
      </c>
      <c r="G23" t="s">
        <v>19</v>
      </c>
      <c r="H23" s="233">
        <v>2.0599999999999999E-4</v>
      </c>
      <c r="I23" s="234">
        <v>2.0599999999999999E-4</v>
      </c>
      <c r="J23" s="237">
        <v>99491.5</v>
      </c>
      <c r="K23" s="238">
        <v>20.5</v>
      </c>
      <c r="L23" s="5">
        <v>65.72</v>
      </c>
    </row>
    <row r="24" spans="1:12">
      <c r="A24">
        <v>16</v>
      </c>
      <c r="B24" s="231">
        <v>4.6000000000000001E-4</v>
      </c>
      <c r="C24" s="232">
        <v>4.6000000000000001E-4</v>
      </c>
      <c r="D24" s="235">
        <v>99362.9</v>
      </c>
      <c r="E24" s="236">
        <v>45.7</v>
      </c>
      <c r="F24" s="5">
        <v>60.27</v>
      </c>
      <c r="G24" t="s">
        <v>19</v>
      </c>
      <c r="H24" s="233">
        <v>2.42E-4</v>
      </c>
      <c r="I24" s="234">
        <v>2.42E-4</v>
      </c>
      <c r="J24" s="237">
        <v>99471</v>
      </c>
      <c r="K24" s="238">
        <v>24.1</v>
      </c>
      <c r="L24" s="5">
        <v>64.73</v>
      </c>
    </row>
    <row r="25" spans="1:12">
      <c r="A25">
        <v>17</v>
      </c>
      <c r="B25" s="231">
        <v>7.8100000000000001E-4</v>
      </c>
      <c r="C25" s="232">
        <v>7.7999999999999999E-4</v>
      </c>
      <c r="D25" s="235">
        <v>99317.2</v>
      </c>
      <c r="E25" s="236">
        <v>77.5</v>
      </c>
      <c r="F25" s="5">
        <v>59.3</v>
      </c>
      <c r="G25" t="s">
        <v>19</v>
      </c>
      <c r="H25" s="233">
        <v>3.77E-4</v>
      </c>
      <c r="I25" s="234">
        <v>3.77E-4</v>
      </c>
      <c r="J25" s="237">
        <v>99446.9</v>
      </c>
      <c r="K25" s="238">
        <v>37.5</v>
      </c>
      <c r="L25" s="5">
        <v>63.75</v>
      </c>
    </row>
    <row r="26" spans="1:12">
      <c r="A26">
        <v>18</v>
      </c>
      <c r="B26" s="231">
        <v>8.0199999999999998E-4</v>
      </c>
      <c r="C26" s="232">
        <v>8.0199999999999998E-4</v>
      </c>
      <c r="D26" s="235">
        <v>99239.7</v>
      </c>
      <c r="E26" s="236">
        <v>79.599999999999994</v>
      </c>
      <c r="F26" s="5">
        <v>58.34</v>
      </c>
      <c r="G26" t="s">
        <v>19</v>
      </c>
      <c r="H26" s="233">
        <v>3.5500000000000001E-4</v>
      </c>
      <c r="I26" s="234">
        <v>3.5500000000000001E-4</v>
      </c>
      <c r="J26" s="237">
        <v>99409.4</v>
      </c>
      <c r="K26" s="238">
        <v>35.299999999999997</v>
      </c>
      <c r="L26" s="5">
        <v>62.77</v>
      </c>
    </row>
    <row r="27" spans="1:12">
      <c r="A27">
        <v>19</v>
      </c>
      <c r="B27" s="231">
        <v>8.0599999999999997E-4</v>
      </c>
      <c r="C27" s="232">
        <v>8.0599999999999997E-4</v>
      </c>
      <c r="D27" s="235">
        <v>99160.1</v>
      </c>
      <c r="E27" s="236">
        <v>79.900000000000006</v>
      </c>
      <c r="F27" s="5">
        <v>57.39</v>
      </c>
      <c r="G27" t="s">
        <v>19</v>
      </c>
      <c r="H27" s="233">
        <v>3.7500000000000001E-4</v>
      </c>
      <c r="I27" s="234">
        <v>3.7500000000000001E-4</v>
      </c>
      <c r="J27" s="237">
        <v>99374.1</v>
      </c>
      <c r="K27" s="238">
        <v>37.200000000000003</v>
      </c>
      <c r="L27" s="5">
        <v>61.79</v>
      </c>
    </row>
    <row r="28" spans="1:12">
      <c r="A28">
        <v>20</v>
      </c>
      <c r="B28" s="231">
        <v>8.61E-4</v>
      </c>
      <c r="C28" s="232">
        <v>8.5999999999999998E-4</v>
      </c>
      <c r="D28" s="235">
        <v>99080.2</v>
      </c>
      <c r="E28" s="236">
        <v>85.2</v>
      </c>
      <c r="F28" s="5">
        <v>56.44</v>
      </c>
      <c r="G28" t="s">
        <v>19</v>
      </c>
      <c r="H28" s="233">
        <v>3.5199999999999999E-4</v>
      </c>
      <c r="I28" s="234">
        <v>3.5199999999999999E-4</v>
      </c>
      <c r="J28" s="237">
        <v>99336.9</v>
      </c>
      <c r="K28" s="238">
        <v>35</v>
      </c>
      <c r="L28" s="5">
        <v>60.82</v>
      </c>
    </row>
    <row r="29" spans="1:12">
      <c r="A29">
        <v>21</v>
      </c>
      <c r="B29" s="231">
        <v>7.7499999999999997E-4</v>
      </c>
      <c r="C29" s="232">
        <v>7.7499999999999997E-4</v>
      </c>
      <c r="D29" s="235">
        <v>98995</v>
      </c>
      <c r="E29" s="236">
        <v>76.7</v>
      </c>
      <c r="F29" s="5">
        <v>55.48</v>
      </c>
      <c r="G29" t="s">
        <v>19</v>
      </c>
      <c r="H29" s="233">
        <v>3.68E-4</v>
      </c>
      <c r="I29" s="234">
        <v>3.68E-4</v>
      </c>
      <c r="J29" s="237">
        <v>99301.9</v>
      </c>
      <c r="K29" s="238">
        <v>36.6</v>
      </c>
      <c r="L29" s="5">
        <v>59.84</v>
      </c>
    </row>
    <row r="30" spans="1:12">
      <c r="A30">
        <v>22</v>
      </c>
      <c r="B30" s="231">
        <v>8.8500000000000004E-4</v>
      </c>
      <c r="C30" s="232">
        <v>8.8500000000000004E-4</v>
      </c>
      <c r="D30" s="235">
        <v>98918.3</v>
      </c>
      <c r="E30" s="236">
        <v>87.5</v>
      </c>
      <c r="F30" s="5">
        <v>54.53</v>
      </c>
      <c r="G30" t="s">
        <v>19</v>
      </c>
      <c r="H30" s="233">
        <v>3.9199999999999999E-4</v>
      </c>
      <c r="I30" s="234">
        <v>3.9199999999999999E-4</v>
      </c>
      <c r="J30" s="237">
        <v>99265.3</v>
      </c>
      <c r="K30" s="238">
        <v>38.9</v>
      </c>
      <c r="L30" s="5">
        <v>58.86</v>
      </c>
    </row>
    <row r="31" spans="1:12">
      <c r="A31">
        <v>23</v>
      </c>
      <c r="B31" s="231">
        <v>9.7099999999999997E-4</v>
      </c>
      <c r="C31" s="232">
        <v>9.7099999999999997E-4</v>
      </c>
      <c r="D31" s="235">
        <v>98830.8</v>
      </c>
      <c r="E31" s="236">
        <v>96</v>
      </c>
      <c r="F31" s="5">
        <v>53.58</v>
      </c>
      <c r="G31" t="s">
        <v>19</v>
      </c>
      <c r="H31" s="233">
        <v>3.3E-4</v>
      </c>
      <c r="I31" s="234">
        <v>3.3E-4</v>
      </c>
      <c r="J31" s="237">
        <v>99226.4</v>
      </c>
      <c r="K31" s="238">
        <v>32.799999999999997</v>
      </c>
      <c r="L31" s="5">
        <v>57.88</v>
      </c>
    </row>
    <row r="32" spans="1:12">
      <c r="A32">
        <v>24</v>
      </c>
      <c r="B32" s="231">
        <v>1.0579999999999999E-3</v>
      </c>
      <c r="C32" s="232">
        <v>1.057E-3</v>
      </c>
      <c r="D32" s="235">
        <v>98734.8</v>
      </c>
      <c r="E32" s="236">
        <v>104.4</v>
      </c>
      <c r="F32" s="5">
        <v>52.63</v>
      </c>
      <c r="G32" t="s">
        <v>19</v>
      </c>
      <c r="H32" s="233">
        <v>3.6600000000000001E-4</v>
      </c>
      <c r="I32" s="234">
        <v>3.6600000000000001E-4</v>
      </c>
      <c r="J32" s="237">
        <v>99193.600000000006</v>
      </c>
      <c r="K32" s="238">
        <v>36.299999999999997</v>
      </c>
      <c r="L32" s="5">
        <v>56.9</v>
      </c>
    </row>
    <row r="33" spans="1:12">
      <c r="A33">
        <v>25</v>
      </c>
      <c r="B33" s="231">
        <v>1.121E-3</v>
      </c>
      <c r="C33" s="232">
        <v>1.121E-3</v>
      </c>
      <c r="D33" s="235">
        <v>98630.399999999994</v>
      </c>
      <c r="E33" s="236">
        <v>110.5</v>
      </c>
      <c r="F33" s="5">
        <v>51.68</v>
      </c>
      <c r="G33" t="s">
        <v>19</v>
      </c>
      <c r="H33" s="233">
        <v>3.39E-4</v>
      </c>
      <c r="I33" s="234">
        <v>3.39E-4</v>
      </c>
      <c r="J33" s="237">
        <v>99157.3</v>
      </c>
      <c r="K33" s="238">
        <v>33.6</v>
      </c>
      <c r="L33" s="5">
        <v>55.92</v>
      </c>
    </row>
    <row r="34" spans="1:12">
      <c r="A34">
        <v>26</v>
      </c>
      <c r="B34" s="231">
        <v>1.1689999999999999E-3</v>
      </c>
      <c r="C34" s="232">
        <v>1.1689999999999999E-3</v>
      </c>
      <c r="D34" s="235">
        <v>98519.9</v>
      </c>
      <c r="E34" s="236">
        <v>115.1</v>
      </c>
      <c r="F34" s="5">
        <v>50.74</v>
      </c>
      <c r="G34" t="s">
        <v>19</v>
      </c>
      <c r="H34" s="233">
        <v>3.39E-4</v>
      </c>
      <c r="I34" s="234">
        <v>3.3799999999999998E-4</v>
      </c>
      <c r="J34" s="237">
        <v>99123.7</v>
      </c>
      <c r="K34" s="238">
        <v>33.6</v>
      </c>
      <c r="L34" s="5">
        <v>54.94</v>
      </c>
    </row>
    <row r="35" spans="1:12">
      <c r="A35">
        <v>27</v>
      </c>
      <c r="B35" s="231">
        <v>1.2930000000000001E-3</v>
      </c>
      <c r="C35" s="232">
        <v>1.292E-3</v>
      </c>
      <c r="D35" s="235">
        <v>98404.7</v>
      </c>
      <c r="E35" s="236">
        <v>127.2</v>
      </c>
      <c r="F35" s="5">
        <v>49.8</v>
      </c>
      <c r="G35" t="s">
        <v>19</v>
      </c>
      <c r="H35" s="233">
        <v>4.8799999999999999E-4</v>
      </c>
      <c r="I35" s="234">
        <v>4.8799999999999999E-4</v>
      </c>
      <c r="J35" s="237">
        <v>99090.2</v>
      </c>
      <c r="K35" s="238">
        <v>48.3</v>
      </c>
      <c r="L35" s="5">
        <v>53.96</v>
      </c>
    </row>
    <row r="36" spans="1:12">
      <c r="A36">
        <v>28</v>
      </c>
      <c r="B36" s="231">
        <v>1.3159999999999999E-3</v>
      </c>
      <c r="C36" s="232">
        <v>1.315E-3</v>
      </c>
      <c r="D36" s="235">
        <v>98277.6</v>
      </c>
      <c r="E36" s="236">
        <v>129.30000000000001</v>
      </c>
      <c r="F36" s="5">
        <v>48.86</v>
      </c>
      <c r="G36" t="s">
        <v>19</v>
      </c>
      <c r="H36" s="233">
        <v>4.1300000000000001E-4</v>
      </c>
      <c r="I36" s="234">
        <v>4.1199999999999999E-4</v>
      </c>
      <c r="J36" s="237">
        <v>99041.8</v>
      </c>
      <c r="K36" s="238">
        <v>40.9</v>
      </c>
      <c r="L36" s="5">
        <v>52.98</v>
      </c>
    </row>
    <row r="37" spans="1:12">
      <c r="A37">
        <v>29</v>
      </c>
      <c r="B37" s="231">
        <v>1.48E-3</v>
      </c>
      <c r="C37" s="232">
        <v>1.4779999999999999E-3</v>
      </c>
      <c r="D37" s="235">
        <v>98148.3</v>
      </c>
      <c r="E37" s="236">
        <v>145.1</v>
      </c>
      <c r="F37" s="5">
        <v>47.93</v>
      </c>
      <c r="G37" t="s">
        <v>19</v>
      </c>
      <c r="H37" s="233">
        <v>5.0299999999999997E-4</v>
      </c>
      <c r="I37" s="234">
        <v>5.0299999999999997E-4</v>
      </c>
      <c r="J37" s="237">
        <v>99001</v>
      </c>
      <c r="K37" s="238">
        <v>49.8</v>
      </c>
      <c r="L37" s="5">
        <v>52.01</v>
      </c>
    </row>
    <row r="38" spans="1:12">
      <c r="A38">
        <v>30</v>
      </c>
      <c r="B38" s="231">
        <v>1.4630000000000001E-3</v>
      </c>
      <c r="C38" s="232">
        <v>1.462E-3</v>
      </c>
      <c r="D38" s="235">
        <v>98003.199999999997</v>
      </c>
      <c r="E38" s="236">
        <v>143.30000000000001</v>
      </c>
      <c r="F38" s="5">
        <v>47</v>
      </c>
      <c r="G38" t="s">
        <v>19</v>
      </c>
      <c r="H38" s="233">
        <v>6.5799999999999995E-4</v>
      </c>
      <c r="I38" s="234">
        <v>6.5799999999999995E-4</v>
      </c>
      <c r="J38" s="237">
        <v>98951.2</v>
      </c>
      <c r="K38" s="238">
        <v>65.099999999999994</v>
      </c>
      <c r="L38" s="5">
        <v>51.03</v>
      </c>
    </row>
    <row r="39" spans="1:12">
      <c r="A39">
        <v>31</v>
      </c>
      <c r="B39" s="231">
        <v>1.5499999999999999E-3</v>
      </c>
      <c r="C39" s="232">
        <v>1.549E-3</v>
      </c>
      <c r="D39" s="235">
        <v>97859.9</v>
      </c>
      <c r="E39" s="236">
        <v>151.6</v>
      </c>
      <c r="F39" s="5">
        <v>46.06</v>
      </c>
      <c r="G39" t="s">
        <v>19</v>
      </c>
      <c r="H39" s="233">
        <v>5.9100000000000005E-4</v>
      </c>
      <c r="I39" s="234">
        <v>5.9100000000000005E-4</v>
      </c>
      <c r="J39" s="237">
        <v>98886.1</v>
      </c>
      <c r="K39" s="238">
        <v>58.5</v>
      </c>
      <c r="L39" s="5">
        <v>50.07</v>
      </c>
    </row>
    <row r="40" spans="1:12">
      <c r="A40">
        <v>32</v>
      </c>
      <c r="B40" s="231">
        <v>1.5349999999999999E-3</v>
      </c>
      <c r="C40" s="232">
        <v>1.534E-3</v>
      </c>
      <c r="D40" s="235">
        <v>97708.4</v>
      </c>
      <c r="E40" s="236">
        <v>149.9</v>
      </c>
      <c r="F40" s="5">
        <v>45.13</v>
      </c>
      <c r="G40" t="s">
        <v>19</v>
      </c>
      <c r="H40" s="233">
        <v>7.3899999999999997E-4</v>
      </c>
      <c r="I40" s="234">
        <v>7.3899999999999997E-4</v>
      </c>
      <c r="J40" s="237">
        <v>98827.6</v>
      </c>
      <c r="K40" s="238">
        <v>73</v>
      </c>
      <c r="L40" s="5">
        <v>49.09</v>
      </c>
    </row>
    <row r="41" spans="1:12">
      <c r="A41">
        <v>33</v>
      </c>
      <c r="B41" s="231">
        <v>1.6720000000000001E-3</v>
      </c>
      <c r="C41" s="232">
        <v>1.67E-3</v>
      </c>
      <c r="D41" s="235">
        <v>97558.5</v>
      </c>
      <c r="E41" s="236">
        <v>163</v>
      </c>
      <c r="F41" s="5">
        <v>44.2</v>
      </c>
      <c r="G41" t="s">
        <v>19</v>
      </c>
      <c r="H41" s="233">
        <v>6.8199999999999999E-4</v>
      </c>
      <c r="I41" s="234">
        <v>6.8199999999999999E-4</v>
      </c>
      <c r="J41" s="237">
        <v>98754.6</v>
      </c>
      <c r="K41" s="238">
        <v>67.3</v>
      </c>
      <c r="L41" s="5">
        <v>48.13</v>
      </c>
    </row>
    <row r="42" spans="1:12">
      <c r="A42">
        <v>34</v>
      </c>
      <c r="B42" s="231">
        <v>1.854E-3</v>
      </c>
      <c r="C42" s="232">
        <v>1.8519999999999999E-3</v>
      </c>
      <c r="D42" s="235">
        <v>97395.5</v>
      </c>
      <c r="E42" s="236">
        <v>180.4</v>
      </c>
      <c r="F42" s="5">
        <v>43.28</v>
      </c>
      <c r="G42" t="s">
        <v>19</v>
      </c>
      <c r="H42" s="233">
        <v>8.3500000000000002E-4</v>
      </c>
      <c r="I42" s="234">
        <v>8.34E-4</v>
      </c>
      <c r="J42" s="237">
        <v>98687.3</v>
      </c>
      <c r="K42" s="238">
        <v>82.3</v>
      </c>
      <c r="L42" s="5">
        <v>47.16</v>
      </c>
    </row>
    <row r="43" spans="1:12">
      <c r="A43">
        <v>35</v>
      </c>
      <c r="B43" s="231">
        <v>1.928E-3</v>
      </c>
      <c r="C43" s="232">
        <v>1.926E-3</v>
      </c>
      <c r="D43" s="235">
        <v>97215.2</v>
      </c>
      <c r="E43" s="236">
        <v>187.2</v>
      </c>
      <c r="F43" s="5">
        <v>42.36</v>
      </c>
      <c r="G43" t="s">
        <v>19</v>
      </c>
      <c r="H43" s="233">
        <v>9.4700000000000003E-4</v>
      </c>
      <c r="I43" s="234">
        <v>9.4600000000000001E-4</v>
      </c>
      <c r="J43" s="237">
        <v>98604.9</v>
      </c>
      <c r="K43" s="238">
        <v>93.3</v>
      </c>
      <c r="L43" s="5">
        <v>46.2</v>
      </c>
    </row>
    <row r="44" spans="1:12">
      <c r="A44">
        <v>36</v>
      </c>
      <c r="B44" s="231">
        <v>1.9970000000000001E-3</v>
      </c>
      <c r="C44" s="232">
        <v>1.9949999999999998E-3</v>
      </c>
      <c r="D44" s="235">
        <v>97027.9</v>
      </c>
      <c r="E44" s="236">
        <v>193.6</v>
      </c>
      <c r="F44" s="5">
        <v>41.44</v>
      </c>
      <c r="G44" t="s">
        <v>19</v>
      </c>
      <c r="H44" s="233">
        <v>1.005E-3</v>
      </c>
      <c r="I44" s="234">
        <v>1.0039999999999999E-3</v>
      </c>
      <c r="J44" s="237">
        <v>98511.6</v>
      </c>
      <c r="K44" s="238">
        <v>99</v>
      </c>
      <c r="L44" s="5">
        <v>45.25</v>
      </c>
    </row>
    <row r="45" spans="1:12">
      <c r="A45">
        <v>37</v>
      </c>
      <c r="B45" s="231">
        <v>1.841E-3</v>
      </c>
      <c r="C45" s="232">
        <v>1.8389999999999999E-3</v>
      </c>
      <c r="D45" s="235">
        <v>96834.4</v>
      </c>
      <c r="E45" s="236">
        <v>178.1</v>
      </c>
      <c r="F45" s="5">
        <v>40.520000000000003</v>
      </c>
      <c r="G45" t="s">
        <v>19</v>
      </c>
      <c r="H45" s="233">
        <v>8.7299999999999997E-4</v>
      </c>
      <c r="I45" s="234">
        <v>8.7299999999999997E-4</v>
      </c>
      <c r="J45" s="237">
        <v>98412.7</v>
      </c>
      <c r="K45" s="238">
        <v>85.9</v>
      </c>
      <c r="L45" s="5">
        <v>44.29</v>
      </c>
    </row>
    <row r="46" spans="1:12">
      <c r="A46">
        <v>38</v>
      </c>
      <c r="B46" s="231">
        <v>1.836E-3</v>
      </c>
      <c r="C46" s="232">
        <v>1.8339999999999999E-3</v>
      </c>
      <c r="D46" s="235">
        <v>96656.3</v>
      </c>
      <c r="E46" s="236">
        <v>177.3</v>
      </c>
      <c r="F46" s="5">
        <v>39.590000000000003</v>
      </c>
      <c r="G46" t="s">
        <v>19</v>
      </c>
      <c r="H46" s="233">
        <v>9.2800000000000001E-4</v>
      </c>
      <c r="I46" s="234">
        <v>9.2699999999999998E-4</v>
      </c>
      <c r="J46" s="237">
        <v>98326.8</v>
      </c>
      <c r="K46" s="238">
        <v>91.2</v>
      </c>
      <c r="L46" s="5">
        <v>43.33</v>
      </c>
    </row>
    <row r="47" spans="1:12">
      <c r="A47">
        <v>39</v>
      </c>
      <c r="B47" s="231">
        <v>2.2750000000000001E-3</v>
      </c>
      <c r="C47" s="232">
        <v>2.2729999999999998E-3</v>
      </c>
      <c r="D47" s="235">
        <v>96479</v>
      </c>
      <c r="E47" s="236">
        <v>219.3</v>
      </c>
      <c r="F47" s="5">
        <v>38.659999999999997</v>
      </c>
      <c r="G47" t="s">
        <v>19</v>
      </c>
      <c r="H47" s="233">
        <v>1.1150000000000001E-3</v>
      </c>
      <c r="I47" s="234">
        <v>1.114E-3</v>
      </c>
      <c r="J47" s="237">
        <v>98235.6</v>
      </c>
      <c r="K47" s="238">
        <v>109.5</v>
      </c>
      <c r="L47" s="5">
        <v>42.37</v>
      </c>
    </row>
    <row r="48" spans="1:12">
      <c r="A48">
        <v>40</v>
      </c>
      <c r="B48" s="231">
        <v>2.2699999999999999E-3</v>
      </c>
      <c r="C48" s="232">
        <v>2.2669999999999999E-3</v>
      </c>
      <c r="D48" s="235">
        <v>96259.7</v>
      </c>
      <c r="E48" s="236">
        <v>218.2</v>
      </c>
      <c r="F48" s="5">
        <v>37.75</v>
      </c>
      <c r="G48" t="s">
        <v>19</v>
      </c>
      <c r="H48" s="233">
        <v>1.2470000000000001E-3</v>
      </c>
      <c r="I48" s="234">
        <v>1.2459999999999999E-3</v>
      </c>
      <c r="J48" s="237">
        <v>98126.1</v>
      </c>
      <c r="K48" s="238">
        <v>122.3</v>
      </c>
      <c r="L48" s="5">
        <v>41.41</v>
      </c>
    </row>
    <row r="49" spans="1:12">
      <c r="A49">
        <v>41</v>
      </c>
      <c r="B49" s="231">
        <v>2.4220000000000001E-3</v>
      </c>
      <c r="C49" s="232">
        <v>2.4190000000000001E-3</v>
      </c>
      <c r="D49" s="235">
        <v>96041.5</v>
      </c>
      <c r="E49" s="236">
        <v>232.3</v>
      </c>
      <c r="F49" s="5">
        <v>36.840000000000003</v>
      </c>
      <c r="G49" t="s">
        <v>19</v>
      </c>
      <c r="H49" s="233">
        <v>1.4319999999999999E-3</v>
      </c>
      <c r="I49" s="234">
        <v>1.431E-3</v>
      </c>
      <c r="J49" s="237">
        <v>98003.9</v>
      </c>
      <c r="K49" s="238">
        <v>140.30000000000001</v>
      </c>
      <c r="L49" s="5">
        <v>40.47</v>
      </c>
    </row>
    <row r="50" spans="1:12">
      <c r="A50">
        <v>42</v>
      </c>
      <c r="B50" s="231">
        <v>2.604E-3</v>
      </c>
      <c r="C50" s="232">
        <v>2.5999999999999999E-3</v>
      </c>
      <c r="D50" s="235">
        <v>95809.2</v>
      </c>
      <c r="E50" s="236">
        <v>249.1</v>
      </c>
      <c r="F50" s="5">
        <v>35.92</v>
      </c>
      <c r="G50" t="s">
        <v>19</v>
      </c>
      <c r="H50" s="233">
        <v>1.389E-3</v>
      </c>
      <c r="I50" s="234">
        <v>1.3879999999999999E-3</v>
      </c>
      <c r="J50" s="237">
        <v>97863.6</v>
      </c>
      <c r="K50" s="238">
        <v>135.9</v>
      </c>
      <c r="L50" s="5">
        <v>39.520000000000003</v>
      </c>
    </row>
    <row r="51" spans="1:12">
      <c r="A51">
        <v>43</v>
      </c>
      <c r="B51" s="231">
        <v>2.6679999999999998E-3</v>
      </c>
      <c r="C51" s="232">
        <v>2.6649999999999998E-3</v>
      </c>
      <c r="D51" s="235">
        <v>95560</v>
      </c>
      <c r="E51" s="236">
        <v>254.7</v>
      </c>
      <c r="F51" s="5">
        <v>35.020000000000003</v>
      </c>
      <c r="G51" t="s">
        <v>19</v>
      </c>
      <c r="H51" s="233">
        <v>1.4480000000000001E-3</v>
      </c>
      <c r="I51" s="234">
        <v>1.4469999999999999E-3</v>
      </c>
      <c r="J51" s="237">
        <v>97727.7</v>
      </c>
      <c r="K51" s="238">
        <v>141.4</v>
      </c>
      <c r="L51" s="5">
        <v>38.58</v>
      </c>
    </row>
    <row r="52" spans="1:12">
      <c r="A52">
        <v>44</v>
      </c>
      <c r="B52" s="231">
        <v>2.9789999999999999E-3</v>
      </c>
      <c r="C52" s="232">
        <v>2.9750000000000002E-3</v>
      </c>
      <c r="D52" s="235">
        <v>95305.4</v>
      </c>
      <c r="E52" s="236">
        <v>283.5</v>
      </c>
      <c r="F52" s="5">
        <v>34.11</v>
      </c>
      <c r="G52" t="s">
        <v>19</v>
      </c>
      <c r="H52" s="233">
        <v>1.8420000000000001E-3</v>
      </c>
      <c r="I52" s="234">
        <v>1.8400000000000001E-3</v>
      </c>
      <c r="J52" s="237">
        <v>97586.3</v>
      </c>
      <c r="K52" s="238">
        <v>179.6</v>
      </c>
      <c r="L52" s="5">
        <v>37.630000000000003</v>
      </c>
    </row>
    <row r="53" spans="1:12">
      <c r="A53">
        <v>45</v>
      </c>
      <c r="B53" s="231">
        <v>3.0829999999999998E-3</v>
      </c>
      <c r="C53" s="232">
        <v>3.078E-3</v>
      </c>
      <c r="D53" s="235">
        <v>95021.9</v>
      </c>
      <c r="E53" s="236">
        <v>292.5</v>
      </c>
      <c r="F53" s="5">
        <v>33.21</v>
      </c>
      <c r="G53" t="s">
        <v>19</v>
      </c>
      <c r="H53" s="233">
        <v>1.7730000000000001E-3</v>
      </c>
      <c r="I53" s="234">
        <v>1.771E-3</v>
      </c>
      <c r="J53" s="237">
        <v>97406.7</v>
      </c>
      <c r="K53" s="238">
        <v>172.5</v>
      </c>
      <c r="L53" s="5">
        <v>36.700000000000003</v>
      </c>
    </row>
    <row r="54" spans="1:12">
      <c r="A54">
        <v>46</v>
      </c>
      <c r="B54" s="231">
        <v>3.326E-3</v>
      </c>
      <c r="C54" s="232">
        <v>3.32E-3</v>
      </c>
      <c r="D54" s="235">
        <v>94729.4</v>
      </c>
      <c r="E54" s="236">
        <v>314.5</v>
      </c>
      <c r="F54" s="5">
        <v>32.31</v>
      </c>
      <c r="G54" t="s">
        <v>19</v>
      </c>
      <c r="H54" s="233">
        <v>2.0110000000000002E-3</v>
      </c>
      <c r="I54" s="234">
        <v>2.0089999999999999E-3</v>
      </c>
      <c r="J54" s="237">
        <v>97234.2</v>
      </c>
      <c r="K54" s="238">
        <v>195.3</v>
      </c>
      <c r="L54" s="5">
        <v>35.770000000000003</v>
      </c>
    </row>
    <row r="55" spans="1:12">
      <c r="A55">
        <v>47</v>
      </c>
      <c r="B55" s="231">
        <v>3.7079999999999999E-3</v>
      </c>
      <c r="C55" s="232">
        <v>3.7009999999999999E-3</v>
      </c>
      <c r="D55" s="235">
        <v>94414.9</v>
      </c>
      <c r="E55" s="236">
        <v>349.4</v>
      </c>
      <c r="F55" s="5">
        <v>31.42</v>
      </c>
      <c r="G55" t="s">
        <v>19</v>
      </c>
      <c r="H55" s="233">
        <v>2.0960000000000002E-3</v>
      </c>
      <c r="I55" s="234">
        <v>2.0939999999999999E-3</v>
      </c>
      <c r="J55" s="237">
        <v>97038.9</v>
      </c>
      <c r="K55" s="238">
        <v>203.2</v>
      </c>
      <c r="L55" s="5">
        <v>34.840000000000003</v>
      </c>
    </row>
    <row r="56" spans="1:12">
      <c r="A56">
        <v>48</v>
      </c>
      <c r="B56" s="231">
        <v>3.9950000000000003E-3</v>
      </c>
      <c r="C56" s="232">
        <v>3.9870000000000001E-3</v>
      </c>
      <c r="D56" s="235">
        <v>94065.5</v>
      </c>
      <c r="E56" s="236">
        <v>375</v>
      </c>
      <c r="F56" s="5">
        <v>30.53</v>
      </c>
      <c r="G56" t="s">
        <v>19</v>
      </c>
      <c r="H56" s="233">
        <v>2.3479999999999998E-3</v>
      </c>
      <c r="I56" s="234">
        <v>2.3449999999999999E-3</v>
      </c>
      <c r="J56" s="237">
        <v>96835.7</v>
      </c>
      <c r="K56" s="238">
        <v>227.1</v>
      </c>
      <c r="L56" s="5">
        <v>33.909999999999997</v>
      </c>
    </row>
    <row r="57" spans="1:12">
      <c r="A57">
        <v>49</v>
      </c>
      <c r="B57" s="231">
        <v>3.6020000000000002E-3</v>
      </c>
      <c r="C57" s="232">
        <v>3.5950000000000001E-3</v>
      </c>
      <c r="D57" s="235">
        <v>93690.5</v>
      </c>
      <c r="E57" s="236">
        <v>336.8</v>
      </c>
      <c r="F57" s="5">
        <v>29.65</v>
      </c>
      <c r="G57" t="s">
        <v>19</v>
      </c>
      <c r="H57" s="233">
        <v>2.5339999999999998E-3</v>
      </c>
      <c r="I57" s="234">
        <v>2.5300000000000001E-3</v>
      </c>
      <c r="J57" s="237">
        <v>96608.6</v>
      </c>
      <c r="K57" s="238">
        <v>244.5</v>
      </c>
      <c r="L57" s="5">
        <v>32.99</v>
      </c>
    </row>
    <row r="58" spans="1:12">
      <c r="A58">
        <v>50</v>
      </c>
      <c r="B58" s="231">
        <v>4.5989999999999998E-3</v>
      </c>
      <c r="C58" s="232">
        <v>4.5890000000000002E-3</v>
      </c>
      <c r="D58" s="235">
        <v>93353.600000000006</v>
      </c>
      <c r="E58" s="236">
        <v>428.4</v>
      </c>
      <c r="F58" s="5">
        <v>28.76</v>
      </c>
      <c r="G58" t="s">
        <v>19</v>
      </c>
      <c r="H58" s="233">
        <v>3.009E-3</v>
      </c>
      <c r="I58" s="234">
        <v>3.0040000000000002E-3</v>
      </c>
      <c r="J58" s="237">
        <v>96364.1</v>
      </c>
      <c r="K58" s="238">
        <v>289.5</v>
      </c>
      <c r="L58" s="5">
        <v>32.07</v>
      </c>
    </row>
    <row r="59" spans="1:12">
      <c r="A59">
        <v>51</v>
      </c>
      <c r="B59" s="231">
        <v>4.8739999999999999E-3</v>
      </c>
      <c r="C59" s="232">
        <v>4.862E-3</v>
      </c>
      <c r="D59" s="235">
        <v>92925.3</v>
      </c>
      <c r="E59" s="236">
        <v>451.8</v>
      </c>
      <c r="F59" s="5">
        <v>27.89</v>
      </c>
      <c r="G59" t="s">
        <v>19</v>
      </c>
      <c r="H59" s="233">
        <v>3.0869999999999999E-3</v>
      </c>
      <c r="I59" s="234">
        <v>3.0829999999999998E-3</v>
      </c>
      <c r="J59" s="237">
        <v>96074.6</v>
      </c>
      <c r="K59" s="238">
        <v>296.2</v>
      </c>
      <c r="L59" s="5">
        <v>31.16</v>
      </c>
    </row>
    <row r="60" spans="1:12">
      <c r="A60">
        <v>52</v>
      </c>
      <c r="B60" s="231">
        <v>5.4000000000000003E-3</v>
      </c>
      <c r="C60" s="232">
        <v>5.3860000000000002E-3</v>
      </c>
      <c r="D60" s="235">
        <v>92473.4</v>
      </c>
      <c r="E60" s="236">
        <v>498</v>
      </c>
      <c r="F60" s="5">
        <v>27.02</v>
      </c>
      <c r="G60" t="s">
        <v>19</v>
      </c>
      <c r="H60" s="233">
        <v>3.545E-3</v>
      </c>
      <c r="I60" s="234">
        <v>3.539E-3</v>
      </c>
      <c r="J60" s="237">
        <v>95778.5</v>
      </c>
      <c r="K60" s="238">
        <v>339</v>
      </c>
      <c r="L60" s="5">
        <v>30.26</v>
      </c>
    </row>
    <row r="61" spans="1:12">
      <c r="A61">
        <v>53</v>
      </c>
      <c r="B61" s="231">
        <v>6.1000000000000004E-3</v>
      </c>
      <c r="C61" s="232">
        <v>6.0809999999999996E-3</v>
      </c>
      <c r="D61" s="235">
        <v>91975.4</v>
      </c>
      <c r="E61" s="236">
        <v>559.29999999999995</v>
      </c>
      <c r="F61" s="5">
        <v>26.16</v>
      </c>
      <c r="G61" t="s">
        <v>19</v>
      </c>
      <c r="H61" s="233">
        <v>3.6180000000000001E-3</v>
      </c>
      <c r="I61" s="234">
        <v>3.6110000000000001E-3</v>
      </c>
      <c r="J61" s="237">
        <v>95439.5</v>
      </c>
      <c r="K61" s="238">
        <v>344.7</v>
      </c>
      <c r="L61" s="5">
        <v>29.36</v>
      </c>
    </row>
    <row r="62" spans="1:12">
      <c r="A62">
        <v>54</v>
      </c>
      <c r="B62" s="231">
        <v>6.5189999999999996E-3</v>
      </c>
      <c r="C62" s="232">
        <v>6.4980000000000003E-3</v>
      </c>
      <c r="D62" s="235">
        <v>91416.1</v>
      </c>
      <c r="E62" s="236">
        <v>594</v>
      </c>
      <c r="F62" s="5">
        <v>25.32</v>
      </c>
      <c r="G62" t="s">
        <v>19</v>
      </c>
      <c r="H62" s="233">
        <v>4.3610000000000003E-3</v>
      </c>
      <c r="I62" s="234">
        <v>4.352E-3</v>
      </c>
      <c r="J62" s="237">
        <v>95094.8</v>
      </c>
      <c r="K62" s="238">
        <v>413.8</v>
      </c>
      <c r="L62" s="5">
        <v>28.47</v>
      </c>
    </row>
    <row r="63" spans="1:12">
      <c r="A63">
        <v>55</v>
      </c>
      <c r="B63" s="231">
        <v>7.4310000000000001E-3</v>
      </c>
      <c r="C63" s="232">
        <v>7.4029999999999999E-3</v>
      </c>
      <c r="D63" s="235">
        <v>90822.1</v>
      </c>
      <c r="E63" s="236">
        <v>672.4</v>
      </c>
      <c r="F63" s="5">
        <v>24.48</v>
      </c>
      <c r="G63" t="s">
        <v>19</v>
      </c>
      <c r="H63" s="233">
        <v>4.1799999999999997E-3</v>
      </c>
      <c r="I63" s="234">
        <v>4.1710000000000002E-3</v>
      </c>
      <c r="J63" s="237">
        <v>94681</v>
      </c>
      <c r="K63" s="238">
        <v>394.9</v>
      </c>
      <c r="L63" s="5">
        <v>27.59</v>
      </c>
    </row>
    <row r="64" spans="1:12">
      <c r="A64">
        <v>56</v>
      </c>
      <c r="B64" s="231">
        <v>7.7450000000000001E-3</v>
      </c>
      <c r="C64" s="232">
        <v>7.7149999999999996E-3</v>
      </c>
      <c r="D64" s="235">
        <v>90149.7</v>
      </c>
      <c r="E64" s="236">
        <v>695.5</v>
      </c>
      <c r="F64" s="5">
        <v>23.66</v>
      </c>
      <c r="G64" t="s">
        <v>19</v>
      </c>
      <c r="H64" s="233">
        <v>4.8960000000000002E-3</v>
      </c>
      <c r="I64" s="234">
        <v>4.8840000000000003E-3</v>
      </c>
      <c r="J64" s="237">
        <v>94286.1</v>
      </c>
      <c r="K64" s="238">
        <v>460.5</v>
      </c>
      <c r="L64" s="5">
        <v>26.71</v>
      </c>
    </row>
    <row r="65" spans="1:12">
      <c r="A65">
        <v>57</v>
      </c>
      <c r="B65" s="231">
        <v>8.7840000000000001E-3</v>
      </c>
      <c r="C65" s="232">
        <v>8.7460000000000003E-3</v>
      </c>
      <c r="D65" s="235">
        <v>89454.1</v>
      </c>
      <c r="E65" s="236">
        <v>782.4</v>
      </c>
      <c r="F65" s="5">
        <v>22.84</v>
      </c>
      <c r="G65" t="s">
        <v>19</v>
      </c>
      <c r="H65" s="233">
        <v>5.208E-3</v>
      </c>
      <c r="I65" s="234">
        <v>5.195E-3</v>
      </c>
      <c r="J65" s="237">
        <v>93825.600000000006</v>
      </c>
      <c r="K65" s="238">
        <v>487.4</v>
      </c>
      <c r="L65" s="5">
        <v>25.83</v>
      </c>
    </row>
    <row r="66" spans="1:12">
      <c r="A66">
        <v>58</v>
      </c>
      <c r="B66" s="231">
        <v>8.9119999999999998E-3</v>
      </c>
      <c r="C66" s="232">
        <v>8.8719999999999997E-3</v>
      </c>
      <c r="D66" s="235">
        <v>88671.8</v>
      </c>
      <c r="E66" s="236">
        <v>786.7</v>
      </c>
      <c r="F66" s="5">
        <v>22.04</v>
      </c>
      <c r="G66" t="s">
        <v>19</v>
      </c>
      <c r="H66" s="233">
        <v>5.8139999999999997E-3</v>
      </c>
      <c r="I66" s="234">
        <v>5.7970000000000001E-3</v>
      </c>
      <c r="J66" s="237">
        <v>93338.2</v>
      </c>
      <c r="K66" s="238">
        <v>541.1</v>
      </c>
      <c r="L66" s="5">
        <v>24.97</v>
      </c>
    </row>
    <row r="67" spans="1:12">
      <c r="A67">
        <v>59</v>
      </c>
      <c r="B67" s="231">
        <v>9.1140000000000006E-3</v>
      </c>
      <c r="C67" s="232">
        <v>9.0720000000000002E-3</v>
      </c>
      <c r="D67" s="235">
        <v>87885.1</v>
      </c>
      <c r="E67" s="236">
        <v>797.3</v>
      </c>
      <c r="F67" s="5">
        <v>21.23</v>
      </c>
      <c r="G67" t="s">
        <v>19</v>
      </c>
      <c r="H67" s="233">
        <v>6.3619999999999996E-3</v>
      </c>
      <c r="I67" s="234">
        <v>6.3420000000000004E-3</v>
      </c>
      <c r="J67" s="237">
        <v>92797.1</v>
      </c>
      <c r="K67" s="238">
        <v>588.5</v>
      </c>
      <c r="L67" s="5">
        <v>24.11</v>
      </c>
    </row>
    <row r="68" spans="1:12">
      <c r="A68">
        <v>60</v>
      </c>
      <c r="B68" s="231">
        <v>1.0975E-2</v>
      </c>
      <c r="C68" s="232">
        <v>1.0914999999999999E-2</v>
      </c>
      <c r="D68" s="235">
        <v>87087.7</v>
      </c>
      <c r="E68" s="236">
        <v>950.6</v>
      </c>
      <c r="F68" s="5">
        <v>20.420000000000002</v>
      </c>
      <c r="G68" t="s">
        <v>19</v>
      </c>
      <c r="H68" s="233">
        <v>7.3239999999999998E-3</v>
      </c>
      <c r="I68" s="234">
        <v>7.2979999999999998E-3</v>
      </c>
      <c r="J68" s="237">
        <v>92208.6</v>
      </c>
      <c r="K68" s="238">
        <v>672.9</v>
      </c>
      <c r="L68" s="5">
        <v>23.26</v>
      </c>
    </row>
    <row r="69" spans="1:12">
      <c r="A69">
        <v>61</v>
      </c>
      <c r="B69" s="231">
        <v>1.1505E-2</v>
      </c>
      <c r="C69" s="232">
        <v>1.1439E-2</v>
      </c>
      <c r="D69" s="235">
        <v>86137.2</v>
      </c>
      <c r="E69" s="236">
        <v>985.3</v>
      </c>
      <c r="F69" s="5">
        <v>19.64</v>
      </c>
      <c r="G69" t="s">
        <v>19</v>
      </c>
      <c r="H69" s="233">
        <v>7.685E-3</v>
      </c>
      <c r="I69" s="234">
        <v>7.6550000000000003E-3</v>
      </c>
      <c r="J69" s="237">
        <v>91535.7</v>
      </c>
      <c r="K69" s="238">
        <v>700.7</v>
      </c>
      <c r="L69" s="5">
        <v>22.43</v>
      </c>
    </row>
    <row r="70" spans="1:12">
      <c r="A70">
        <v>62</v>
      </c>
      <c r="B70" s="231">
        <v>1.2597000000000001E-2</v>
      </c>
      <c r="C70" s="232">
        <v>1.2518E-2</v>
      </c>
      <c r="D70" s="235">
        <v>85151.8</v>
      </c>
      <c r="E70" s="236">
        <v>1066</v>
      </c>
      <c r="F70" s="5">
        <v>18.86</v>
      </c>
      <c r="G70" t="s">
        <v>19</v>
      </c>
      <c r="H70" s="233">
        <v>8.3269999999999993E-3</v>
      </c>
      <c r="I70" s="234">
        <v>8.2920000000000008E-3</v>
      </c>
      <c r="J70" s="237">
        <v>90835</v>
      </c>
      <c r="K70" s="238">
        <v>753.2</v>
      </c>
      <c r="L70" s="5">
        <v>21.6</v>
      </c>
    </row>
    <row r="71" spans="1:12">
      <c r="A71">
        <v>63</v>
      </c>
      <c r="B71" s="231">
        <v>1.4515E-2</v>
      </c>
      <c r="C71" s="232">
        <v>1.4409999999999999E-2</v>
      </c>
      <c r="D71" s="235">
        <v>84085.9</v>
      </c>
      <c r="E71" s="236">
        <v>1211.7</v>
      </c>
      <c r="F71" s="5">
        <v>18.100000000000001</v>
      </c>
      <c r="G71" t="s">
        <v>19</v>
      </c>
      <c r="H71" s="233">
        <v>9.0100000000000006E-3</v>
      </c>
      <c r="I71" s="234">
        <v>8.9700000000000005E-3</v>
      </c>
      <c r="J71" s="237">
        <v>90081.8</v>
      </c>
      <c r="K71" s="238">
        <v>808</v>
      </c>
      <c r="L71" s="5">
        <v>20.77</v>
      </c>
    </row>
    <row r="72" spans="1:12">
      <c r="A72">
        <v>64</v>
      </c>
      <c r="B72" s="231">
        <v>1.5858000000000001E-2</v>
      </c>
      <c r="C72" s="232">
        <v>1.5733E-2</v>
      </c>
      <c r="D72" s="235">
        <v>82874.2</v>
      </c>
      <c r="E72" s="236">
        <v>1303.9000000000001</v>
      </c>
      <c r="F72" s="5">
        <v>17.350000000000001</v>
      </c>
      <c r="G72" t="s">
        <v>19</v>
      </c>
      <c r="H72" s="233">
        <v>1.04E-2</v>
      </c>
      <c r="I72" s="234">
        <v>1.0345999999999999E-2</v>
      </c>
      <c r="J72" s="237">
        <v>89273.7</v>
      </c>
      <c r="K72" s="238">
        <v>923.6</v>
      </c>
      <c r="L72" s="5">
        <v>19.96</v>
      </c>
    </row>
    <row r="73" spans="1:12">
      <c r="A73">
        <v>65</v>
      </c>
      <c r="B73" s="231">
        <v>1.7673000000000001E-2</v>
      </c>
      <c r="C73" s="232">
        <v>1.7517999999999999E-2</v>
      </c>
      <c r="D73" s="235">
        <v>81570.3</v>
      </c>
      <c r="E73" s="236">
        <v>1428.9</v>
      </c>
      <c r="F73" s="5">
        <v>16.62</v>
      </c>
      <c r="G73" t="s">
        <v>19</v>
      </c>
      <c r="H73" s="233">
        <v>1.112E-2</v>
      </c>
      <c r="I73" s="234">
        <v>1.1058999999999999E-2</v>
      </c>
      <c r="J73" s="237">
        <v>88350.1</v>
      </c>
      <c r="K73" s="238">
        <v>977</v>
      </c>
      <c r="L73" s="5">
        <v>19.16</v>
      </c>
    </row>
    <row r="74" spans="1:12">
      <c r="A74">
        <v>66</v>
      </c>
      <c r="B74" s="231">
        <v>1.9303000000000001E-2</v>
      </c>
      <c r="C74" s="232">
        <v>1.9118E-2</v>
      </c>
      <c r="D74" s="235">
        <v>80141.3</v>
      </c>
      <c r="E74" s="236">
        <v>1532.2</v>
      </c>
      <c r="F74" s="5">
        <v>15.91</v>
      </c>
      <c r="G74" t="s">
        <v>19</v>
      </c>
      <c r="H74" s="233">
        <v>1.2094000000000001E-2</v>
      </c>
      <c r="I74" s="234">
        <v>1.2022E-2</v>
      </c>
      <c r="J74" s="237">
        <v>87373.1</v>
      </c>
      <c r="K74" s="238">
        <v>1050.4000000000001</v>
      </c>
      <c r="L74" s="5">
        <v>18.37</v>
      </c>
    </row>
    <row r="75" spans="1:12">
      <c r="A75">
        <v>67</v>
      </c>
      <c r="B75" s="231">
        <v>2.0587000000000001E-2</v>
      </c>
      <c r="C75" s="232">
        <v>2.0376999999999999E-2</v>
      </c>
      <c r="D75" s="235">
        <v>78609.2</v>
      </c>
      <c r="E75" s="236">
        <v>1601.9</v>
      </c>
      <c r="F75" s="5">
        <v>15.21</v>
      </c>
      <c r="G75" t="s">
        <v>19</v>
      </c>
      <c r="H75" s="233">
        <v>1.3766E-2</v>
      </c>
      <c r="I75" s="234">
        <v>1.3672E-2</v>
      </c>
      <c r="J75" s="237">
        <v>86322.7</v>
      </c>
      <c r="K75" s="238">
        <v>1180.2</v>
      </c>
      <c r="L75" s="5">
        <v>17.59</v>
      </c>
    </row>
    <row r="76" spans="1:12">
      <c r="A76">
        <v>68</v>
      </c>
      <c r="B76" s="231">
        <v>2.3154999999999999E-2</v>
      </c>
      <c r="C76" s="232">
        <v>2.2890000000000001E-2</v>
      </c>
      <c r="D76" s="235">
        <v>77007.3</v>
      </c>
      <c r="E76" s="236">
        <v>1762.7</v>
      </c>
      <c r="F76" s="5">
        <v>14.52</v>
      </c>
      <c r="G76" t="s">
        <v>19</v>
      </c>
      <c r="H76" s="233">
        <v>1.498E-2</v>
      </c>
      <c r="I76" s="234">
        <v>1.4869E-2</v>
      </c>
      <c r="J76" s="237">
        <v>85142.6</v>
      </c>
      <c r="K76" s="238">
        <v>1266</v>
      </c>
      <c r="L76" s="5">
        <v>16.82</v>
      </c>
    </row>
    <row r="77" spans="1:12">
      <c r="A77">
        <v>69</v>
      </c>
      <c r="B77" s="231">
        <v>2.6266999999999999E-2</v>
      </c>
      <c r="C77" s="232">
        <v>2.5926000000000001E-2</v>
      </c>
      <c r="D77" s="235">
        <v>75244.600000000006</v>
      </c>
      <c r="E77" s="236">
        <v>1950.8</v>
      </c>
      <c r="F77" s="5">
        <v>13.84</v>
      </c>
      <c r="G77" t="s">
        <v>19</v>
      </c>
      <c r="H77" s="233">
        <v>1.6507000000000001E-2</v>
      </c>
      <c r="I77" s="234">
        <v>1.6372000000000001E-2</v>
      </c>
      <c r="J77" s="237">
        <v>83876.600000000006</v>
      </c>
      <c r="K77" s="238">
        <v>1373.2</v>
      </c>
      <c r="L77" s="5">
        <v>16.07</v>
      </c>
    </row>
    <row r="78" spans="1:12">
      <c r="A78">
        <v>70</v>
      </c>
      <c r="B78" s="231">
        <v>2.7608000000000001E-2</v>
      </c>
      <c r="C78" s="232">
        <v>2.7231999999999999E-2</v>
      </c>
      <c r="D78" s="235">
        <v>73293.8</v>
      </c>
      <c r="E78" s="236">
        <v>1995.9</v>
      </c>
      <c r="F78" s="5">
        <v>13.2</v>
      </c>
      <c r="G78" t="s">
        <v>19</v>
      </c>
      <c r="H78" s="233">
        <v>1.7902000000000001E-2</v>
      </c>
      <c r="I78" s="234">
        <v>1.7743999999999999E-2</v>
      </c>
      <c r="J78" s="237">
        <v>82503.399999999994</v>
      </c>
      <c r="K78" s="238">
        <v>1463.9</v>
      </c>
      <c r="L78" s="5">
        <v>15.33</v>
      </c>
    </row>
    <row r="79" spans="1:12">
      <c r="A79">
        <v>71</v>
      </c>
      <c r="B79" s="231">
        <v>3.0103999999999999E-2</v>
      </c>
      <c r="C79" s="232">
        <v>2.9658E-2</v>
      </c>
      <c r="D79" s="235">
        <v>71297.8</v>
      </c>
      <c r="E79" s="236">
        <v>2114.6</v>
      </c>
      <c r="F79" s="5">
        <v>12.55</v>
      </c>
      <c r="G79" t="s">
        <v>19</v>
      </c>
      <c r="H79" s="233">
        <v>1.9942999999999999E-2</v>
      </c>
      <c r="I79" s="234">
        <v>1.9746E-2</v>
      </c>
      <c r="J79" s="237">
        <v>81039.5</v>
      </c>
      <c r="K79" s="238">
        <v>1600.2</v>
      </c>
      <c r="L79" s="5">
        <v>14.6</v>
      </c>
    </row>
    <row r="80" spans="1:12">
      <c r="A80">
        <v>72</v>
      </c>
      <c r="B80" s="231">
        <v>3.2648999999999997E-2</v>
      </c>
      <c r="C80" s="232">
        <v>3.2125000000000001E-2</v>
      </c>
      <c r="D80" s="235">
        <v>69183.3</v>
      </c>
      <c r="E80" s="236">
        <v>2222.5</v>
      </c>
      <c r="F80" s="5">
        <v>11.92</v>
      </c>
      <c r="G80" t="s">
        <v>19</v>
      </c>
      <c r="H80" s="233">
        <v>2.3014E-2</v>
      </c>
      <c r="I80" s="234">
        <v>2.2752999999999999E-2</v>
      </c>
      <c r="J80" s="237">
        <v>79439.3</v>
      </c>
      <c r="K80" s="238">
        <v>1807.4</v>
      </c>
      <c r="L80" s="5">
        <v>13.88</v>
      </c>
    </row>
    <row r="81" spans="1:12">
      <c r="A81">
        <v>73</v>
      </c>
      <c r="B81" s="231">
        <v>3.6306999999999999E-2</v>
      </c>
      <c r="C81" s="232">
        <v>3.5659999999999997E-2</v>
      </c>
      <c r="D81" s="235">
        <v>66960.800000000003</v>
      </c>
      <c r="E81" s="236">
        <v>2387.8000000000002</v>
      </c>
      <c r="F81" s="5">
        <v>11.3</v>
      </c>
      <c r="G81" t="s">
        <v>19</v>
      </c>
      <c r="H81" s="233">
        <v>2.4027E-2</v>
      </c>
      <c r="I81" s="234">
        <v>2.3741999999999999E-2</v>
      </c>
      <c r="J81" s="237">
        <v>77631.8</v>
      </c>
      <c r="K81" s="238">
        <v>1843.1</v>
      </c>
      <c r="L81" s="5">
        <v>13.19</v>
      </c>
    </row>
    <row r="82" spans="1:12">
      <c r="A82">
        <v>74</v>
      </c>
      <c r="B82" s="231">
        <v>4.0559999999999999E-2</v>
      </c>
      <c r="C82" s="232">
        <v>3.9753999999999998E-2</v>
      </c>
      <c r="D82" s="235">
        <v>64572.9</v>
      </c>
      <c r="E82" s="236">
        <v>2567</v>
      </c>
      <c r="F82" s="5">
        <v>10.7</v>
      </c>
      <c r="G82" t="s">
        <v>19</v>
      </c>
      <c r="H82" s="233">
        <v>2.6262000000000001E-2</v>
      </c>
      <c r="I82" s="234">
        <v>2.5922000000000001E-2</v>
      </c>
      <c r="J82" s="237">
        <v>75788.7</v>
      </c>
      <c r="K82" s="238">
        <v>1964.6</v>
      </c>
      <c r="L82" s="5">
        <v>12.5</v>
      </c>
    </row>
    <row r="83" spans="1:12">
      <c r="A83">
        <v>75</v>
      </c>
      <c r="B83" s="231">
        <v>4.3893000000000001E-2</v>
      </c>
      <c r="C83" s="232">
        <v>4.2951000000000003E-2</v>
      </c>
      <c r="D83" s="235">
        <v>62005.9</v>
      </c>
      <c r="E83" s="236">
        <v>2663.2</v>
      </c>
      <c r="F83" s="5">
        <v>10.119999999999999</v>
      </c>
      <c r="G83" t="s">
        <v>19</v>
      </c>
      <c r="H83" s="233">
        <v>3.0630999999999999E-2</v>
      </c>
      <c r="I83" s="234">
        <v>3.0169000000000001E-2</v>
      </c>
      <c r="J83" s="237">
        <v>73824.100000000006</v>
      </c>
      <c r="K83" s="238">
        <v>2227.1999999999998</v>
      </c>
      <c r="L83" s="5">
        <v>11.82</v>
      </c>
    </row>
    <row r="84" spans="1:12">
      <c r="A84">
        <v>76</v>
      </c>
      <c r="B84" s="231">
        <v>4.8562000000000001E-2</v>
      </c>
      <c r="C84" s="232">
        <v>4.7411000000000002E-2</v>
      </c>
      <c r="D84" s="235">
        <v>59342.7</v>
      </c>
      <c r="E84" s="236">
        <v>2813.5</v>
      </c>
      <c r="F84" s="5">
        <v>9.56</v>
      </c>
      <c r="G84" t="s">
        <v>19</v>
      </c>
      <c r="H84" s="233">
        <v>3.3416000000000001E-2</v>
      </c>
      <c r="I84" s="234">
        <v>3.2867E-2</v>
      </c>
      <c r="J84" s="237">
        <v>71596.899999999994</v>
      </c>
      <c r="K84" s="238">
        <v>2353.1999999999998</v>
      </c>
      <c r="L84" s="5">
        <v>11.17</v>
      </c>
    </row>
    <row r="85" spans="1:12">
      <c r="A85">
        <v>77</v>
      </c>
      <c r="B85" s="231">
        <v>5.3677999999999997E-2</v>
      </c>
      <c r="C85" s="232">
        <v>5.2275000000000002E-2</v>
      </c>
      <c r="D85" s="235">
        <v>56529.2</v>
      </c>
      <c r="E85" s="236">
        <v>2955.1</v>
      </c>
      <c r="F85" s="5">
        <v>9.01</v>
      </c>
      <c r="G85" t="s">
        <v>19</v>
      </c>
      <c r="H85" s="233">
        <v>3.6535999999999999E-2</v>
      </c>
      <c r="I85" s="234">
        <v>3.5880000000000002E-2</v>
      </c>
      <c r="J85" s="237">
        <v>69243.7</v>
      </c>
      <c r="K85" s="238">
        <v>2484.5</v>
      </c>
      <c r="L85" s="5">
        <v>10.53</v>
      </c>
    </row>
    <row r="86" spans="1:12">
      <c r="A86">
        <v>78</v>
      </c>
      <c r="B86" s="231">
        <v>6.0288000000000001E-2</v>
      </c>
      <c r="C86" s="232">
        <v>5.8524E-2</v>
      </c>
      <c r="D86" s="235">
        <v>53574.2</v>
      </c>
      <c r="E86" s="236">
        <v>3135.4</v>
      </c>
      <c r="F86" s="5">
        <v>8.48</v>
      </c>
      <c r="G86" t="s">
        <v>19</v>
      </c>
      <c r="H86" s="233">
        <v>4.3112999999999999E-2</v>
      </c>
      <c r="I86" s="234">
        <v>4.2202999999999997E-2</v>
      </c>
      <c r="J86" s="237">
        <v>66759.3</v>
      </c>
      <c r="K86" s="238">
        <v>2817.4</v>
      </c>
      <c r="L86" s="5">
        <v>9.91</v>
      </c>
    </row>
    <row r="87" spans="1:12">
      <c r="A87">
        <v>79</v>
      </c>
      <c r="B87" s="231">
        <v>6.5661999999999998E-2</v>
      </c>
      <c r="C87" s="232">
        <v>6.3574000000000006E-2</v>
      </c>
      <c r="D87" s="235">
        <v>50438.8</v>
      </c>
      <c r="E87" s="236">
        <v>3206.6</v>
      </c>
      <c r="F87" s="5">
        <v>7.97</v>
      </c>
      <c r="G87" t="s">
        <v>19</v>
      </c>
      <c r="H87" s="233">
        <v>4.9422000000000001E-2</v>
      </c>
      <c r="I87" s="234">
        <v>4.8231000000000003E-2</v>
      </c>
      <c r="J87" s="237">
        <v>63941.8</v>
      </c>
      <c r="K87" s="238">
        <v>3083.9</v>
      </c>
      <c r="L87" s="5">
        <v>9.32</v>
      </c>
    </row>
    <row r="88" spans="1:12">
      <c r="A88">
        <v>80</v>
      </c>
      <c r="B88" s="231">
        <v>7.6132000000000005E-2</v>
      </c>
      <c r="C88" s="232">
        <v>7.3340000000000002E-2</v>
      </c>
      <c r="D88" s="235">
        <v>47232.2</v>
      </c>
      <c r="E88" s="236">
        <v>3464</v>
      </c>
      <c r="F88" s="5">
        <v>7.48</v>
      </c>
      <c r="G88" t="s">
        <v>19</v>
      </c>
      <c r="H88" s="233">
        <v>5.3253000000000002E-2</v>
      </c>
      <c r="I88" s="234">
        <v>5.1872000000000001E-2</v>
      </c>
      <c r="J88" s="237">
        <v>60857.9</v>
      </c>
      <c r="K88" s="238">
        <v>3156.8</v>
      </c>
      <c r="L88" s="5">
        <v>8.77</v>
      </c>
    </row>
    <row r="89" spans="1:12">
      <c r="A89">
        <v>81</v>
      </c>
      <c r="B89" s="231">
        <v>8.2475000000000007E-2</v>
      </c>
      <c r="C89" s="232">
        <v>7.9209000000000002E-2</v>
      </c>
      <c r="D89" s="235">
        <v>43768.2</v>
      </c>
      <c r="E89" s="236">
        <v>3466.8</v>
      </c>
      <c r="F89" s="5">
        <v>7.03</v>
      </c>
      <c r="G89" t="s">
        <v>19</v>
      </c>
      <c r="H89" s="233">
        <v>5.9774000000000001E-2</v>
      </c>
      <c r="I89" s="234">
        <v>5.8039E-2</v>
      </c>
      <c r="J89" s="237">
        <v>57701.1</v>
      </c>
      <c r="K89" s="238">
        <v>3348.9</v>
      </c>
      <c r="L89" s="5">
        <v>8.2200000000000006</v>
      </c>
    </row>
    <row r="90" spans="1:12">
      <c r="A90">
        <v>82</v>
      </c>
      <c r="B90" s="231">
        <v>9.2077000000000006E-2</v>
      </c>
      <c r="C90" s="232">
        <v>8.8024000000000005E-2</v>
      </c>
      <c r="D90" s="235">
        <v>40301.4</v>
      </c>
      <c r="E90" s="236">
        <v>3547.5</v>
      </c>
      <c r="F90" s="5">
        <v>6.59</v>
      </c>
      <c r="G90" t="s">
        <v>19</v>
      </c>
      <c r="H90" s="233">
        <v>6.7124000000000003E-2</v>
      </c>
      <c r="I90" s="234">
        <v>6.4944000000000002E-2</v>
      </c>
      <c r="J90" s="237">
        <v>54352.1</v>
      </c>
      <c r="K90" s="238">
        <v>3529.9</v>
      </c>
      <c r="L90" s="5">
        <v>7.7</v>
      </c>
    </row>
    <row r="91" spans="1:12">
      <c r="A91">
        <v>83</v>
      </c>
      <c r="B91" s="231">
        <v>0.100189</v>
      </c>
      <c r="C91" s="232">
        <v>9.5409999999999995E-2</v>
      </c>
      <c r="D91" s="235">
        <v>36753.9</v>
      </c>
      <c r="E91" s="236">
        <v>3506.7</v>
      </c>
      <c r="F91" s="5">
        <v>6.18</v>
      </c>
      <c r="G91" t="s">
        <v>19</v>
      </c>
      <c r="H91" s="233">
        <v>7.5956999999999997E-2</v>
      </c>
      <c r="I91" s="234">
        <v>7.3178000000000007E-2</v>
      </c>
      <c r="J91" s="237">
        <v>50822.3</v>
      </c>
      <c r="K91" s="238">
        <v>3719.1</v>
      </c>
      <c r="L91" s="5">
        <v>7.2</v>
      </c>
    </row>
    <row r="92" spans="1:12">
      <c r="A92">
        <v>84</v>
      </c>
      <c r="B92" s="231">
        <v>0.11233899999999999</v>
      </c>
      <c r="C92" s="232">
        <v>0.106365</v>
      </c>
      <c r="D92" s="235">
        <v>33247.199999999997</v>
      </c>
      <c r="E92" s="236">
        <v>3536.3</v>
      </c>
      <c r="F92" s="5">
        <v>5.78</v>
      </c>
      <c r="G92" t="s">
        <v>19</v>
      </c>
      <c r="H92" s="233">
        <v>8.3987000000000006E-2</v>
      </c>
      <c r="I92" s="234">
        <v>8.0602999999999994E-2</v>
      </c>
      <c r="J92" s="237">
        <v>47103.199999999997</v>
      </c>
      <c r="K92" s="238">
        <v>3796.6</v>
      </c>
      <c r="L92" s="5">
        <v>6.73</v>
      </c>
    </row>
    <row r="93" spans="1:12">
      <c r="A93">
        <v>85</v>
      </c>
      <c r="B93" s="231">
        <v>0.12206</v>
      </c>
      <c r="C93" s="232">
        <v>0.11504</v>
      </c>
      <c r="D93" s="235">
        <v>29710.9</v>
      </c>
      <c r="E93" s="236">
        <v>3417.9</v>
      </c>
      <c r="F93" s="5">
        <v>5.41</v>
      </c>
      <c r="G93" t="s">
        <v>19</v>
      </c>
      <c r="H93" s="233">
        <v>9.3368999999999994E-2</v>
      </c>
      <c r="I93" s="234">
        <v>8.9204000000000006E-2</v>
      </c>
      <c r="J93" s="237">
        <v>43306.5</v>
      </c>
      <c r="K93" s="238">
        <v>3863.1</v>
      </c>
      <c r="L93" s="5">
        <v>6.27</v>
      </c>
    </row>
    <row r="94" spans="1:12">
      <c r="A94">
        <v>86</v>
      </c>
      <c r="B94" s="231">
        <v>0.13775899999999999</v>
      </c>
      <c r="C94" s="232">
        <v>0.128882</v>
      </c>
      <c r="D94" s="235">
        <v>26292.9</v>
      </c>
      <c r="E94" s="236">
        <v>3388.7</v>
      </c>
      <c r="F94" s="5">
        <v>5.05</v>
      </c>
      <c r="G94" t="s">
        <v>19</v>
      </c>
      <c r="H94" s="233">
        <v>0.105084</v>
      </c>
      <c r="I94" s="234">
        <v>9.9838999999999997E-2</v>
      </c>
      <c r="J94" s="237">
        <v>39443.4</v>
      </c>
      <c r="K94" s="238">
        <v>3938</v>
      </c>
      <c r="L94" s="5">
        <v>5.84</v>
      </c>
    </row>
    <row r="95" spans="1:12">
      <c r="A95">
        <v>87</v>
      </c>
      <c r="B95" s="231">
        <v>0.145007</v>
      </c>
      <c r="C95" s="232">
        <v>0.13520399999999999</v>
      </c>
      <c r="D95" s="235">
        <v>22904.2</v>
      </c>
      <c r="E95" s="236">
        <v>3096.8</v>
      </c>
      <c r="F95" s="5">
        <v>4.72</v>
      </c>
      <c r="G95" t="s">
        <v>19</v>
      </c>
      <c r="H95" s="233">
        <v>0.117183</v>
      </c>
      <c r="I95" s="234">
        <v>0.110697</v>
      </c>
      <c r="J95" s="237">
        <v>35505.4</v>
      </c>
      <c r="K95" s="238">
        <v>3930.4</v>
      </c>
      <c r="L95" s="5">
        <v>5.43</v>
      </c>
    </row>
    <row r="96" spans="1:12">
      <c r="A96">
        <v>88</v>
      </c>
      <c r="B96" s="231">
        <v>0.15929199999999999</v>
      </c>
      <c r="C96" s="232">
        <v>0.14754100000000001</v>
      </c>
      <c r="D96" s="235">
        <v>19807.5</v>
      </c>
      <c r="E96" s="236">
        <v>2922.4</v>
      </c>
      <c r="F96" s="5">
        <v>4.38</v>
      </c>
      <c r="G96" t="s">
        <v>19</v>
      </c>
      <c r="H96" s="233">
        <v>0.12247</v>
      </c>
      <c r="I96" s="234">
        <v>0.11540300000000001</v>
      </c>
      <c r="J96" s="237">
        <v>31575.1</v>
      </c>
      <c r="K96" s="238">
        <v>3643.9</v>
      </c>
      <c r="L96" s="5">
        <v>5.04</v>
      </c>
    </row>
    <row r="97" spans="1:12">
      <c r="A97">
        <v>89</v>
      </c>
      <c r="B97" s="231">
        <v>0.17430499999999999</v>
      </c>
      <c r="C97" s="232">
        <v>0.160332</v>
      </c>
      <c r="D97" s="235">
        <v>16885.099999999999</v>
      </c>
      <c r="E97" s="236">
        <v>2707.2</v>
      </c>
      <c r="F97" s="5">
        <v>4.05</v>
      </c>
      <c r="G97" t="s">
        <v>19</v>
      </c>
      <c r="H97" s="233">
        <v>0.13830500000000001</v>
      </c>
      <c r="I97" s="234">
        <v>0.12936</v>
      </c>
      <c r="J97" s="237">
        <v>27931.200000000001</v>
      </c>
      <c r="K97" s="238">
        <v>3613.2</v>
      </c>
      <c r="L97" s="5">
        <v>4.63</v>
      </c>
    </row>
    <row r="98" spans="1:12">
      <c r="A98">
        <v>90</v>
      </c>
      <c r="B98" s="231">
        <v>0.19378100000000001</v>
      </c>
      <c r="C98" s="232">
        <v>0.17666399999999999</v>
      </c>
      <c r="D98" s="235">
        <v>14177.9</v>
      </c>
      <c r="E98" s="236">
        <v>2504.6999999999998</v>
      </c>
      <c r="F98" s="5">
        <v>3.73</v>
      </c>
      <c r="G98" t="s">
        <v>19</v>
      </c>
      <c r="H98" s="233">
        <v>0.16470699999999999</v>
      </c>
      <c r="I98" s="234">
        <v>0.152175</v>
      </c>
      <c r="J98" s="237">
        <v>24318</v>
      </c>
      <c r="K98" s="238">
        <v>3700.6</v>
      </c>
      <c r="L98" s="5">
        <v>4.25</v>
      </c>
    </row>
    <row r="99" spans="1:12">
      <c r="A99">
        <v>91</v>
      </c>
      <c r="B99" s="231">
        <v>0.222196</v>
      </c>
      <c r="C99" s="232">
        <v>0.19997899999999999</v>
      </c>
      <c r="D99" s="235">
        <v>11673.2</v>
      </c>
      <c r="E99" s="236">
        <v>2334.4</v>
      </c>
      <c r="F99" s="5">
        <v>3.42</v>
      </c>
      <c r="G99" t="s">
        <v>19</v>
      </c>
      <c r="H99" s="233">
        <v>0.18994900000000001</v>
      </c>
      <c r="I99" s="234">
        <v>0.17347299999999999</v>
      </c>
      <c r="J99" s="237">
        <v>20617.400000000001</v>
      </c>
      <c r="K99" s="238">
        <v>3576.6</v>
      </c>
      <c r="L99" s="5">
        <v>3.92</v>
      </c>
    </row>
    <row r="100" spans="1:12">
      <c r="A100">
        <v>92</v>
      </c>
      <c r="B100" s="231">
        <v>0.24088499999999999</v>
      </c>
      <c r="C100" s="232">
        <v>0.21499099999999999</v>
      </c>
      <c r="D100" s="235">
        <v>9338.7999999999993</v>
      </c>
      <c r="E100" s="236">
        <v>2007.7</v>
      </c>
      <c r="F100" s="5">
        <v>3.15</v>
      </c>
      <c r="G100" t="s">
        <v>19</v>
      </c>
      <c r="H100" s="233">
        <v>0.20982100000000001</v>
      </c>
      <c r="I100" s="234">
        <v>0.18989900000000001</v>
      </c>
      <c r="J100" s="237">
        <v>17040.900000000001</v>
      </c>
      <c r="K100" s="238">
        <v>3236</v>
      </c>
      <c r="L100" s="5">
        <v>3.64</v>
      </c>
    </row>
    <row r="101" spans="1:12">
      <c r="A101">
        <v>93</v>
      </c>
      <c r="B101" s="231">
        <v>0.29581299999999999</v>
      </c>
      <c r="C101" s="232">
        <v>0.25769700000000001</v>
      </c>
      <c r="D101" s="235">
        <v>7331</v>
      </c>
      <c r="E101" s="236">
        <v>1889.2</v>
      </c>
      <c r="F101" s="5">
        <v>2.88</v>
      </c>
      <c r="G101" t="s">
        <v>19</v>
      </c>
      <c r="H101" s="233">
        <v>0.23525199999999999</v>
      </c>
      <c r="I101" s="234">
        <v>0.21049300000000001</v>
      </c>
      <c r="J101" s="237">
        <v>13804.8</v>
      </c>
      <c r="K101" s="238">
        <v>2905.8</v>
      </c>
      <c r="L101" s="5">
        <v>3.37</v>
      </c>
    </row>
    <row r="102" spans="1:12">
      <c r="A102">
        <v>94</v>
      </c>
      <c r="B102" s="231">
        <v>0.30706699999999998</v>
      </c>
      <c r="C102" s="232">
        <v>0.26619700000000002</v>
      </c>
      <c r="D102" s="235">
        <v>5441.8</v>
      </c>
      <c r="E102" s="236">
        <v>1448.6</v>
      </c>
      <c r="F102" s="5">
        <v>2.71</v>
      </c>
      <c r="G102" t="s">
        <v>19</v>
      </c>
      <c r="H102" s="233">
        <v>0.257604</v>
      </c>
      <c r="I102" s="234">
        <v>0.22821</v>
      </c>
      <c r="J102" s="237">
        <v>10899</v>
      </c>
      <c r="K102" s="238">
        <v>2487.3000000000002</v>
      </c>
      <c r="L102" s="5">
        <v>3.14</v>
      </c>
    </row>
    <row r="103" spans="1:12">
      <c r="A103">
        <v>95</v>
      </c>
      <c r="B103" s="231">
        <v>0.33712700000000001</v>
      </c>
      <c r="C103" s="232">
        <v>0.288497</v>
      </c>
      <c r="D103" s="235">
        <v>3993.2</v>
      </c>
      <c r="E103" s="236">
        <v>1152</v>
      </c>
      <c r="F103" s="5">
        <v>2.5099999999999998</v>
      </c>
      <c r="G103" t="s">
        <v>19</v>
      </c>
      <c r="H103" s="233">
        <v>0.27521000000000001</v>
      </c>
      <c r="I103" s="234">
        <v>0.241921</v>
      </c>
      <c r="J103" s="237">
        <v>8411.7000000000007</v>
      </c>
      <c r="K103" s="238">
        <v>2035</v>
      </c>
      <c r="L103" s="5">
        <v>2.92</v>
      </c>
    </row>
    <row r="104" spans="1:12">
      <c r="A104">
        <v>96</v>
      </c>
      <c r="B104" s="231">
        <v>0.35</v>
      </c>
      <c r="C104" s="232">
        <v>0.29787200000000003</v>
      </c>
      <c r="D104" s="235">
        <v>2841.2</v>
      </c>
      <c r="E104" s="236">
        <v>846.3</v>
      </c>
      <c r="F104" s="5">
        <v>2.33</v>
      </c>
      <c r="G104" t="s">
        <v>19</v>
      </c>
      <c r="H104" s="233">
        <v>0.32130399999999998</v>
      </c>
      <c r="I104" s="234">
        <v>0.27683099999999999</v>
      </c>
      <c r="J104" s="237">
        <v>6376.8</v>
      </c>
      <c r="K104" s="238">
        <v>1765.3</v>
      </c>
      <c r="L104" s="5">
        <v>2.69</v>
      </c>
    </row>
    <row r="105" spans="1:12">
      <c r="A105">
        <v>97</v>
      </c>
      <c r="B105" s="231">
        <v>0.44035099999999999</v>
      </c>
      <c r="C105" s="232">
        <v>0.36089100000000002</v>
      </c>
      <c r="D105" s="235">
        <v>1994.9</v>
      </c>
      <c r="E105" s="236">
        <v>719.9</v>
      </c>
      <c r="F105" s="5">
        <v>2.1</v>
      </c>
      <c r="G105" t="s">
        <v>19</v>
      </c>
      <c r="H105" s="233">
        <v>0.32341700000000001</v>
      </c>
      <c r="I105" s="234">
        <v>0.27839799999999998</v>
      </c>
      <c r="J105" s="237">
        <v>4611.5</v>
      </c>
      <c r="K105" s="238">
        <v>1283.8</v>
      </c>
      <c r="L105" s="5">
        <v>2.5299999999999998</v>
      </c>
    </row>
    <row r="106" spans="1:12">
      <c r="A106">
        <v>98</v>
      </c>
      <c r="B106" s="231">
        <v>0.45321600000000001</v>
      </c>
      <c r="C106" s="232">
        <v>0.36948700000000001</v>
      </c>
      <c r="D106" s="235">
        <v>1274.9000000000001</v>
      </c>
      <c r="E106" s="236">
        <v>471.1</v>
      </c>
      <c r="F106" s="5">
        <v>2</v>
      </c>
      <c r="G106" t="s">
        <v>19</v>
      </c>
      <c r="H106" s="233">
        <v>0.40306999999999998</v>
      </c>
      <c r="I106" s="234">
        <v>0.33546300000000001</v>
      </c>
      <c r="J106" s="237">
        <v>3327.7</v>
      </c>
      <c r="K106" s="238">
        <v>1116.3</v>
      </c>
      <c r="L106" s="5">
        <v>2.3199999999999998</v>
      </c>
    </row>
    <row r="107" spans="1:12">
      <c r="A107">
        <v>99</v>
      </c>
      <c r="B107" s="231">
        <v>0.42424200000000001</v>
      </c>
      <c r="C107" s="232">
        <v>0.35</v>
      </c>
      <c r="D107" s="235">
        <v>803.9</v>
      </c>
      <c r="E107" s="236">
        <v>281.39999999999998</v>
      </c>
      <c r="F107" s="5">
        <v>1.88</v>
      </c>
      <c r="G107" t="s">
        <v>19</v>
      </c>
      <c r="H107" s="233">
        <v>0.39949699999999999</v>
      </c>
      <c r="I107" s="234">
        <v>0.332984</v>
      </c>
      <c r="J107" s="237">
        <v>2211.3000000000002</v>
      </c>
      <c r="K107" s="238">
        <v>736.3</v>
      </c>
      <c r="L107" s="5">
        <v>2.2400000000000002</v>
      </c>
    </row>
    <row r="108" spans="1:12">
      <c r="A108">
        <v>100</v>
      </c>
      <c r="B108" s="231">
        <v>0.64227599999999996</v>
      </c>
      <c r="C108" s="232">
        <v>0.48615399999999998</v>
      </c>
      <c r="D108" s="235">
        <v>522.5</v>
      </c>
      <c r="E108" s="236">
        <v>254</v>
      </c>
      <c r="F108" s="5">
        <v>1.63</v>
      </c>
      <c r="G108" t="s">
        <v>19</v>
      </c>
      <c r="H108" s="233">
        <v>0.42893399999999998</v>
      </c>
      <c r="I108" s="234">
        <v>0.35318699999999997</v>
      </c>
      <c r="J108" s="237">
        <v>1475</v>
      </c>
      <c r="K108" s="238">
        <v>521</v>
      </c>
      <c r="L108" s="5">
        <v>2.1</v>
      </c>
    </row>
  </sheetData>
  <mergeCells count="3">
    <mergeCell ref="K1:L1"/>
    <mergeCell ref="B6:F6"/>
    <mergeCell ref="H6:L6"/>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23">
        <v>4.8459999999999996E-3</v>
      </c>
      <c r="C8" s="224">
        <v>4.8339999999999998E-3</v>
      </c>
      <c r="D8" s="227">
        <v>100000</v>
      </c>
      <c r="E8" s="228">
        <v>483.4</v>
      </c>
      <c r="F8" s="5">
        <v>75.349999999999994</v>
      </c>
      <c r="G8" t="s">
        <v>19</v>
      </c>
      <c r="H8" s="225">
        <v>3.7680000000000001E-3</v>
      </c>
      <c r="I8" s="226">
        <v>3.761E-3</v>
      </c>
      <c r="J8" s="229">
        <v>100000</v>
      </c>
      <c r="K8" s="230">
        <v>376.1</v>
      </c>
      <c r="L8" s="5">
        <v>80.06</v>
      </c>
    </row>
    <row r="9" spans="1:12">
      <c r="A9">
        <v>1</v>
      </c>
      <c r="B9" s="223">
        <v>3.0600000000000001E-4</v>
      </c>
      <c r="C9" s="224">
        <v>3.0600000000000001E-4</v>
      </c>
      <c r="D9" s="227">
        <v>99516.6</v>
      </c>
      <c r="E9" s="228">
        <v>30.5</v>
      </c>
      <c r="F9" s="5">
        <v>74.709999999999994</v>
      </c>
      <c r="G9" t="s">
        <v>19</v>
      </c>
      <c r="H9" s="225">
        <v>2.9700000000000001E-4</v>
      </c>
      <c r="I9" s="226">
        <v>2.9700000000000001E-4</v>
      </c>
      <c r="J9" s="229">
        <v>99623.9</v>
      </c>
      <c r="K9" s="230">
        <v>29.6</v>
      </c>
      <c r="L9" s="5">
        <v>79.36</v>
      </c>
    </row>
    <row r="10" spans="1:12">
      <c r="A10">
        <v>2</v>
      </c>
      <c r="B10" s="223">
        <v>1.9699999999999999E-4</v>
      </c>
      <c r="C10" s="224">
        <v>1.9699999999999999E-4</v>
      </c>
      <c r="D10" s="227">
        <v>99486.1</v>
      </c>
      <c r="E10" s="228">
        <v>19.600000000000001</v>
      </c>
      <c r="F10" s="5">
        <v>73.739999999999995</v>
      </c>
      <c r="G10" t="s">
        <v>19</v>
      </c>
      <c r="H10" s="225">
        <v>2.2000000000000001E-4</v>
      </c>
      <c r="I10" s="226">
        <v>2.2000000000000001E-4</v>
      </c>
      <c r="J10" s="229">
        <v>99594.3</v>
      </c>
      <c r="K10" s="230">
        <v>21.9</v>
      </c>
      <c r="L10" s="5">
        <v>78.38</v>
      </c>
    </row>
    <row r="11" spans="1:12">
      <c r="A11">
        <v>3</v>
      </c>
      <c r="B11" s="223">
        <v>2.0000000000000001E-4</v>
      </c>
      <c r="C11" s="224">
        <v>2.0000000000000001E-4</v>
      </c>
      <c r="D11" s="227">
        <v>99466.5</v>
      </c>
      <c r="E11" s="228">
        <v>19.899999999999999</v>
      </c>
      <c r="F11" s="5">
        <v>72.75</v>
      </c>
      <c r="G11" t="s">
        <v>19</v>
      </c>
      <c r="H11" s="225">
        <v>1.74E-4</v>
      </c>
      <c r="I11" s="226">
        <v>1.74E-4</v>
      </c>
      <c r="J11" s="229">
        <v>99572.4</v>
      </c>
      <c r="K11" s="230">
        <v>17.399999999999999</v>
      </c>
      <c r="L11" s="5">
        <v>77.400000000000006</v>
      </c>
    </row>
    <row r="12" spans="1:12">
      <c r="A12">
        <v>4</v>
      </c>
      <c r="B12" s="223">
        <v>8.3999999999999995E-5</v>
      </c>
      <c r="C12" s="224">
        <v>8.3999999999999995E-5</v>
      </c>
      <c r="D12" s="227">
        <v>99446.6</v>
      </c>
      <c r="E12" s="228">
        <v>8.4</v>
      </c>
      <c r="F12" s="5">
        <v>71.77</v>
      </c>
      <c r="G12" t="s">
        <v>19</v>
      </c>
      <c r="H12" s="225">
        <v>7.6000000000000004E-5</v>
      </c>
      <c r="I12" s="226">
        <v>7.6000000000000004E-5</v>
      </c>
      <c r="J12" s="229">
        <v>99555</v>
      </c>
      <c r="K12" s="230">
        <v>7.6</v>
      </c>
      <c r="L12" s="5">
        <v>76.41</v>
      </c>
    </row>
    <row r="13" spans="1:12">
      <c r="A13">
        <v>5</v>
      </c>
      <c r="B13" s="223">
        <v>8.6000000000000003E-5</v>
      </c>
      <c r="C13" s="224">
        <v>8.6000000000000003E-5</v>
      </c>
      <c r="D13" s="227">
        <v>99438.2</v>
      </c>
      <c r="E13" s="228">
        <v>8.5</v>
      </c>
      <c r="F13" s="5">
        <v>70.77</v>
      </c>
      <c r="G13" t="s">
        <v>19</v>
      </c>
      <c r="H13" s="225">
        <v>6.3999999999999997E-5</v>
      </c>
      <c r="I13" s="226">
        <v>6.3999999999999997E-5</v>
      </c>
      <c r="J13" s="229">
        <v>99547.4</v>
      </c>
      <c r="K13" s="230">
        <v>6.4</v>
      </c>
      <c r="L13" s="5">
        <v>75.42</v>
      </c>
    </row>
    <row r="14" spans="1:12">
      <c r="A14">
        <v>6</v>
      </c>
      <c r="B14" s="223">
        <v>1.4799999999999999E-4</v>
      </c>
      <c r="C14" s="224">
        <v>1.4799999999999999E-4</v>
      </c>
      <c r="D14" s="227">
        <v>99429.7</v>
      </c>
      <c r="E14" s="228">
        <v>14.8</v>
      </c>
      <c r="F14" s="5">
        <v>69.78</v>
      </c>
      <c r="G14" t="s">
        <v>19</v>
      </c>
      <c r="H14" s="225">
        <v>7.7000000000000001E-5</v>
      </c>
      <c r="I14" s="226">
        <v>7.7000000000000001E-5</v>
      </c>
      <c r="J14" s="229">
        <v>99541</v>
      </c>
      <c r="K14" s="230">
        <v>7.7</v>
      </c>
      <c r="L14" s="5">
        <v>74.42</v>
      </c>
    </row>
    <row r="15" spans="1:12">
      <c r="A15">
        <v>7</v>
      </c>
      <c r="B15" s="223">
        <v>1.21E-4</v>
      </c>
      <c r="C15" s="224">
        <v>1.21E-4</v>
      </c>
      <c r="D15" s="227">
        <v>99414.9</v>
      </c>
      <c r="E15" s="228">
        <v>12</v>
      </c>
      <c r="F15" s="5">
        <v>68.790000000000006</v>
      </c>
      <c r="G15" t="s">
        <v>19</v>
      </c>
      <c r="H15" s="225">
        <v>1.1400000000000001E-4</v>
      </c>
      <c r="I15" s="226">
        <v>1.1400000000000001E-4</v>
      </c>
      <c r="J15" s="229">
        <v>99533.4</v>
      </c>
      <c r="K15" s="230">
        <v>11.3</v>
      </c>
      <c r="L15" s="5">
        <v>73.430000000000007</v>
      </c>
    </row>
    <row r="16" spans="1:12">
      <c r="A16">
        <v>8</v>
      </c>
      <c r="B16" s="223">
        <v>1.3999999999999999E-4</v>
      </c>
      <c r="C16" s="224">
        <v>1.3999999999999999E-4</v>
      </c>
      <c r="D16" s="227">
        <v>99402.9</v>
      </c>
      <c r="E16" s="228">
        <v>13.9</v>
      </c>
      <c r="F16" s="5">
        <v>67.8</v>
      </c>
      <c r="G16" t="s">
        <v>19</v>
      </c>
      <c r="H16" s="225">
        <v>7.3999999999999996E-5</v>
      </c>
      <c r="I16" s="226">
        <v>7.3999999999999996E-5</v>
      </c>
      <c r="J16" s="229">
        <v>99522.1</v>
      </c>
      <c r="K16" s="230">
        <v>7.3</v>
      </c>
      <c r="L16" s="5">
        <v>72.44</v>
      </c>
    </row>
    <row r="17" spans="1:12">
      <c r="A17">
        <v>9</v>
      </c>
      <c r="B17" s="223">
        <v>5.7000000000000003E-5</v>
      </c>
      <c r="C17" s="224">
        <v>5.7000000000000003E-5</v>
      </c>
      <c r="D17" s="227">
        <v>99389</v>
      </c>
      <c r="E17" s="228">
        <v>5.6</v>
      </c>
      <c r="F17" s="5">
        <v>66.81</v>
      </c>
      <c r="G17" t="s">
        <v>19</v>
      </c>
      <c r="H17" s="225">
        <v>8.3999999999999995E-5</v>
      </c>
      <c r="I17" s="226">
        <v>8.3999999999999995E-5</v>
      </c>
      <c r="J17" s="229">
        <v>99514.7</v>
      </c>
      <c r="K17" s="230">
        <v>8.3000000000000007</v>
      </c>
      <c r="L17" s="5">
        <v>71.44</v>
      </c>
    </row>
    <row r="18" spans="1:12">
      <c r="A18">
        <v>10</v>
      </c>
      <c r="B18" s="223">
        <v>9.8999999999999994E-5</v>
      </c>
      <c r="C18" s="224">
        <v>9.8999999999999994E-5</v>
      </c>
      <c r="D18" s="227">
        <v>99383.3</v>
      </c>
      <c r="E18" s="228">
        <v>9.8000000000000007</v>
      </c>
      <c r="F18" s="5">
        <v>65.81</v>
      </c>
      <c r="G18" t="s">
        <v>19</v>
      </c>
      <c r="H18" s="225">
        <v>1.16E-4</v>
      </c>
      <c r="I18" s="226">
        <v>1.16E-4</v>
      </c>
      <c r="J18" s="229">
        <v>99506.4</v>
      </c>
      <c r="K18" s="230">
        <v>11.5</v>
      </c>
      <c r="L18" s="5">
        <v>70.45</v>
      </c>
    </row>
    <row r="19" spans="1:12">
      <c r="A19">
        <v>11</v>
      </c>
      <c r="B19" s="223">
        <v>1.1900000000000001E-4</v>
      </c>
      <c r="C19" s="224">
        <v>1.1900000000000001E-4</v>
      </c>
      <c r="D19" s="227">
        <v>99373.5</v>
      </c>
      <c r="E19" s="228">
        <v>11.8</v>
      </c>
      <c r="F19" s="5">
        <v>64.819999999999993</v>
      </c>
      <c r="G19" t="s">
        <v>19</v>
      </c>
      <c r="H19" s="225">
        <v>1.03E-4</v>
      </c>
      <c r="I19" s="226">
        <v>1.03E-4</v>
      </c>
      <c r="J19" s="229">
        <v>99494.9</v>
      </c>
      <c r="K19" s="230">
        <v>10.199999999999999</v>
      </c>
      <c r="L19" s="5">
        <v>69.459999999999994</v>
      </c>
    </row>
    <row r="20" spans="1:12">
      <c r="A20">
        <v>12</v>
      </c>
      <c r="B20" s="223">
        <v>1.17E-4</v>
      </c>
      <c r="C20" s="224">
        <v>1.17E-4</v>
      </c>
      <c r="D20" s="227">
        <v>99361.7</v>
      </c>
      <c r="E20" s="228">
        <v>11.7</v>
      </c>
      <c r="F20" s="5">
        <v>63.82</v>
      </c>
      <c r="G20" t="s">
        <v>19</v>
      </c>
      <c r="H20" s="225">
        <v>1.13E-4</v>
      </c>
      <c r="I20" s="226">
        <v>1.13E-4</v>
      </c>
      <c r="J20" s="229">
        <v>99484.7</v>
      </c>
      <c r="K20" s="230">
        <v>11.2</v>
      </c>
      <c r="L20" s="5">
        <v>68.459999999999994</v>
      </c>
    </row>
    <row r="21" spans="1:12">
      <c r="A21">
        <v>13</v>
      </c>
      <c r="B21" s="223">
        <v>9.5000000000000005E-5</v>
      </c>
      <c r="C21" s="224">
        <v>9.5000000000000005E-5</v>
      </c>
      <c r="D21" s="227">
        <v>99350</v>
      </c>
      <c r="E21" s="228">
        <v>9.4</v>
      </c>
      <c r="F21" s="5">
        <v>62.83</v>
      </c>
      <c r="G21" t="s">
        <v>19</v>
      </c>
      <c r="H21" s="225">
        <v>1E-4</v>
      </c>
      <c r="I21" s="226">
        <v>1E-4</v>
      </c>
      <c r="J21" s="229">
        <v>99473.4</v>
      </c>
      <c r="K21" s="230">
        <v>10</v>
      </c>
      <c r="L21" s="5">
        <v>67.47</v>
      </c>
    </row>
    <row r="22" spans="1:12">
      <c r="A22">
        <v>14</v>
      </c>
      <c r="B22" s="223">
        <v>2.0900000000000001E-4</v>
      </c>
      <c r="C22" s="224">
        <v>2.0900000000000001E-4</v>
      </c>
      <c r="D22" s="227">
        <v>99340.5</v>
      </c>
      <c r="E22" s="228">
        <v>20.8</v>
      </c>
      <c r="F22" s="5">
        <v>61.84</v>
      </c>
      <c r="G22" t="s">
        <v>19</v>
      </c>
      <c r="H22" s="225">
        <v>1.4200000000000001E-4</v>
      </c>
      <c r="I22" s="226">
        <v>1.4200000000000001E-4</v>
      </c>
      <c r="J22" s="229">
        <v>99463.4</v>
      </c>
      <c r="K22" s="230">
        <v>14.1</v>
      </c>
      <c r="L22" s="5">
        <v>66.48</v>
      </c>
    </row>
    <row r="23" spans="1:12">
      <c r="A23">
        <v>15</v>
      </c>
      <c r="B23" s="223">
        <v>1.85E-4</v>
      </c>
      <c r="C23" s="224">
        <v>1.85E-4</v>
      </c>
      <c r="D23" s="227">
        <v>99319.8</v>
      </c>
      <c r="E23" s="228">
        <v>18.3</v>
      </c>
      <c r="F23" s="5">
        <v>60.85</v>
      </c>
      <c r="G23" t="s">
        <v>19</v>
      </c>
      <c r="H23" s="225">
        <v>2.0100000000000001E-4</v>
      </c>
      <c r="I23" s="226">
        <v>2.0100000000000001E-4</v>
      </c>
      <c r="J23" s="229">
        <v>99449.3</v>
      </c>
      <c r="K23" s="230">
        <v>20</v>
      </c>
      <c r="L23" s="5">
        <v>65.489999999999995</v>
      </c>
    </row>
    <row r="24" spans="1:12">
      <c r="A24">
        <v>16</v>
      </c>
      <c r="B24" s="223">
        <v>4.9799999999999996E-4</v>
      </c>
      <c r="C24" s="224">
        <v>4.9700000000000005E-4</v>
      </c>
      <c r="D24" s="227">
        <v>99301.4</v>
      </c>
      <c r="E24" s="228">
        <v>49.4</v>
      </c>
      <c r="F24" s="5">
        <v>59.86</v>
      </c>
      <c r="G24" t="s">
        <v>19</v>
      </c>
      <c r="H24" s="225">
        <v>1.9799999999999999E-4</v>
      </c>
      <c r="I24" s="226">
        <v>1.9799999999999999E-4</v>
      </c>
      <c r="J24" s="229">
        <v>99429.3</v>
      </c>
      <c r="K24" s="230">
        <v>19.7</v>
      </c>
      <c r="L24" s="5">
        <v>64.5</v>
      </c>
    </row>
    <row r="25" spans="1:12">
      <c r="A25">
        <v>17</v>
      </c>
      <c r="B25" s="223">
        <v>7.9799999999999999E-4</v>
      </c>
      <c r="C25" s="224">
        <v>7.9799999999999999E-4</v>
      </c>
      <c r="D25" s="227">
        <v>99252</v>
      </c>
      <c r="E25" s="228">
        <v>79.2</v>
      </c>
      <c r="F25" s="5">
        <v>58.89</v>
      </c>
      <c r="G25" t="s">
        <v>19</v>
      </c>
      <c r="H25" s="225">
        <v>3.9800000000000002E-4</v>
      </c>
      <c r="I25" s="226">
        <v>3.9800000000000002E-4</v>
      </c>
      <c r="J25" s="229">
        <v>99409.600000000006</v>
      </c>
      <c r="K25" s="230">
        <v>39.6</v>
      </c>
      <c r="L25" s="5">
        <v>63.51</v>
      </c>
    </row>
    <row r="26" spans="1:12">
      <c r="A26">
        <v>18</v>
      </c>
      <c r="B26" s="223">
        <v>9.77E-4</v>
      </c>
      <c r="C26" s="224">
        <v>9.77E-4</v>
      </c>
      <c r="D26" s="227">
        <v>99172.800000000003</v>
      </c>
      <c r="E26" s="228">
        <v>96.9</v>
      </c>
      <c r="F26" s="5">
        <v>57.94</v>
      </c>
      <c r="G26" t="s">
        <v>19</v>
      </c>
      <c r="H26" s="225">
        <v>4.17E-4</v>
      </c>
      <c r="I26" s="226">
        <v>4.17E-4</v>
      </c>
      <c r="J26" s="229">
        <v>99370</v>
      </c>
      <c r="K26" s="230">
        <v>41.4</v>
      </c>
      <c r="L26" s="5">
        <v>62.54</v>
      </c>
    </row>
    <row r="27" spans="1:12">
      <c r="A27">
        <v>19</v>
      </c>
      <c r="B27" s="223">
        <v>8.8400000000000002E-4</v>
      </c>
      <c r="C27" s="224">
        <v>8.83E-4</v>
      </c>
      <c r="D27" s="227">
        <v>99075.9</v>
      </c>
      <c r="E27" s="228">
        <v>87.5</v>
      </c>
      <c r="F27" s="5">
        <v>56.99</v>
      </c>
      <c r="G27" t="s">
        <v>19</v>
      </c>
      <c r="H27" s="225">
        <v>3.3199999999999999E-4</v>
      </c>
      <c r="I27" s="226">
        <v>3.3199999999999999E-4</v>
      </c>
      <c r="J27" s="229">
        <v>99328.6</v>
      </c>
      <c r="K27" s="230">
        <v>32.9</v>
      </c>
      <c r="L27" s="5">
        <v>61.56</v>
      </c>
    </row>
    <row r="28" spans="1:12">
      <c r="A28">
        <v>20</v>
      </c>
      <c r="B28" s="223">
        <v>1.0280000000000001E-3</v>
      </c>
      <c r="C28" s="224">
        <v>1.0269999999999999E-3</v>
      </c>
      <c r="D28" s="227">
        <v>98988.4</v>
      </c>
      <c r="E28" s="228">
        <v>101.7</v>
      </c>
      <c r="F28" s="5">
        <v>56.04</v>
      </c>
      <c r="G28" t="s">
        <v>19</v>
      </c>
      <c r="H28" s="225">
        <v>2.8499999999999999E-4</v>
      </c>
      <c r="I28" s="226">
        <v>2.8499999999999999E-4</v>
      </c>
      <c r="J28" s="229">
        <v>99295.7</v>
      </c>
      <c r="K28" s="230">
        <v>28.3</v>
      </c>
      <c r="L28" s="5">
        <v>60.58</v>
      </c>
    </row>
    <row r="29" spans="1:12">
      <c r="A29">
        <v>21</v>
      </c>
      <c r="B29" s="223">
        <v>7.9100000000000004E-4</v>
      </c>
      <c r="C29" s="224">
        <v>7.9000000000000001E-4</v>
      </c>
      <c r="D29" s="227">
        <v>98886.7</v>
      </c>
      <c r="E29" s="228">
        <v>78.2</v>
      </c>
      <c r="F29" s="5">
        <v>55.1</v>
      </c>
      <c r="G29" t="s">
        <v>19</v>
      </c>
      <c r="H29" s="225">
        <v>3.6099999999999999E-4</v>
      </c>
      <c r="I29" s="226">
        <v>3.6099999999999999E-4</v>
      </c>
      <c r="J29" s="229">
        <v>99267.3</v>
      </c>
      <c r="K29" s="230">
        <v>35.799999999999997</v>
      </c>
      <c r="L29" s="5">
        <v>59.6</v>
      </c>
    </row>
    <row r="30" spans="1:12">
      <c r="A30">
        <v>22</v>
      </c>
      <c r="B30" s="223">
        <v>9.5799999999999998E-4</v>
      </c>
      <c r="C30" s="224">
        <v>9.5799999999999998E-4</v>
      </c>
      <c r="D30" s="227">
        <v>98808.6</v>
      </c>
      <c r="E30" s="228">
        <v>94.6</v>
      </c>
      <c r="F30" s="5">
        <v>54.14</v>
      </c>
      <c r="G30" t="s">
        <v>19</v>
      </c>
      <c r="H30" s="225">
        <v>3.9800000000000002E-4</v>
      </c>
      <c r="I30" s="226">
        <v>3.9800000000000002E-4</v>
      </c>
      <c r="J30" s="229">
        <v>99231.5</v>
      </c>
      <c r="K30" s="230">
        <v>39.5</v>
      </c>
      <c r="L30" s="5">
        <v>58.62</v>
      </c>
    </row>
    <row r="31" spans="1:12">
      <c r="A31">
        <v>23</v>
      </c>
      <c r="B31" s="223">
        <v>1.1050000000000001E-3</v>
      </c>
      <c r="C31" s="224">
        <v>1.1050000000000001E-3</v>
      </c>
      <c r="D31" s="227">
        <v>98714</v>
      </c>
      <c r="E31" s="228">
        <v>109</v>
      </c>
      <c r="F31" s="5">
        <v>53.19</v>
      </c>
      <c r="G31" t="s">
        <v>19</v>
      </c>
      <c r="H31" s="225">
        <v>3.28E-4</v>
      </c>
      <c r="I31" s="226">
        <v>3.28E-4</v>
      </c>
      <c r="J31" s="229">
        <v>99192</v>
      </c>
      <c r="K31" s="230">
        <v>32.5</v>
      </c>
      <c r="L31" s="5">
        <v>57.64</v>
      </c>
    </row>
    <row r="32" spans="1:12">
      <c r="A32">
        <v>24</v>
      </c>
      <c r="B32" s="223">
        <v>1.276E-3</v>
      </c>
      <c r="C32" s="224">
        <v>1.2750000000000001E-3</v>
      </c>
      <c r="D32" s="227">
        <v>98604.9</v>
      </c>
      <c r="E32" s="228">
        <v>125.7</v>
      </c>
      <c r="F32" s="5">
        <v>52.25</v>
      </c>
      <c r="G32" t="s">
        <v>19</v>
      </c>
      <c r="H32" s="225">
        <v>3.8999999999999999E-4</v>
      </c>
      <c r="I32" s="226">
        <v>3.8999999999999999E-4</v>
      </c>
      <c r="J32" s="229">
        <v>99159.5</v>
      </c>
      <c r="K32" s="230">
        <v>38.700000000000003</v>
      </c>
      <c r="L32" s="5">
        <v>56.66</v>
      </c>
    </row>
    <row r="33" spans="1:12">
      <c r="A33">
        <v>25</v>
      </c>
      <c r="B33" s="223">
        <v>1.2899999999999999E-3</v>
      </c>
      <c r="C33" s="224">
        <v>1.2899999999999999E-3</v>
      </c>
      <c r="D33" s="227">
        <v>98479.2</v>
      </c>
      <c r="E33" s="228">
        <v>127</v>
      </c>
      <c r="F33" s="5">
        <v>51.32</v>
      </c>
      <c r="G33" t="s">
        <v>19</v>
      </c>
      <c r="H33" s="225">
        <v>3.6000000000000002E-4</v>
      </c>
      <c r="I33" s="226">
        <v>3.6000000000000002E-4</v>
      </c>
      <c r="J33" s="229">
        <v>99120.9</v>
      </c>
      <c r="K33" s="230">
        <v>35.700000000000003</v>
      </c>
      <c r="L33" s="5">
        <v>55.69</v>
      </c>
    </row>
    <row r="34" spans="1:12">
      <c r="A34">
        <v>26</v>
      </c>
      <c r="B34" s="223">
        <v>1.1670000000000001E-3</v>
      </c>
      <c r="C34" s="224">
        <v>1.1670000000000001E-3</v>
      </c>
      <c r="D34" s="227">
        <v>98352.2</v>
      </c>
      <c r="E34" s="228">
        <v>114.7</v>
      </c>
      <c r="F34" s="5">
        <v>50.38</v>
      </c>
      <c r="G34" t="s">
        <v>19</v>
      </c>
      <c r="H34" s="225">
        <v>3.2699999999999998E-4</v>
      </c>
      <c r="I34" s="226">
        <v>3.2699999999999998E-4</v>
      </c>
      <c r="J34" s="229">
        <v>99085.2</v>
      </c>
      <c r="K34" s="230">
        <v>32.4</v>
      </c>
      <c r="L34" s="5">
        <v>54.71</v>
      </c>
    </row>
    <row r="35" spans="1:12">
      <c r="A35">
        <v>27</v>
      </c>
      <c r="B35" s="223">
        <v>1.2960000000000001E-3</v>
      </c>
      <c r="C35" s="224">
        <v>1.2949999999999999E-3</v>
      </c>
      <c r="D35" s="227">
        <v>98237.4</v>
      </c>
      <c r="E35" s="228">
        <v>127.2</v>
      </c>
      <c r="F35" s="5">
        <v>49.44</v>
      </c>
      <c r="G35" t="s">
        <v>19</v>
      </c>
      <c r="H35" s="225">
        <v>4.8299999999999998E-4</v>
      </c>
      <c r="I35" s="226">
        <v>4.8299999999999998E-4</v>
      </c>
      <c r="J35" s="229">
        <v>99052.7</v>
      </c>
      <c r="K35" s="230">
        <v>47.8</v>
      </c>
      <c r="L35" s="5">
        <v>53.72</v>
      </c>
    </row>
    <row r="36" spans="1:12">
      <c r="A36">
        <v>28</v>
      </c>
      <c r="B36" s="223">
        <v>1.1789999999999999E-3</v>
      </c>
      <c r="C36" s="224">
        <v>1.178E-3</v>
      </c>
      <c r="D36" s="227">
        <v>98110.2</v>
      </c>
      <c r="E36" s="228">
        <v>115.6</v>
      </c>
      <c r="F36" s="5">
        <v>48.51</v>
      </c>
      <c r="G36" t="s">
        <v>19</v>
      </c>
      <c r="H36" s="225">
        <v>3.77E-4</v>
      </c>
      <c r="I36" s="226">
        <v>3.77E-4</v>
      </c>
      <c r="J36" s="229">
        <v>99004.9</v>
      </c>
      <c r="K36" s="230">
        <v>37.4</v>
      </c>
      <c r="L36" s="5">
        <v>52.75</v>
      </c>
    </row>
    <row r="37" spans="1:12">
      <c r="A37">
        <v>29</v>
      </c>
      <c r="B37" s="223">
        <v>1.4610000000000001E-3</v>
      </c>
      <c r="C37" s="224">
        <v>1.4599999999999999E-3</v>
      </c>
      <c r="D37" s="227">
        <v>97994.6</v>
      </c>
      <c r="E37" s="228">
        <v>143.1</v>
      </c>
      <c r="F37" s="5">
        <v>47.56</v>
      </c>
      <c r="G37" t="s">
        <v>19</v>
      </c>
      <c r="H37" s="225">
        <v>4.9799999999999996E-4</v>
      </c>
      <c r="I37" s="226">
        <v>4.9799999999999996E-4</v>
      </c>
      <c r="J37" s="229">
        <v>98967.6</v>
      </c>
      <c r="K37" s="230">
        <v>49.3</v>
      </c>
      <c r="L37" s="5">
        <v>51.77</v>
      </c>
    </row>
    <row r="38" spans="1:12">
      <c r="A38">
        <v>30</v>
      </c>
      <c r="B38" s="223">
        <v>1.441E-3</v>
      </c>
      <c r="C38" s="224">
        <v>1.4400000000000001E-3</v>
      </c>
      <c r="D38" s="227">
        <v>97851.5</v>
      </c>
      <c r="E38" s="228">
        <v>140.9</v>
      </c>
      <c r="F38" s="5">
        <v>46.63</v>
      </c>
      <c r="G38" t="s">
        <v>19</v>
      </c>
      <c r="H38" s="225">
        <v>6.4999999999999997E-4</v>
      </c>
      <c r="I38" s="226">
        <v>6.4999999999999997E-4</v>
      </c>
      <c r="J38" s="229">
        <v>98918.3</v>
      </c>
      <c r="K38" s="230">
        <v>64.3</v>
      </c>
      <c r="L38" s="5">
        <v>50.79</v>
      </c>
    </row>
    <row r="39" spans="1:12">
      <c r="A39">
        <v>31</v>
      </c>
      <c r="B39" s="223">
        <v>1.7589999999999999E-3</v>
      </c>
      <c r="C39" s="224">
        <v>1.758E-3</v>
      </c>
      <c r="D39" s="227">
        <v>97710.6</v>
      </c>
      <c r="E39" s="228">
        <v>171.7</v>
      </c>
      <c r="F39" s="5">
        <v>45.7</v>
      </c>
      <c r="G39" t="s">
        <v>19</v>
      </c>
      <c r="H39" s="225">
        <v>6.2399999999999999E-4</v>
      </c>
      <c r="I39" s="226">
        <v>6.2399999999999999E-4</v>
      </c>
      <c r="J39" s="229">
        <v>98854</v>
      </c>
      <c r="K39" s="230">
        <v>61.7</v>
      </c>
      <c r="L39" s="5">
        <v>49.83</v>
      </c>
    </row>
    <row r="40" spans="1:12">
      <c r="A40">
        <v>32</v>
      </c>
      <c r="B40" s="223">
        <v>1.573E-3</v>
      </c>
      <c r="C40" s="224">
        <v>1.572E-3</v>
      </c>
      <c r="D40" s="227">
        <v>97538.9</v>
      </c>
      <c r="E40" s="228">
        <v>153.30000000000001</v>
      </c>
      <c r="F40" s="5">
        <v>44.78</v>
      </c>
      <c r="G40" t="s">
        <v>19</v>
      </c>
      <c r="H40" s="225">
        <v>7.6300000000000001E-4</v>
      </c>
      <c r="I40" s="226">
        <v>7.6300000000000001E-4</v>
      </c>
      <c r="J40" s="229">
        <v>98792.3</v>
      </c>
      <c r="K40" s="230">
        <v>75.3</v>
      </c>
      <c r="L40" s="5">
        <v>48.86</v>
      </c>
    </row>
    <row r="41" spans="1:12">
      <c r="A41">
        <v>33</v>
      </c>
      <c r="B41" s="223">
        <v>1.8829999999999999E-3</v>
      </c>
      <c r="C41" s="224">
        <v>1.8810000000000001E-3</v>
      </c>
      <c r="D41" s="227">
        <v>97385.600000000006</v>
      </c>
      <c r="E41" s="228">
        <v>183.2</v>
      </c>
      <c r="F41" s="5">
        <v>43.85</v>
      </c>
      <c r="G41" t="s">
        <v>19</v>
      </c>
      <c r="H41" s="225">
        <v>5.9299999999999999E-4</v>
      </c>
      <c r="I41" s="226">
        <v>5.9199999999999997E-4</v>
      </c>
      <c r="J41" s="229">
        <v>98716.9</v>
      </c>
      <c r="K41" s="230">
        <v>58.5</v>
      </c>
      <c r="L41" s="5">
        <v>47.89</v>
      </c>
    </row>
    <row r="42" spans="1:12">
      <c r="A42">
        <v>34</v>
      </c>
      <c r="B42" s="223">
        <v>1.892E-3</v>
      </c>
      <c r="C42" s="224">
        <v>1.8910000000000001E-3</v>
      </c>
      <c r="D42" s="227">
        <v>97202.4</v>
      </c>
      <c r="E42" s="228">
        <v>183.8</v>
      </c>
      <c r="F42" s="5">
        <v>42.93</v>
      </c>
      <c r="G42" t="s">
        <v>19</v>
      </c>
      <c r="H42" s="225">
        <v>7.0200000000000004E-4</v>
      </c>
      <c r="I42" s="226">
        <v>7.0200000000000004E-4</v>
      </c>
      <c r="J42" s="229">
        <v>98658.4</v>
      </c>
      <c r="K42" s="230">
        <v>69.2</v>
      </c>
      <c r="L42" s="5">
        <v>46.92</v>
      </c>
    </row>
    <row r="43" spans="1:12">
      <c r="A43">
        <v>35</v>
      </c>
      <c r="B43" s="223">
        <v>2.0370000000000002E-3</v>
      </c>
      <c r="C43" s="224">
        <v>2.0339999999999998E-3</v>
      </c>
      <c r="D43" s="227">
        <v>97018.6</v>
      </c>
      <c r="E43" s="228">
        <v>197.4</v>
      </c>
      <c r="F43" s="5">
        <v>42.01</v>
      </c>
      <c r="G43" t="s">
        <v>19</v>
      </c>
      <c r="H43" s="225">
        <v>8.6600000000000002E-4</v>
      </c>
      <c r="I43" s="226">
        <v>8.6600000000000002E-4</v>
      </c>
      <c r="J43" s="229">
        <v>98589.2</v>
      </c>
      <c r="K43" s="230">
        <v>85.4</v>
      </c>
      <c r="L43" s="5">
        <v>45.96</v>
      </c>
    </row>
    <row r="44" spans="1:12">
      <c r="A44">
        <v>36</v>
      </c>
      <c r="B44" s="223">
        <v>1.9109999999999999E-3</v>
      </c>
      <c r="C44" s="224">
        <v>1.9090000000000001E-3</v>
      </c>
      <c r="D44" s="227">
        <v>96821.3</v>
      </c>
      <c r="E44" s="228">
        <v>184.8</v>
      </c>
      <c r="F44" s="5">
        <v>41.09</v>
      </c>
      <c r="G44" t="s">
        <v>19</v>
      </c>
      <c r="H44" s="225">
        <v>1.0740000000000001E-3</v>
      </c>
      <c r="I44" s="226">
        <v>1.0740000000000001E-3</v>
      </c>
      <c r="J44" s="229">
        <v>98503.8</v>
      </c>
      <c r="K44" s="230">
        <v>105.8</v>
      </c>
      <c r="L44" s="5">
        <v>44.99</v>
      </c>
    </row>
    <row r="45" spans="1:12">
      <c r="A45">
        <v>37</v>
      </c>
      <c r="B45" s="223">
        <v>1.9419999999999999E-3</v>
      </c>
      <c r="C45" s="224">
        <v>1.9400000000000001E-3</v>
      </c>
      <c r="D45" s="227">
        <v>96636.4</v>
      </c>
      <c r="E45" s="228">
        <v>187.5</v>
      </c>
      <c r="F45" s="5">
        <v>40.17</v>
      </c>
      <c r="G45" t="s">
        <v>19</v>
      </c>
      <c r="H45" s="225">
        <v>9.3199999999999999E-4</v>
      </c>
      <c r="I45" s="226">
        <v>9.3199999999999999E-4</v>
      </c>
      <c r="J45" s="229">
        <v>98398.1</v>
      </c>
      <c r="K45" s="230">
        <v>91.7</v>
      </c>
      <c r="L45" s="5">
        <v>44.04</v>
      </c>
    </row>
    <row r="46" spans="1:12">
      <c r="A46">
        <v>38</v>
      </c>
      <c r="B46" s="223">
        <v>2.036E-3</v>
      </c>
      <c r="C46" s="224">
        <v>2.0339999999999998E-3</v>
      </c>
      <c r="D46" s="227">
        <v>96448.9</v>
      </c>
      <c r="E46" s="228">
        <v>196.1</v>
      </c>
      <c r="F46" s="5">
        <v>39.25</v>
      </c>
      <c r="G46" t="s">
        <v>19</v>
      </c>
      <c r="H46" s="225">
        <v>9.1699999999999995E-4</v>
      </c>
      <c r="I46" s="226">
        <v>9.1600000000000004E-4</v>
      </c>
      <c r="J46" s="229">
        <v>98306.4</v>
      </c>
      <c r="K46" s="230">
        <v>90.1</v>
      </c>
      <c r="L46" s="5">
        <v>43.08</v>
      </c>
    </row>
    <row r="47" spans="1:12">
      <c r="A47">
        <v>39</v>
      </c>
      <c r="B47" s="223">
        <v>2.1900000000000001E-3</v>
      </c>
      <c r="C47" s="224">
        <v>2.1879999999999998E-3</v>
      </c>
      <c r="D47" s="227">
        <v>96252.800000000003</v>
      </c>
      <c r="E47" s="228">
        <v>210.6</v>
      </c>
      <c r="F47" s="5">
        <v>38.33</v>
      </c>
      <c r="G47" t="s">
        <v>19</v>
      </c>
      <c r="H47" s="225">
        <v>1.191E-3</v>
      </c>
      <c r="I47" s="226">
        <v>1.1900000000000001E-3</v>
      </c>
      <c r="J47" s="229">
        <v>98216.3</v>
      </c>
      <c r="K47" s="230">
        <v>116.9</v>
      </c>
      <c r="L47" s="5">
        <v>42.12</v>
      </c>
    </row>
    <row r="48" spans="1:12">
      <c r="A48">
        <v>40</v>
      </c>
      <c r="B48" s="223">
        <v>2.202E-3</v>
      </c>
      <c r="C48" s="224">
        <v>2.2000000000000001E-3</v>
      </c>
      <c r="D48" s="227">
        <v>96042.2</v>
      </c>
      <c r="E48" s="228">
        <v>211.3</v>
      </c>
      <c r="F48" s="5">
        <v>37.409999999999997</v>
      </c>
      <c r="G48" t="s">
        <v>19</v>
      </c>
      <c r="H48" s="225">
        <v>1.305E-3</v>
      </c>
      <c r="I48" s="226">
        <v>1.304E-3</v>
      </c>
      <c r="J48" s="229">
        <v>98099.4</v>
      </c>
      <c r="K48" s="230">
        <v>128</v>
      </c>
      <c r="L48" s="5">
        <v>41.17</v>
      </c>
    </row>
    <row r="49" spans="1:12">
      <c r="A49">
        <v>41</v>
      </c>
      <c r="B49" s="223">
        <v>2.5769999999999999E-3</v>
      </c>
      <c r="C49" s="224">
        <v>2.5739999999999999E-3</v>
      </c>
      <c r="D49" s="227">
        <v>95830.9</v>
      </c>
      <c r="E49" s="228">
        <v>246.6</v>
      </c>
      <c r="F49" s="5">
        <v>36.49</v>
      </c>
      <c r="G49" t="s">
        <v>19</v>
      </c>
      <c r="H49" s="225">
        <v>1.31E-3</v>
      </c>
      <c r="I49" s="226">
        <v>1.3090000000000001E-3</v>
      </c>
      <c r="J49" s="229">
        <v>97971.5</v>
      </c>
      <c r="K49" s="230">
        <v>128.30000000000001</v>
      </c>
      <c r="L49" s="5">
        <v>40.22</v>
      </c>
    </row>
    <row r="50" spans="1:12">
      <c r="A50">
        <v>42</v>
      </c>
      <c r="B50" s="223">
        <v>2.66E-3</v>
      </c>
      <c r="C50" s="224">
        <v>2.6559999999999999E-3</v>
      </c>
      <c r="D50" s="227">
        <v>95584.3</v>
      </c>
      <c r="E50" s="228">
        <v>253.9</v>
      </c>
      <c r="F50" s="5">
        <v>35.590000000000003</v>
      </c>
      <c r="G50" t="s">
        <v>19</v>
      </c>
      <c r="H50" s="225">
        <v>1.4729999999999999E-3</v>
      </c>
      <c r="I50" s="226">
        <v>1.472E-3</v>
      </c>
      <c r="J50" s="229">
        <v>97843.199999999997</v>
      </c>
      <c r="K50" s="230">
        <v>144</v>
      </c>
      <c r="L50" s="5">
        <v>39.28</v>
      </c>
    </row>
    <row r="51" spans="1:12">
      <c r="A51">
        <v>43</v>
      </c>
      <c r="B51" s="223">
        <v>2.8349999999999998E-3</v>
      </c>
      <c r="C51" s="224">
        <v>2.8310000000000002E-3</v>
      </c>
      <c r="D51" s="227">
        <v>95330.4</v>
      </c>
      <c r="E51" s="228">
        <v>269.89999999999998</v>
      </c>
      <c r="F51" s="5">
        <v>34.68</v>
      </c>
      <c r="G51" t="s">
        <v>19</v>
      </c>
      <c r="H51" s="225">
        <v>1.5280000000000001E-3</v>
      </c>
      <c r="I51" s="226">
        <v>1.5269999999999999E-3</v>
      </c>
      <c r="J51" s="229">
        <v>97699.199999999997</v>
      </c>
      <c r="K51" s="230">
        <v>149.19999999999999</v>
      </c>
      <c r="L51" s="5">
        <v>38.33</v>
      </c>
    </row>
    <row r="52" spans="1:12">
      <c r="A52">
        <v>44</v>
      </c>
      <c r="B52" s="223">
        <v>3.0140000000000002E-3</v>
      </c>
      <c r="C52" s="224">
        <v>3.0100000000000001E-3</v>
      </c>
      <c r="D52" s="227">
        <v>95060.5</v>
      </c>
      <c r="E52" s="228">
        <v>286.10000000000002</v>
      </c>
      <c r="F52" s="5">
        <v>33.78</v>
      </c>
      <c r="G52" t="s">
        <v>19</v>
      </c>
      <c r="H52" s="225">
        <v>1.719E-3</v>
      </c>
      <c r="I52" s="226">
        <v>1.7179999999999999E-3</v>
      </c>
      <c r="J52" s="229">
        <v>97550</v>
      </c>
      <c r="K52" s="230">
        <v>167.6</v>
      </c>
      <c r="L52" s="5">
        <v>37.39</v>
      </c>
    </row>
    <row r="53" spans="1:12">
      <c r="A53">
        <v>45</v>
      </c>
      <c r="B53" s="223">
        <v>3.16E-3</v>
      </c>
      <c r="C53" s="224">
        <v>3.1549999999999998E-3</v>
      </c>
      <c r="D53" s="227">
        <v>94774.399999999994</v>
      </c>
      <c r="E53" s="228">
        <v>299</v>
      </c>
      <c r="F53" s="5">
        <v>32.880000000000003</v>
      </c>
      <c r="G53" t="s">
        <v>19</v>
      </c>
      <c r="H53" s="225">
        <v>1.836E-3</v>
      </c>
      <c r="I53" s="226">
        <v>1.835E-3</v>
      </c>
      <c r="J53" s="229">
        <v>97382.5</v>
      </c>
      <c r="K53" s="230">
        <v>178.7</v>
      </c>
      <c r="L53" s="5">
        <v>36.46</v>
      </c>
    </row>
    <row r="54" spans="1:12">
      <c r="A54">
        <v>46</v>
      </c>
      <c r="B54" s="223">
        <v>3.3149999999999998E-3</v>
      </c>
      <c r="C54" s="224">
        <v>3.3089999999999999E-3</v>
      </c>
      <c r="D54" s="227">
        <v>94475.4</v>
      </c>
      <c r="E54" s="228">
        <v>312.60000000000002</v>
      </c>
      <c r="F54" s="5">
        <v>31.98</v>
      </c>
      <c r="G54" t="s">
        <v>19</v>
      </c>
      <c r="H54" s="225">
        <v>2.0960000000000002E-3</v>
      </c>
      <c r="I54" s="226">
        <v>2.0939999999999999E-3</v>
      </c>
      <c r="J54" s="229">
        <v>97203.8</v>
      </c>
      <c r="K54" s="230">
        <v>203.5</v>
      </c>
      <c r="L54" s="5">
        <v>35.520000000000003</v>
      </c>
    </row>
    <row r="55" spans="1:12">
      <c r="A55">
        <v>47</v>
      </c>
      <c r="B55" s="223">
        <v>3.8839999999999999E-3</v>
      </c>
      <c r="C55" s="224">
        <v>3.8760000000000001E-3</v>
      </c>
      <c r="D55" s="227">
        <v>94162.8</v>
      </c>
      <c r="E55" s="228">
        <v>365</v>
      </c>
      <c r="F55" s="5">
        <v>31.08</v>
      </c>
      <c r="G55" t="s">
        <v>19</v>
      </c>
      <c r="H55" s="225">
        <v>2.3119999999999998E-3</v>
      </c>
      <c r="I55" s="226">
        <v>2.3089999999999999E-3</v>
      </c>
      <c r="J55" s="229">
        <v>97000.3</v>
      </c>
      <c r="K55" s="230">
        <v>224</v>
      </c>
      <c r="L55" s="5">
        <v>34.590000000000003</v>
      </c>
    </row>
    <row r="56" spans="1:12">
      <c r="A56">
        <v>48</v>
      </c>
      <c r="B56" s="223">
        <v>3.7759999999999998E-3</v>
      </c>
      <c r="C56" s="224">
        <v>3.7690000000000002E-3</v>
      </c>
      <c r="D56" s="227">
        <v>93797.8</v>
      </c>
      <c r="E56" s="228">
        <v>353.5</v>
      </c>
      <c r="F56" s="5">
        <v>30.2</v>
      </c>
      <c r="G56" t="s">
        <v>19</v>
      </c>
      <c r="H56" s="225">
        <v>2.3779999999999999E-3</v>
      </c>
      <c r="I56" s="226">
        <v>2.3749999999999999E-3</v>
      </c>
      <c r="J56" s="229">
        <v>96776.3</v>
      </c>
      <c r="K56" s="230">
        <v>229.9</v>
      </c>
      <c r="L56" s="5">
        <v>33.67</v>
      </c>
    </row>
    <row r="57" spans="1:12">
      <c r="A57">
        <v>49</v>
      </c>
      <c r="B57" s="223">
        <v>3.9370000000000004E-3</v>
      </c>
      <c r="C57" s="224">
        <v>3.9300000000000003E-3</v>
      </c>
      <c r="D57" s="227">
        <v>93444.2</v>
      </c>
      <c r="E57" s="228">
        <v>367.2</v>
      </c>
      <c r="F57" s="5">
        <v>29.31</v>
      </c>
      <c r="G57" t="s">
        <v>19</v>
      </c>
      <c r="H57" s="225">
        <v>2.8159999999999999E-3</v>
      </c>
      <c r="I57" s="226">
        <v>2.8119999999999998E-3</v>
      </c>
      <c r="J57" s="229">
        <v>96546.4</v>
      </c>
      <c r="K57" s="230">
        <v>271.5</v>
      </c>
      <c r="L57" s="5">
        <v>32.75</v>
      </c>
    </row>
    <row r="58" spans="1:12">
      <c r="A58">
        <v>50</v>
      </c>
      <c r="B58" s="223">
        <v>4.9069999999999999E-3</v>
      </c>
      <c r="C58" s="224">
        <v>4.895E-3</v>
      </c>
      <c r="D58" s="227">
        <v>93077</v>
      </c>
      <c r="E58" s="228">
        <v>455.6</v>
      </c>
      <c r="F58" s="5">
        <v>28.43</v>
      </c>
      <c r="G58" t="s">
        <v>19</v>
      </c>
      <c r="H58" s="225">
        <v>3.1089999999999998E-3</v>
      </c>
      <c r="I58" s="226">
        <v>3.104E-3</v>
      </c>
      <c r="J58" s="229">
        <v>96275</v>
      </c>
      <c r="K58" s="230">
        <v>298.8</v>
      </c>
      <c r="L58" s="5">
        <v>31.84</v>
      </c>
    </row>
    <row r="59" spans="1:12">
      <c r="A59">
        <v>51</v>
      </c>
      <c r="B59" s="223">
        <v>5.0600000000000003E-3</v>
      </c>
      <c r="C59" s="224">
        <v>5.0470000000000003E-3</v>
      </c>
      <c r="D59" s="227">
        <v>92621.4</v>
      </c>
      <c r="E59" s="228">
        <v>467.5</v>
      </c>
      <c r="F59" s="5">
        <v>27.57</v>
      </c>
      <c r="G59" t="s">
        <v>19</v>
      </c>
      <c r="H59" s="225">
        <v>3.2339999999999999E-3</v>
      </c>
      <c r="I59" s="226">
        <v>3.228E-3</v>
      </c>
      <c r="J59" s="229">
        <v>95976.2</v>
      </c>
      <c r="K59" s="230">
        <v>309.8</v>
      </c>
      <c r="L59" s="5">
        <v>30.94</v>
      </c>
    </row>
    <row r="60" spans="1:12">
      <c r="A60">
        <v>52</v>
      </c>
      <c r="B60" s="223">
        <v>5.7270000000000003E-3</v>
      </c>
      <c r="C60" s="224">
        <v>5.7109999999999999E-3</v>
      </c>
      <c r="D60" s="227">
        <v>92154</v>
      </c>
      <c r="E60" s="228">
        <v>526.29999999999995</v>
      </c>
      <c r="F60" s="5">
        <v>26.7</v>
      </c>
      <c r="G60" t="s">
        <v>19</v>
      </c>
      <c r="H60" s="225">
        <v>3.4250000000000001E-3</v>
      </c>
      <c r="I60" s="226">
        <v>3.4190000000000002E-3</v>
      </c>
      <c r="J60" s="229">
        <v>95666.3</v>
      </c>
      <c r="K60" s="230">
        <v>327.10000000000002</v>
      </c>
      <c r="L60" s="5">
        <v>30.04</v>
      </c>
    </row>
    <row r="61" spans="1:12">
      <c r="A61">
        <v>53</v>
      </c>
      <c r="B61" s="223">
        <v>6.149E-3</v>
      </c>
      <c r="C61" s="224">
        <v>6.13E-3</v>
      </c>
      <c r="D61" s="227">
        <v>91627.7</v>
      </c>
      <c r="E61" s="228">
        <v>561.70000000000005</v>
      </c>
      <c r="F61" s="5">
        <v>25.85</v>
      </c>
      <c r="G61" t="s">
        <v>19</v>
      </c>
      <c r="H61" s="225">
        <v>3.8530000000000001E-3</v>
      </c>
      <c r="I61" s="226">
        <v>3.846E-3</v>
      </c>
      <c r="J61" s="229">
        <v>95339.199999999997</v>
      </c>
      <c r="K61" s="230">
        <v>366.7</v>
      </c>
      <c r="L61" s="5">
        <v>29.14</v>
      </c>
    </row>
    <row r="62" spans="1:12">
      <c r="A62">
        <v>54</v>
      </c>
      <c r="B62" s="223">
        <v>6.5979999999999997E-3</v>
      </c>
      <c r="C62" s="224">
        <v>6.5760000000000002E-3</v>
      </c>
      <c r="D62" s="227">
        <v>91066</v>
      </c>
      <c r="E62" s="228">
        <v>598.79999999999995</v>
      </c>
      <c r="F62" s="5">
        <v>25.01</v>
      </c>
      <c r="G62" t="s">
        <v>19</v>
      </c>
      <c r="H62" s="225">
        <v>4.4330000000000003E-3</v>
      </c>
      <c r="I62" s="226">
        <v>4.4229999999999998E-3</v>
      </c>
      <c r="J62" s="229">
        <v>94972.6</v>
      </c>
      <c r="K62" s="230">
        <v>420.1</v>
      </c>
      <c r="L62" s="5">
        <v>28.25</v>
      </c>
    </row>
    <row r="63" spans="1:12">
      <c r="A63">
        <v>55</v>
      </c>
      <c r="B63" s="223">
        <v>7.3000000000000001E-3</v>
      </c>
      <c r="C63" s="224">
        <v>7.273E-3</v>
      </c>
      <c r="D63" s="227">
        <v>90467.1</v>
      </c>
      <c r="E63" s="228">
        <v>658</v>
      </c>
      <c r="F63" s="5">
        <v>24.17</v>
      </c>
      <c r="G63" t="s">
        <v>19</v>
      </c>
      <c r="H63" s="225">
        <v>4.2969999999999996E-3</v>
      </c>
      <c r="I63" s="226">
        <v>4.287E-3</v>
      </c>
      <c r="J63" s="229">
        <v>94552.5</v>
      </c>
      <c r="K63" s="230">
        <v>405.4</v>
      </c>
      <c r="L63" s="5">
        <v>27.37</v>
      </c>
    </row>
    <row r="64" spans="1:12">
      <c r="A64">
        <v>56</v>
      </c>
      <c r="B64" s="223">
        <v>7.8220000000000008E-3</v>
      </c>
      <c r="C64" s="224">
        <v>7.7920000000000003E-3</v>
      </c>
      <c r="D64" s="227">
        <v>89809.2</v>
      </c>
      <c r="E64" s="228">
        <v>699.8</v>
      </c>
      <c r="F64" s="5">
        <v>23.35</v>
      </c>
      <c r="G64" t="s">
        <v>19</v>
      </c>
      <c r="H64" s="225">
        <v>5.0829999999999998E-3</v>
      </c>
      <c r="I64" s="226">
        <v>5.0699999999999999E-3</v>
      </c>
      <c r="J64" s="229">
        <v>94147.1</v>
      </c>
      <c r="K64" s="230">
        <v>477.4</v>
      </c>
      <c r="L64" s="5">
        <v>26.49</v>
      </c>
    </row>
    <row r="65" spans="1:12">
      <c r="A65">
        <v>57</v>
      </c>
      <c r="B65" s="223">
        <v>8.7559999999999999E-3</v>
      </c>
      <c r="C65" s="224">
        <v>8.7170000000000008E-3</v>
      </c>
      <c r="D65" s="227">
        <v>89109.4</v>
      </c>
      <c r="E65" s="228">
        <v>776.8</v>
      </c>
      <c r="F65" s="5">
        <v>22.52</v>
      </c>
      <c r="G65" t="s">
        <v>19</v>
      </c>
      <c r="H65" s="225">
        <v>5.3949999999999996E-3</v>
      </c>
      <c r="I65" s="226">
        <v>5.3810000000000004E-3</v>
      </c>
      <c r="J65" s="229">
        <v>93669.7</v>
      </c>
      <c r="K65" s="230">
        <v>504</v>
      </c>
      <c r="L65" s="5">
        <v>25.62</v>
      </c>
    </row>
    <row r="66" spans="1:12">
      <c r="A66">
        <v>58</v>
      </c>
      <c r="B66" s="223">
        <v>9.3030000000000005E-3</v>
      </c>
      <c r="C66" s="224">
        <v>9.2599999999999991E-3</v>
      </c>
      <c r="D66" s="227">
        <v>88332.6</v>
      </c>
      <c r="E66" s="228">
        <v>818</v>
      </c>
      <c r="F66" s="5">
        <v>21.72</v>
      </c>
      <c r="G66" t="s">
        <v>19</v>
      </c>
      <c r="H66" s="225">
        <v>5.7920000000000003E-3</v>
      </c>
      <c r="I66" s="226">
        <v>5.7749999999999998E-3</v>
      </c>
      <c r="J66" s="229">
        <v>93165.7</v>
      </c>
      <c r="K66" s="230">
        <v>538</v>
      </c>
      <c r="L66" s="5">
        <v>24.76</v>
      </c>
    </row>
    <row r="67" spans="1:12">
      <c r="A67">
        <v>59</v>
      </c>
      <c r="B67" s="223">
        <v>9.7420000000000007E-3</v>
      </c>
      <c r="C67" s="224">
        <v>9.6950000000000005E-3</v>
      </c>
      <c r="D67" s="227">
        <v>87514.6</v>
      </c>
      <c r="E67" s="228">
        <v>848.4</v>
      </c>
      <c r="F67" s="5">
        <v>20.92</v>
      </c>
      <c r="G67" t="s">
        <v>19</v>
      </c>
      <c r="H67" s="225">
        <v>6.4339999999999996E-3</v>
      </c>
      <c r="I67" s="226">
        <v>6.4130000000000003E-3</v>
      </c>
      <c r="J67" s="229">
        <v>92627.7</v>
      </c>
      <c r="K67" s="230">
        <v>594.1</v>
      </c>
      <c r="L67" s="5">
        <v>23.9</v>
      </c>
    </row>
    <row r="68" spans="1:12">
      <c r="A68">
        <v>60</v>
      </c>
      <c r="B68" s="223">
        <v>1.12E-2</v>
      </c>
      <c r="C68" s="224">
        <v>1.1136999999999999E-2</v>
      </c>
      <c r="D68" s="227">
        <v>86666.2</v>
      </c>
      <c r="E68" s="228">
        <v>965.2</v>
      </c>
      <c r="F68" s="5">
        <v>20.12</v>
      </c>
      <c r="G68" t="s">
        <v>19</v>
      </c>
      <c r="H68" s="225">
        <v>7.1720000000000004E-3</v>
      </c>
      <c r="I68" s="226">
        <v>7.1459999999999996E-3</v>
      </c>
      <c r="J68" s="229">
        <v>92033.600000000006</v>
      </c>
      <c r="K68" s="230">
        <v>657.7</v>
      </c>
      <c r="L68" s="5">
        <v>23.05</v>
      </c>
    </row>
    <row r="69" spans="1:12">
      <c r="A69">
        <v>61</v>
      </c>
      <c r="B69" s="223">
        <v>1.2182E-2</v>
      </c>
      <c r="C69" s="224">
        <v>1.2108000000000001E-2</v>
      </c>
      <c r="D69" s="227">
        <v>85700.9</v>
      </c>
      <c r="E69" s="228">
        <v>1037.7</v>
      </c>
      <c r="F69" s="5">
        <v>19.34</v>
      </c>
      <c r="G69" t="s">
        <v>19</v>
      </c>
      <c r="H69" s="225">
        <v>7.8130000000000005E-3</v>
      </c>
      <c r="I69" s="226">
        <v>7.7819999999999999E-3</v>
      </c>
      <c r="J69" s="229">
        <v>91375.9</v>
      </c>
      <c r="K69" s="230">
        <v>711.1</v>
      </c>
      <c r="L69" s="5">
        <v>22.21</v>
      </c>
    </row>
    <row r="70" spans="1:12">
      <c r="A70">
        <v>62</v>
      </c>
      <c r="B70" s="223">
        <v>1.3032999999999999E-2</v>
      </c>
      <c r="C70" s="224">
        <v>1.2949E-2</v>
      </c>
      <c r="D70" s="227">
        <v>84663.2</v>
      </c>
      <c r="E70" s="228">
        <v>1096.3</v>
      </c>
      <c r="F70" s="5">
        <v>18.57</v>
      </c>
      <c r="G70" t="s">
        <v>19</v>
      </c>
      <c r="H70" s="225">
        <v>8.4960000000000001E-3</v>
      </c>
      <c r="I70" s="226">
        <v>8.4600000000000005E-3</v>
      </c>
      <c r="J70" s="229">
        <v>90664.8</v>
      </c>
      <c r="K70" s="230">
        <v>767</v>
      </c>
      <c r="L70" s="5">
        <v>21.38</v>
      </c>
    </row>
    <row r="71" spans="1:12">
      <c r="A71">
        <v>63</v>
      </c>
      <c r="B71" s="223">
        <v>1.5488E-2</v>
      </c>
      <c r="C71" s="224">
        <v>1.5369000000000001E-2</v>
      </c>
      <c r="D71" s="227">
        <v>83567</v>
      </c>
      <c r="E71" s="228">
        <v>1284.3</v>
      </c>
      <c r="F71" s="5">
        <v>17.809999999999999</v>
      </c>
      <c r="G71" t="s">
        <v>19</v>
      </c>
      <c r="H71" s="225">
        <v>9.7549999999999998E-3</v>
      </c>
      <c r="I71" s="226">
        <v>9.7079999999999996E-3</v>
      </c>
      <c r="J71" s="229">
        <v>89897.8</v>
      </c>
      <c r="K71" s="230">
        <v>872.7</v>
      </c>
      <c r="L71" s="5">
        <v>20.56</v>
      </c>
    </row>
    <row r="72" spans="1:12">
      <c r="A72">
        <v>64</v>
      </c>
      <c r="B72" s="223">
        <v>1.6598999999999999E-2</v>
      </c>
      <c r="C72" s="224">
        <v>1.6462999999999998E-2</v>
      </c>
      <c r="D72" s="227">
        <v>82282.600000000006</v>
      </c>
      <c r="E72" s="228">
        <v>1354.6</v>
      </c>
      <c r="F72" s="5">
        <v>17.079999999999998</v>
      </c>
      <c r="G72" t="s">
        <v>19</v>
      </c>
      <c r="H72" s="225">
        <v>1.0529999999999999E-2</v>
      </c>
      <c r="I72" s="226">
        <v>1.0475E-2</v>
      </c>
      <c r="J72" s="229">
        <v>89025</v>
      </c>
      <c r="K72" s="230">
        <v>932.5</v>
      </c>
      <c r="L72" s="5">
        <v>19.760000000000002</v>
      </c>
    </row>
    <row r="73" spans="1:12">
      <c r="A73">
        <v>65</v>
      </c>
      <c r="B73" s="223">
        <v>1.8499000000000002E-2</v>
      </c>
      <c r="C73" s="224">
        <v>1.8329999999999999E-2</v>
      </c>
      <c r="D73" s="227">
        <v>80928</v>
      </c>
      <c r="E73" s="228">
        <v>1483.4</v>
      </c>
      <c r="F73" s="5">
        <v>16.350000000000001</v>
      </c>
      <c r="G73" t="s">
        <v>19</v>
      </c>
      <c r="H73" s="225">
        <v>1.1965E-2</v>
      </c>
      <c r="I73" s="226">
        <v>1.1894E-2</v>
      </c>
      <c r="J73" s="229">
        <v>88092.5</v>
      </c>
      <c r="K73" s="230">
        <v>1047.8</v>
      </c>
      <c r="L73" s="5">
        <v>18.96</v>
      </c>
    </row>
    <row r="74" spans="1:12">
      <c r="A74">
        <v>66</v>
      </c>
      <c r="B74" s="223">
        <v>2.0105999999999999E-2</v>
      </c>
      <c r="C74" s="224">
        <v>1.9906E-2</v>
      </c>
      <c r="D74" s="227">
        <v>79444.600000000006</v>
      </c>
      <c r="E74" s="228">
        <v>1581.4</v>
      </c>
      <c r="F74" s="5">
        <v>15.65</v>
      </c>
      <c r="G74" t="s">
        <v>19</v>
      </c>
      <c r="H74" s="225">
        <v>1.2317E-2</v>
      </c>
      <c r="I74" s="226">
        <v>1.2241999999999999E-2</v>
      </c>
      <c r="J74" s="229">
        <v>87044.800000000003</v>
      </c>
      <c r="K74" s="230">
        <v>1065.5999999999999</v>
      </c>
      <c r="L74" s="5">
        <v>18.18</v>
      </c>
    </row>
    <row r="75" spans="1:12">
      <c r="A75">
        <v>67</v>
      </c>
      <c r="B75" s="223">
        <v>2.1097999999999999E-2</v>
      </c>
      <c r="C75" s="224">
        <v>2.0878000000000001E-2</v>
      </c>
      <c r="D75" s="227">
        <v>77863.199999999997</v>
      </c>
      <c r="E75" s="228">
        <v>1625.6</v>
      </c>
      <c r="F75" s="5">
        <v>14.96</v>
      </c>
      <c r="G75" t="s">
        <v>19</v>
      </c>
      <c r="H75" s="225">
        <v>1.3941E-2</v>
      </c>
      <c r="I75" s="226">
        <v>1.3845E-2</v>
      </c>
      <c r="J75" s="229">
        <v>85979.199999999997</v>
      </c>
      <c r="K75" s="230">
        <v>1190.4000000000001</v>
      </c>
      <c r="L75" s="5">
        <v>17.399999999999999</v>
      </c>
    </row>
    <row r="76" spans="1:12">
      <c r="A76">
        <v>68</v>
      </c>
      <c r="B76" s="223">
        <v>2.4294E-2</v>
      </c>
      <c r="C76" s="224">
        <v>2.4003E-2</v>
      </c>
      <c r="D76" s="227">
        <v>76237.600000000006</v>
      </c>
      <c r="E76" s="228">
        <v>1829.9</v>
      </c>
      <c r="F76" s="5">
        <v>14.27</v>
      </c>
      <c r="G76" t="s">
        <v>19</v>
      </c>
      <c r="H76" s="225">
        <v>1.5356E-2</v>
      </c>
      <c r="I76" s="226">
        <v>1.5239000000000001E-2</v>
      </c>
      <c r="J76" s="229">
        <v>84788.800000000003</v>
      </c>
      <c r="K76" s="230">
        <v>1292.0999999999999</v>
      </c>
      <c r="L76" s="5">
        <v>16.64</v>
      </c>
    </row>
    <row r="77" spans="1:12">
      <c r="A77">
        <v>69</v>
      </c>
      <c r="B77" s="223">
        <v>2.6342000000000001E-2</v>
      </c>
      <c r="C77" s="224">
        <v>2.5999999999999999E-2</v>
      </c>
      <c r="D77" s="227">
        <v>74407.7</v>
      </c>
      <c r="E77" s="228">
        <v>1934.6</v>
      </c>
      <c r="F77" s="5">
        <v>13.6</v>
      </c>
      <c r="G77" t="s">
        <v>19</v>
      </c>
      <c r="H77" s="225">
        <v>1.7544000000000001E-2</v>
      </c>
      <c r="I77" s="226">
        <v>1.7392000000000001E-2</v>
      </c>
      <c r="J77" s="229">
        <v>83496.7</v>
      </c>
      <c r="K77" s="230">
        <v>1452.1</v>
      </c>
      <c r="L77" s="5">
        <v>15.89</v>
      </c>
    </row>
    <row r="78" spans="1:12">
      <c r="A78">
        <v>70</v>
      </c>
      <c r="B78" s="223">
        <v>2.9589000000000001E-2</v>
      </c>
      <c r="C78" s="224">
        <v>2.9158E-2</v>
      </c>
      <c r="D78" s="227">
        <v>72473.100000000006</v>
      </c>
      <c r="E78" s="228">
        <v>2113.1999999999998</v>
      </c>
      <c r="F78" s="5">
        <v>12.95</v>
      </c>
      <c r="G78" t="s">
        <v>19</v>
      </c>
      <c r="H78" s="225">
        <v>1.8689999999999998E-2</v>
      </c>
      <c r="I78" s="226">
        <v>1.8516999999999999E-2</v>
      </c>
      <c r="J78" s="229">
        <v>82044.5</v>
      </c>
      <c r="K78" s="230">
        <v>1519.3</v>
      </c>
      <c r="L78" s="5">
        <v>15.16</v>
      </c>
    </row>
    <row r="79" spans="1:12">
      <c r="A79">
        <v>71</v>
      </c>
      <c r="B79" s="223">
        <v>3.0977000000000001E-2</v>
      </c>
      <c r="C79" s="224">
        <v>3.0505000000000001E-2</v>
      </c>
      <c r="D79" s="227">
        <v>70360</v>
      </c>
      <c r="E79" s="228">
        <v>2146.3000000000002</v>
      </c>
      <c r="F79" s="5">
        <v>12.33</v>
      </c>
      <c r="G79" t="s">
        <v>19</v>
      </c>
      <c r="H79" s="225">
        <v>2.0055E-2</v>
      </c>
      <c r="I79" s="226">
        <v>1.9855000000000001E-2</v>
      </c>
      <c r="J79" s="229">
        <v>80525.3</v>
      </c>
      <c r="K79" s="230">
        <v>1598.9</v>
      </c>
      <c r="L79" s="5">
        <v>14.44</v>
      </c>
    </row>
    <row r="80" spans="1:12">
      <c r="A80">
        <v>72</v>
      </c>
      <c r="B80" s="223">
        <v>3.4886E-2</v>
      </c>
      <c r="C80" s="224">
        <v>3.4287999999999999E-2</v>
      </c>
      <c r="D80" s="227">
        <v>68213.7</v>
      </c>
      <c r="E80" s="228">
        <v>2338.9</v>
      </c>
      <c r="F80" s="5">
        <v>11.7</v>
      </c>
      <c r="G80" t="s">
        <v>19</v>
      </c>
      <c r="H80" s="225">
        <v>2.2908999999999999E-2</v>
      </c>
      <c r="I80" s="226">
        <v>2.265E-2</v>
      </c>
      <c r="J80" s="229">
        <v>78926.399999999994</v>
      </c>
      <c r="K80" s="230">
        <v>1787.7</v>
      </c>
      <c r="L80" s="5">
        <v>13.72</v>
      </c>
    </row>
    <row r="81" spans="1:12">
      <c r="A81">
        <v>73</v>
      </c>
      <c r="B81" s="223">
        <v>3.7659999999999999E-2</v>
      </c>
      <c r="C81" s="224">
        <v>3.6963999999999997E-2</v>
      </c>
      <c r="D81" s="227">
        <v>65874.8</v>
      </c>
      <c r="E81" s="228">
        <v>2435</v>
      </c>
      <c r="F81" s="5">
        <v>11.1</v>
      </c>
      <c r="G81" t="s">
        <v>19</v>
      </c>
      <c r="H81" s="225">
        <v>2.5184000000000002E-2</v>
      </c>
      <c r="I81" s="226">
        <v>2.4871000000000001E-2</v>
      </c>
      <c r="J81" s="229">
        <v>77138.7</v>
      </c>
      <c r="K81" s="230">
        <v>1918.5</v>
      </c>
      <c r="L81" s="5">
        <v>13.03</v>
      </c>
    </row>
    <row r="82" spans="1:12">
      <c r="A82">
        <v>74</v>
      </c>
      <c r="B82" s="223">
        <v>4.2234000000000001E-2</v>
      </c>
      <c r="C82" s="224">
        <v>4.1360000000000001E-2</v>
      </c>
      <c r="D82" s="227">
        <v>63439.7</v>
      </c>
      <c r="E82" s="228">
        <v>2623.9</v>
      </c>
      <c r="F82" s="5">
        <v>10.5</v>
      </c>
      <c r="G82" t="s">
        <v>19</v>
      </c>
      <c r="H82" s="225">
        <v>2.7052E-2</v>
      </c>
      <c r="I82" s="226">
        <v>2.6690999999999999E-2</v>
      </c>
      <c r="J82" s="229">
        <v>75220.2</v>
      </c>
      <c r="K82" s="230">
        <v>2007.7</v>
      </c>
      <c r="L82" s="5">
        <v>12.35</v>
      </c>
    </row>
    <row r="83" spans="1:12">
      <c r="A83">
        <v>75</v>
      </c>
      <c r="B83" s="223">
        <v>4.6205000000000003E-2</v>
      </c>
      <c r="C83" s="224">
        <v>4.5161E-2</v>
      </c>
      <c r="D83" s="227">
        <v>60815.9</v>
      </c>
      <c r="E83" s="228">
        <v>2746.5</v>
      </c>
      <c r="F83" s="5">
        <v>9.94</v>
      </c>
      <c r="G83" t="s">
        <v>19</v>
      </c>
      <c r="H83" s="225">
        <v>3.1633000000000001E-2</v>
      </c>
      <c r="I83" s="226">
        <v>3.1140000000000001E-2</v>
      </c>
      <c r="J83" s="229">
        <v>73212.5</v>
      </c>
      <c r="K83" s="230">
        <v>2279.8000000000002</v>
      </c>
      <c r="L83" s="5">
        <v>11.67</v>
      </c>
    </row>
    <row r="84" spans="1:12">
      <c r="A84">
        <v>76</v>
      </c>
      <c r="B84" s="223">
        <v>5.0650000000000001E-2</v>
      </c>
      <c r="C84" s="224">
        <v>4.9398999999999998E-2</v>
      </c>
      <c r="D84" s="227">
        <v>58069.3</v>
      </c>
      <c r="E84" s="228">
        <v>2868.6</v>
      </c>
      <c r="F84" s="5">
        <v>9.3800000000000008</v>
      </c>
      <c r="G84" t="s">
        <v>19</v>
      </c>
      <c r="H84" s="225">
        <v>3.3785999999999997E-2</v>
      </c>
      <c r="I84" s="226">
        <v>3.3224999999999998E-2</v>
      </c>
      <c r="J84" s="229">
        <v>70932.7</v>
      </c>
      <c r="K84" s="230">
        <v>2356.6999999999998</v>
      </c>
      <c r="L84" s="5">
        <v>11.03</v>
      </c>
    </row>
    <row r="85" spans="1:12">
      <c r="A85">
        <v>77</v>
      </c>
      <c r="B85" s="223">
        <v>5.5953999999999997E-2</v>
      </c>
      <c r="C85" s="224">
        <v>5.4431E-2</v>
      </c>
      <c r="D85" s="227">
        <v>55200.800000000003</v>
      </c>
      <c r="E85" s="228">
        <v>3004.7</v>
      </c>
      <c r="F85" s="5">
        <v>8.84</v>
      </c>
      <c r="G85" t="s">
        <v>19</v>
      </c>
      <c r="H85" s="225">
        <v>3.7463000000000003E-2</v>
      </c>
      <c r="I85" s="226">
        <v>3.6774000000000001E-2</v>
      </c>
      <c r="J85" s="229">
        <v>68576</v>
      </c>
      <c r="K85" s="230">
        <v>2521.8000000000002</v>
      </c>
      <c r="L85" s="5">
        <v>10.39</v>
      </c>
    </row>
    <row r="86" spans="1:12">
      <c r="A86">
        <v>78</v>
      </c>
      <c r="B86" s="223">
        <v>6.1102999999999998E-2</v>
      </c>
      <c r="C86" s="224">
        <v>5.9291999999999997E-2</v>
      </c>
      <c r="D86" s="227">
        <v>52196.1</v>
      </c>
      <c r="E86" s="228">
        <v>3094.8</v>
      </c>
      <c r="F86" s="5">
        <v>8.32</v>
      </c>
      <c r="G86" t="s">
        <v>19</v>
      </c>
      <c r="H86" s="225">
        <v>4.4139999999999999E-2</v>
      </c>
      <c r="I86" s="226">
        <v>4.3187000000000003E-2</v>
      </c>
      <c r="J86" s="229">
        <v>66054.100000000006</v>
      </c>
      <c r="K86" s="230">
        <v>2852.7</v>
      </c>
      <c r="L86" s="5">
        <v>9.77</v>
      </c>
    </row>
    <row r="87" spans="1:12">
      <c r="A87">
        <v>79</v>
      </c>
      <c r="B87" s="223">
        <v>6.9105E-2</v>
      </c>
      <c r="C87" s="224">
        <v>6.6796999999999995E-2</v>
      </c>
      <c r="D87" s="227">
        <v>49101.3</v>
      </c>
      <c r="E87" s="228">
        <v>3279.8</v>
      </c>
      <c r="F87" s="5">
        <v>7.82</v>
      </c>
      <c r="G87" t="s">
        <v>19</v>
      </c>
      <c r="H87" s="225">
        <v>5.0402000000000002E-2</v>
      </c>
      <c r="I87" s="226">
        <v>4.9162999999999998E-2</v>
      </c>
      <c r="J87" s="229">
        <v>63201.5</v>
      </c>
      <c r="K87" s="230">
        <v>3107.1</v>
      </c>
      <c r="L87" s="5">
        <v>9.19</v>
      </c>
    </row>
    <row r="88" spans="1:12">
      <c r="A88">
        <v>80</v>
      </c>
      <c r="B88" s="223">
        <v>7.7709E-2</v>
      </c>
      <c r="C88" s="224">
        <v>7.4802999999999994E-2</v>
      </c>
      <c r="D88" s="227">
        <v>45821.5</v>
      </c>
      <c r="E88" s="228">
        <v>3427.6</v>
      </c>
      <c r="F88" s="5">
        <v>7.34</v>
      </c>
      <c r="G88" t="s">
        <v>19</v>
      </c>
      <c r="H88" s="225">
        <v>5.6105000000000002E-2</v>
      </c>
      <c r="I88" s="226">
        <v>5.4574999999999999E-2</v>
      </c>
      <c r="J88" s="229">
        <v>60094.3</v>
      </c>
      <c r="K88" s="230">
        <v>3279.6</v>
      </c>
      <c r="L88" s="5">
        <v>8.64</v>
      </c>
    </row>
    <row r="89" spans="1:12">
      <c r="A89">
        <v>81</v>
      </c>
      <c r="B89" s="223">
        <v>8.7694999999999995E-2</v>
      </c>
      <c r="C89" s="224">
        <v>8.4011000000000002E-2</v>
      </c>
      <c r="D89" s="227">
        <v>42393.9</v>
      </c>
      <c r="E89" s="228">
        <v>3561.6</v>
      </c>
      <c r="F89" s="5">
        <v>6.89</v>
      </c>
      <c r="G89" t="s">
        <v>19</v>
      </c>
      <c r="H89" s="225">
        <v>6.0357000000000001E-2</v>
      </c>
      <c r="I89" s="226">
        <v>5.8589000000000002E-2</v>
      </c>
      <c r="J89" s="229">
        <v>56814.7</v>
      </c>
      <c r="K89" s="230">
        <v>3328.7</v>
      </c>
      <c r="L89" s="5">
        <v>8.11</v>
      </c>
    </row>
    <row r="90" spans="1:12">
      <c r="A90">
        <v>82</v>
      </c>
      <c r="B90" s="223">
        <v>9.5261999999999999E-2</v>
      </c>
      <c r="C90" s="224">
        <v>9.0930999999999998E-2</v>
      </c>
      <c r="D90" s="227">
        <v>38832.300000000003</v>
      </c>
      <c r="E90" s="228">
        <v>3531.1</v>
      </c>
      <c r="F90" s="5">
        <v>6.48</v>
      </c>
      <c r="G90" t="s">
        <v>19</v>
      </c>
      <c r="H90" s="225">
        <v>6.8099999999999994E-2</v>
      </c>
      <c r="I90" s="226">
        <v>6.5858E-2</v>
      </c>
      <c r="J90" s="229">
        <v>53486</v>
      </c>
      <c r="K90" s="230">
        <v>3522.5</v>
      </c>
      <c r="L90" s="5">
        <v>7.58</v>
      </c>
    </row>
    <row r="91" spans="1:12">
      <c r="A91">
        <v>83</v>
      </c>
      <c r="B91" s="223">
        <v>0.103298</v>
      </c>
      <c r="C91" s="224">
        <v>9.8224000000000006E-2</v>
      </c>
      <c r="D91" s="227">
        <v>35301.300000000003</v>
      </c>
      <c r="E91" s="228">
        <v>3467.4</v>
      </c>
      <c r="F91" s="5">
        <v>6.08</v>
      </c>
      <c r="G91" t="s">
        <v>19</v>
      </c>
      <c r="H91" s="225">
        <v>7.6851000000000003E-2</v>
      </c>
      <c r="I91" s="226">
        <v>7.4007000000000003E-2</v>
      </c>
      <c r="J91" s="229">
        <v>49963.5</v>
      </c>
      <c r="K91" s="230">
        <v>3697.7</v>
      </c>
      <c r="L91" s="5">
        <v>7.08</v>
      </c>
    </row>
    <row r="92" spans="1:12">
      <c r="A92">
        <v>84</v>
      </c>
      <c r="B92" s="223">
        <v>0.111832</v>
      </c>
      <c r="C92" s="224">
        <v>0.10591</v>
      </c>
      <c r="D92" s="227">
        <v>31833.8</v>
      </c>
      <c r="E92" s="228">
        <v>3371.5</v>
      </c>
      <c r="F92" s="5">
        <v>5.69</v>
      </c>
      <c r="G92" t="s">
        <v>19</v>
      </c>
      <c r="H92" s="225">
        <v>8.7523000000000004E-2</v>
      </c>
      <c r="I92" s="226">
        <v>8.3852999999999997E-2</v>
      </c>
      <c r="J92" s="229">
        <v>46265.9</v>
      </c>
      <c r="K92" s="230">
        <v>3879.5</v>
      </c>
      <c r="L92" s="5">
        <v>6.61</v>
      </c>
    </row>
    <row r="93" spans="1:12">
      <c r="A93">
        <v>85</v>
      </c>
      <c r="B93" s="223">
        <v>0.12779299999999999</v>
      </c>
      <c r="C93" s="224">
        <v>0.120118</v>
      </c>
      <c r="D93" s="227">
        <v>28462.3</v>
      </c>
      <c r="E93" s="228">
        <v>3418.8</v>
      </c>
      <c r="F93" s="5">
        <v>5.3</v>
      </c>
      <c r="G93" t="s">
        <v>19</v>
      </c>
      <c r="H93" s="225">
        <v>9.7351999999999994E-2</v>
      </c>
      <c r="I93" s="226">
        <v>9.2832999999999999E-2</v>
      </c>
      <c r="J93" s="229">
        <v>42386.3</v>
      </c>
      <c r="K93" s="230">
        <v>3934.9</v>
      </c>
      <c r="L93" s="5">
        <v>6.17</v>
      </c>
    </row>
    <row r="94" spans="1:12">
      <c r="A94">
        <v>86</v>
      </c>
      <c r="B94" s="223">
        <v>0.14385700000000001</v>
      </c>
      <c r="C94" s="224">
        <v>0.13420399999999999</v>
      </c>
      <c r="D94" s="227">
        <v>25043.5</v>
      </c>
      <c r="E94" s="228">
        <v>3360.9</v>
      </c>
      <c r="F94" s="5">
        <v>4.96</v>
      </c>
      <c r="G94" t="s">
        <v>19</v>
      </c>
      <c r="H94" s="225">
        <v>0.10746699999999999</v>
      </c>
      <c r="I94" s="226">
        <v>0.10198699999999999</v>
      </c>
      <c r="J94" s="229">
        <v>38451.5</v>
      </c>
      <c r="K94" s="230">
        <v>3921.6</v>
      </c>
      <c r="L94" s="5">
        <v>5.75</v>
      </c>
    </row>
    <row r="95" spans="1:12">
      <c r="A95">
        <v>87</v>
      </c>
      <c r="B95" s="223">
        <v>0.14718000000000001</v>
      </c>
      <c r="C95" s="224">
        <v>0.13709099999999999</v>
      </c>
      <c r="D95" s="227">
        <v>21682.5</v>
      </c>
      <c r="E95" s="228">
        <v>2972.5</v>
      </c>
      <c r="F95" s="5">
        <v>4.6500000000000004</v>
      </c>
      <c r="G95" t="s">
        <v>19</v>
      </c>
      <c r="H95" s="225">
        <v>0.117053</v>
      </c>
      <c r="I95" s="226">
        <v>0.110581</v>
      </c>
      <c r="J95" s="229">
        <v>34529.9</v>
      </c>
      <c r="K95" s="230">
        <v>3818.3</v>
      </c>
      <c r="L95" s="5">
        <v>5.34</v>
      </c>
    </row>
    <row r="96" spans="1:12">
      <c r="A96">
        <v>88</v>
      </c>
      <c r="B96" s="223">
        <v>0.16384799999999999</v>
      </c>
      <c r="C96" s="224">
        <v>0.15144099999999999</v>
      </c>
      <c r="D96" s="227">
        <v>18710</v>
      </c>
      <c r="E96" s="228">
        <v>2833.5</v>
      </c>
      <c r="F96" s="5">
        <v>4.3</v>
      </c>
      <c r="G96" t="s">
        <v>19</v>
      </c>
      <c r="H96" s="225">
        <v>0.12754599999999999</v>
      </c>
      <c r="I96" s="226">
        <v>0.11989900000000001</v>
      </c>
      <c r="J96" s="229">
        <v>30711.599999999999</v>
      </c>
      <c r="K96" s="230">
        <v>3682.3</v>
      </c>
      <c r="L96" s="5">
        <v>4.95</v>
      </c>
    </row>
    <row r="97" spans="1:12">
      <c r="A97">
        <v>89</v>
      </c>
      <c r="B97" s="223">
        <v>0.18321799999999999</v>
      </c>
      <c r="C97" s="224">
        <v>0.16784199999999999</v>
      </c>
      <c r="D97" s="227">
        <v>15876.6</v>
      </c>
      <c r="E97" s="228">
        <v>2664.8</v>
      </c>
      <c r="F97" s="5">
        <v>3.98</v>
      </c>
      <c r="G97" t="s">
        <v>19</v>
      </c>
      <c r="H97" s="225">
        <v>0.14229800000000001</v>
      </c>
      <c r="I97" s="226">
        <v>0.13284599999999999</v>
      </c>
      <c r="J97" s="229">
        <v>27029.3</v>
      </c>
      <c r="K97" s="230">
        <v>3590.7</v>
      </c>
      <c r="L97" s="5">
        <v>4.55</v>
      </c>
    </row>
    <row r="98" spans="1:12">
      <c r="A98">
        <v>90</v>
      </c>
      <c r="B98" s="223">
        <v>0.200269</v>
      </c>
      <c r="C98" s="224">
        <v>0.18204100000000001</v>
      </c>
      <c r="D98" s="227">
        <v>13211.8</v>
      </c>
      <c r="E98" s="228">
        <v>2405.1</v>
      </c>
      <c r="F98" s="5">
        <v>3.69</v>
      </c>
      <c r="G98" t="s">
        <v>19</v>
      </c>
      <c r="H98" s="225">
        <v>0.17383899999999999</v>
      </c>
      <c r="I98" s="226">
        <v>0.159937</v>
      </c>
      <c r="J98" s="229">
        <v>23438.5</v>
      </c>
      <c r="K98" s="230">
        <v>3748.7</v>
      </c>
      <c r="L98" s="5">
        <v>4.17</v>
      </c>
    </row>
    <row r="99" spans="1:12">
      <c r="A99">
        <v>91</v>
      </c>
      <c r="B99" s="223">
        <v>0.21866099999999999</v>
      </c>
      <c r="C99" s="224">
        <v>0.19711100000000001</v>
      </c>
      <c r="D99" s="227">
        <v>10806.7</v>
      </c>
      <c r="E99" s="228">
        <v>2130.1</v>
      </c>
      <c r="F99" s="5">
        <v>3.4</v>
      </c>
      <c r="G99" t="s">
        <v>19</v>
      </c>
      <c r="H99" s="225">
        <v>0.19015899999999999</v>
      </c>
      <c r="I99" s="226">
        <v>0.173648</v>
      </c>
      <c r="J99" s="229">
        <v>19689.8</v>
      </c>
      <c r="K99" s="230">
        <v>3419.1</v>
      </c>
      <c r="L99" s="5">
        <v>3.87</v>
      </c>
    </row>
    <row r="100" spans="1:12">
      <c r="A100">
        <v>92</v>
      </c>
      <c r="B100" s="223">
        <v>0.26637699999999997</v>
      </c>
      <c r="C100" s="224">
        <v>0.235068</v>
      </c>
      <c r="D100" s="227">
        <v>8676.6</v>
      </c>
      <c r="E100" s="228">
        <v>2039.6</v>
      </c>
      <c r="F100" s="5">
        <v>3.11</v>
      </c>
      <c r="G100" t="s">
        <v>19</v>
      </c>
      <c r="H100" s="225">
        <v>0.21331900000000001</v>
      </c>
      <c r="I100" s="226">
        <v>0.19275999999999999</v>
      </c>
      <c r="J100" s="229">
        <v>16270.7</v>
      </c>
      <c r="K100" s="230">
        <v>3136.3</v>
      </c>
      <c r="L100" s="5">
        <v>3.58</v>
      </c>
    </row>
    <row r="101" spans="1:12">
      <c r="A101">
        <v>93</v>
      </c>
      <c r="B101" s="223">
        <v>0.28956500000000002</v>
      </c>
      <c r="C101" s="224">
        <v>0.25294299999999997</v>
      </c>
      <c r="D101" s="227">
        <v>6637</v>
      </c>
      <c r="E101" s="228">
        <v>1678.8</v>
      </c>
      <c r="F101" s="5">
        <v>2.91</v>
      </c>
      <c r="G101" t="s">
        <v>19</v>
      </c>
      <c r="H101" s="225">
        <v>0.235844</v>
      </c>
      <c r="I101" s="226">
        <v>0.21096599999999999</v>
      </c>
      <c r="J101" s="229">
        <v>13134.4</v>
      </c>
      <c r="K101" s="230">
        <v>2770.9</v>
      </c>
      <c r="L101" s="5">
        <v>3.32</v>
      </c>
    </row>
    <row r="102" spans="1:12">
      <c r="A102">
        <v>94</v>
      </c>
      <c r="B102" s="223">
        <v>0.30494599999999999</v>
      </c>
      <c r="C102" s="224">
        <v>0.264602</v>
      </c>
      <c r="D102" s="227">
        <v>4958.2</v>
      </c>
      <c r="E102" s="228">
        <v>1312</v>
      </c>
      <c r="F102" s="5">
        <v>2.72</v>
      </c>
      <c r="G102" t="s">
        <v>19</v>
      </c>
      <c r="H102" s="225">
        <v>0.26545800000000003</v>
      </c>
      <c r="I102" s="226">
        <v>0.234352</v>
      </c>
      <c r="J102" s="229">
        <v>10363.5</v>
      </c>
      <c r="K102" s="230">
        <v>2428.6999999999998</v>
      </c>
      <c r="L102" s="5">
        <v>3.07</v>
      </c>
    </row>
    <row r="103" spans="1:12">
      <c r="A103">
        <v>95</v>
      </c>
      <c r="B103" s="223">
        <v>0.37337399999999998</v>
      </c>
      <c r="C103" s="224">
        <v>0.31463600000000003</v>
      </c>
      <c r="D103" s="227">
        <v>3646.3</v>
      </c>
      <c r="E103" s="228">
        <v>1147.2</v>
      </c>
      <c r="F103" s="5">
        <v>2.52</v>
      </c>
      <c r="G103" t="s">
        <v>19</v>
      </c>
      <c r="H103" s="225">
        <v>0.28079599999999999</v>
      </c>
      <c r="I103" s="226">
        <v>0.246226</v>
      </c>
      <c r="J103" s="229">
        <v>7934.8</v>
      </c>
      <c r="K103" s="230">
        <v>1953.7</v>
      </c>
      <c r="L103" s="5">
        <v>2.86</v>
      </c>
    </row>
    <row r="104" spans="1:12">
      <c r="A104">
        <v>96</v>
      </c>
      <c r="B104" s="223">
        <v>0.33685399999999999</v>
      </c>
      <c r="C104" s="224">
        <v>0.28829700000000003</v>
      </c>
      <c r="D104" s="227">
        <v>2499</v>
      </c>
      <c r="E104" s="228">
        <v>720.5</v>
      </c>
      <c r="F104" s="5">
        <v>2.4500000000000002</v>
      </c>
      <c r="G104" t="s">
        <v>19</v>
      </c>
      <c r="H104" s="225">
        <v>0.32480300000000001</v>
      </c>
      <c r="I104" s="226">
        <v>0.27942400000000001</v>
      </c>
      <c r="J104" s="229">
        <v>5981</v>
      </c>
      <c r="K104" s="230">
        <v>1671.2</v>
      </c>
      <c r="L104" s="5">
        <v>2.62</v>
      </c>
    </row>
    <row r="105" spans="1:12">
      <c r="A105">
        <v>97</v>
      </c>
      <c r="B105" s="223">
        <v>0.43076900000000001</v>
      </c>
      <c r="C105" s="224">
        <v>0.35443000000000002</v>
      </c>
      <c r="D105" s="227">
        <v>1778.6</v>
      </c>
      <c r="E105" s="228">
        <v>630.4</v>
      </c>
      <c r="F105" s="5">
        <v>2.2400000000000002</v>
      </c>
      <c r="G105" t="s">
        <v>19</v>
      </c>
      <c r="H105" s="225">
        <v>0.34194799999999997</v>
      </c>
      <c r="I105" s="226">
        <v>0.29202</v>
      </c>
      <c r="J105" s="229">
        <v>4309.8</v>
      </c>
      <c r="K105" s="230">
        <v>1258.5</v>
      </c>
      <c r="L105" s="5">
        <v>2.4500000000000002</v>
      </c>
    </row>
    <row r="106" spans="1:12">
      <c r="A106">
        <v>98</v>
      </c>
      <c r="B106" s="223">
        <v>0.42690099999999997</v>
      </c>
      <c r="C106" s="224">
        <v>0.35180699999999998</v>
      </c>
      <c r="D106" s="227">
        <v>1148.2</v>
      </c>
      <c r="E106" s="228">
        <v>403.9</v>
      </c>
      <c r="F106" s="5">
        <v>2.2000000000000002</v>
      </c>
      <c r="G106" t="s">
        <v>19</v>
      </c>
      <c r="H106" s="225">
        <v>0.40839500000000001</v>
      </c>
      <c r="I106" s="226">
        <v>0.33914299999999997</v>
      </c>
      <c r="J106" s="229">
        <v>3051.2</v>
      </c>
      <c r="K106" s="230">
        <v>1034.8</v>
      </c>
      <c r="L106" s="5">
        <v>2.25</v>
      </c>
    </row>
    <row r="107" spans="1:12">
      <c r="A107">
        <v>99</v>
      </c>
      <c r="B107" s="223">
        <v>0.43049300000000001</v>
      </c>
      <c r="C107" s="224">
        <v>0.354244</v>
      </c>
      <c r="D107" s="227">
        <v>744.2</v>
      </c>
      <c r="E107" s="228">
        <v>263.60000000000002</v>
      </c>
      <c r="F107" s="5">
        <v>2.12</v>
      </c>
      <c r="G107" t="s">
        <v>19</v>
      </c>
      <c r="H107" s="225">
        <v>0.40759499999999999</v>
      </c>
      <c r="I107" s="226">
        <v>0.33859099999999998</v>
      </c>
      <c r="J107" s="229">
        <v>2016.4</v>
      </c>
      <c r="K107" s="230">
        <v>682.7</v>
      </c>
      <c r="L107" s="5">
        <v>2.15</v>
      </c>
    </row>
    <row r="108" spans="1:12">
      <c r="A108">
        <v>100</v>
      </c>
      <c r="B108" s="223">
        <v>0.58064499999999997</v>
      </c>
      <c r="C108" s="224">
        <v>0.45</v>
      </c>
      <c r="D108" s="227">
        <v>480.6</v>
      </c>
      <c r="E108" s="228">
        <v>216.3</v>
      </c>
      <c r="F108" s="5">
        <v>2.0099999999999998</v>
      </c>
      <c r="G108" t="s">
        <v>19</v>
      </c>
      <c r="H108" s="225">
        <v>0.45072299999999998</v>
      </c>
      <c r="I108" s="226">
        <v>0.36782799999999999</v>
      </c>
      <c r="J108" s="229">
        <v>1333.7</v>
      </c>
      <c r="K108" s="230">
        <v>490.6</v>
      </c>
      <c r="L108" s="5">
        <v>2</v>
      </c>
    </row>
  </sheetData>
  <mergeCells count="3">
    <mergeCell ref="K1:L1"/>
    <mergeCell ref="B6:F6"/>
    <mergeCell ref="H6:L6"/>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15">
        <v>4.9789999999999999E-3</v>
      </c>
      <c r="C8" s="216">
        <v>4.9670000000000001E-3</v>
      </c>
      <c r="D8" s="219">
        <v>100000</v>
      </c>
      <c r="E8" s="220">
        <v>496.7</v>
      </c>
      <c r="F8" s="5">
        <v>75</v>
      </c>
      <c r="G8" t="s">
        <v>19</v>
      </c>
      <c r="H8" s="217">
        <v>3.967E-3</v>
      </c>
      <c r="I8" s="218">
        <v>3.9589999999999998E-3</v>
      </c>
      <c r="J8" s="221">
        <v>100000</v>
      </c>
      <c r="K8" s="222">
        <v>395.9</v>
      </c>
      <c r="L8" s="5">
        <v>79.84</v>
      </c>
    </row>
    <row r="9" spans="1:12">
      <c r="A9">
        <v>1</v>
      </c>
      <c r="B9" s="215">
        <v>3.1399999999999999E-4</v>
      </c>
      <c r="C9" s="216">
        <v>3.1399999999999999E-4</v>
      </c>
      <c r="D9" s="219">
        <v>99503.3</v>
      </c>
      <c r="E9" s="220">
        <v>31.3</v>
      </c>
      <c r="F9" s="5">
        <v>74.37</v>
      </c>
      <c r="G9" t="s">
        <v>19</v>
      </c>
      <c r="H9" s="217">
        <v>4.17E-4</v>
      </c>
      <c r="I9" s="218">
        <v>4.17E-4</v>
      </c>
      <c r="J9" s="221">
        <v>99604.1</v>
      </c>
      <c r="K9" s="222">
        <v>41.5</v>
      </c>
      <c r="L9" s="5">
        <v>79.16</v>
      </c>
    </row>
    <row r="10" spans="1:12">
      <c r="A10">
        <v>2</v>
      </c>
      <c r="B10" s="215">
        <v>2.0100000000000001E-4</v>
      </c>
      <c r="C10" s="216">
        <v>2.0100000000000001E-4</v>
      </c>
      <c r="D10" s="219">
        <v>99472</v>
      </c>
      <c r="E10" s="220">
        <v>20</v>
      </c>
      <c r="F10" s="5">
        <v>73.39</v>
      </c>
      <c r="G10" t="s">
        <v>19</v>
      </c>
      <c r="H10" s="217">
        <v>1.8699999999999999E-4</v>
      </c>
      <c r="I10" s="218">
        <v>1.8699999999999999E-4</v>
      </c>
      <c r="J10" s="221">
        <v>99562.5</v>
      </c>
      <c r="K10" s="222">
        <v>18.7</v>
      </c>
      <c r="L10" s="5">
        <v>78.19</v>
      </c>
    </row>
    <row r="11" spans="1:12">
      <c r="A11">
        <v>3</v>
      </c>
      <c r="B11" s="215">
        <v>2.05E-4</v>
      </c>
      <c r="C11" s="216">
        <v>2.05E-4</v>
      </c>
      <c r="D11" s="219">
        <v>99452</v>
      </c>
      <c r="E11" s="220">
        <v>20.3</v>
      </c>
      <c r="F11" s="5">
        <v>72.41</v>
      </c>
      <c r="G11" t="s">
        <v>19</v>
      </c>
      <c r="H11" s="217">
        <v>1.5300000000000001E-4</v>
      </c>
      <c r="I11" s="218">
        <v>1.5300000000000001E-4</v>
      </c>
      <c r="J11" s="221">
        <v>99543.9</v>
      </c>
      <c r="K11" s="222">
        <v>15.2</v>
      </c>
      <c r="L11" s="5">
        <v>77.209999999999994</v>
      </c>
    </row>
    <row r="12" spans="1:12">
      <c r="A12">
        <v>4</v>
      </c>
      <c r="B12" s="215">
        <v>8.6000000000000003E-5</v>
      </c>
      <c r="C12" s="216">
        <v>8.6000000000000003E-5</v>
      </c>
      <c r="D12" s="219">
        <v>99431.7</v>
      </c>
      <c r="E12" s="220">
        <v>8.6</v>
      </c>
      <c r="F12" s="5">
        <v>71.42</v>
      </c>
      <c r="G12" t="s">
        <v>19</v>
      </c>
      <c r="H12" s="217">
        <v>1.03E-4</v>
      </c>
      <c r="I12" s="218">
        <v>1.03E-4</v>
      </c>
      <c r="J12" s="221">
        <v>99528.7</v>
      </c>
      <c r="K12" s="222">
        <v>10.3</v>
      </c>
      <c r="L12" s="5">
        <v>76.22</v>
      </c>
    </row>
    <row r="13" spans="1:12">
      <c r="A13">
        <v>5</v>
      </c>
      <c r="B13" s="215">
        <v>8.7000000000000001E-5</v>
      </c>
      <c r="C13" s="216">
        <v>8.7000000000000001E-5</v>
      </c>
      <c r="D13" s="219">
        <v>99423.1</v>
      </c>
      <c r="E13" s="220">
        <v>8.6</v>
      </c>
      <c r="F13" s="5">
        <v>70.430000000000007</v>
      </c>
      <c r="G13" t="s">
        <v>19</v>
      </c>
      <c r="H13" s="217">
        <v>7.7000000000000001E-5</v>
      </c>
      <c r="I13" s="218">
        <v>7.7000000000000001E-5</v>
      </c>
      <c r="J13" s="221">
        <v>99518.399999999994</v>
      </c>
      <c r="K13" s="222">
        <v>7.7</v>
      </c>
      <c r="L13" s="5">
        <v>75.23</v>
      </c>
    </row>
    <row r="14" spans="1:12">
      <c r="A14">
        <v>6</v>
      </c>
      <c r="B14" s="215">
        <v>1.7000000000000001E-4</v>
      </c>
      <c r="C14" s="216">
        <v>1.7000000000000001E-4</v>
      </c>
      <c r="D14" s="219">
        <v>99414.5</v>
      </c>
      <c r="E14" s="220">
        <v>16.899999999999999</v>
      </c>
      <c r="F14" s="5">
        <v>69.430000000000007</v>
      </c>
      <c r="G14" t="s">
        <v>19</v>
      </c>
      <c r="H14" s="217">
        <v>1.1400000000000001E-4</v>
      </c>
      <c r="I14" s="218">
        <v>1.1400000000000001E-4</v>
      </c>
      <c r="J14" s="221">
        <v>99510.7</v>
      </c>
      <c r="K14" s="222">
        <v>11.4</v>
      </c>
      <c r="L14" s="5">
        <v>74.23</v>
      </c>
    </row>
    <row r="15" spans="1:12">
      <c r="A15">
        <v>7</v>
      </c>
      <c r="B15" s="215">
        <v>1.2899999999999999E-4</v>
      </c>
      <c r="C15" s="216">
        <v>1.2899999999999999E-4</v>
      </c>
      <c r="D15" s="219">
        <v>99397.6</v>
      </c>
      <c r="E15" s="220">
        <v>12.8</v>
      </c>
      <c r="F15" s="5">
        <v>68.45</v>
      </c>
      <c r="G15" t="s">
        <v>19</v>
      </c>
      <c r="H15" s="217">
        <v>7.3999999999999996E-5</v>
      </c>
      <c r="I15" s="218">
        <v>7.3999999999999996E-5</v>
      </c>
      <c r="J15" s="221">
        <v>99499.4</v>
      </c>
      <c r="K15" s="222">
        <v>7.4</v>
      </c>
      <c r="L15" s="5">
        <v>73.239999999999995</v>
      </c>
    </row>
    <row r="16" spans="1:12">
      <c r="A16">
        <v>8</v>
      </c>
      <c r="B16" s="215">
        <v>1.25E-4</v>
      </c>
      <c r="C16" s="216">
        <v>1.25E-4</v>
      </c>
      <c r="D16" s="219">
        <v>99384.7</v>
      </c>
      <c r="E16" s="220">
        <v>12.5</v>
      </c>
      <c r="F16" s="5">
        <v>67.459999999999994</v>
      </c>
      <c r="G16" t="s">
        <v>19</v>
      </c>
      <c r="H16" s="217">
        <v>6.0000000000000002E-5</v>
      </c>
      <c r="I16" s="218">
        <v>6.0000000000000002E-5</v>
      </c>
      <c r="J16" s="221">
        <v>99492</v>
      </c>
      <c r="K16" s="222">
        <v>6</v>
      </c>
      <c r="L16" s="5">
        <v>72.25</v>
      </c>
    </row>
    <row r="17" spans="1:12">
      <c r="A17">
        <v>9</v>
      </c>
      <c r="B17" s="215">
        <v>7.7000000000000001E-5</v>
      </c>
      <c r="C17" s="216">
        <v>7.7000000000000001E-5</v>
      </c>
      <c r="D17" s="219">
        <v>99372.3</v>
      </c>
      <c r="E17" s="220">
        <v>7.7</v>
      </c>
      <c r="F17" s="5">
        <v>66.459999999999994</v>
      </c>
      <c r="G17" t="s">
        <v>19</v>
      </c>
      <c r="H17" s="217">
        <v>8.2000000000000001E-5</v>
      </c>
      <c r="I17" s="218">
        <v>8.2000000000000001E-5</v>
      </c>
      <c r="J17" s="221">
        <v>99486</v>
      </c>
      <c r="K17" s="222">
        <v>8.1</v>
      </c>
      <c r="L17" s="5">
        <v>71.25</v>
      </c>
    </row>
    <row r="18" spans="1:12">
      <c r="A18">
        <v>10</v>
      </c>
      <c r="B18" s="215">
        <v>1.3100000000000001E-4</v>
      </c>
      <c r="C18" s="216">
        <v>1.3100000000000001E-4</v>
      </c>
      <c r="D18" s="219">
        <v>99364.6</v>
      </c>
      <c r="E18" s="220">
        <v>13</v>
      </c>
      <c r="F18" s="5">
        <v>65.47</v>
      </c>
      <c r="G18" t="s">
        <v>19</v>
      </c>
      <c r="H18" s="217">
        <v>1.26E-4</v>
      </c>
      <c r="I18" s="218">
        <v>1.26E-4</v>
      </c>
      <c r="J18" s="221">
        <v>99477.9</v>
      </c>
      <c r="K18" s="222">
        <v>12.6</v>
      </c>
      <c r="L18" s="5">
        <v>70.260000000000005</v>
      </c>
    </row>
    <row r="19" spans="1:12">
      <c r="A19">
        <v>11</v>
      </c>
      <c r="B19" s="215">
        <v>1.2899999999999999E-4</v>
      </c>
      <c r="C19" s="216">
        <v>1.2899999999999999E-4</v>
      </c>
      <c r="D19" s="219">
        <v>99351.6</v>
      </c>
      <c r="E19" s="220">
        <v>12.8</v>
      </c>
      <c r="F19" s="5">
        <v>64.48</v>
      </c>
      <c r="G19" t="s">
        <v>19</v>
      </c>
      <c r="H19" s="217">
        <v>1.36E-4</v>
      </c>
      <c r="I19" s="218">
        <v>1.36E-4</v>
      </c>
      <c r="J19" s="221">
        <v>99465.3</v>
      </c>
      <c r="K19" s="222">
        <v>13.6</v>
      </c>
      <c r="L19" s="5">
        <v>69.27</v>
      </c>
    </row>
    <row r="20" spans="1:12">
      <c r="A20">
        <v>12</v>
      </c>
      <c r="B20" s="215">
        <v>1.3799999999999999E-4</v>
      </c>
      <c r="C20" s="216">
        <v>1.3799999999999999E-4</v>
      </c>
      <c r="D20" s="219">
        <v>99338.8</v>
      </c>
      <c r="E20" s="220">
        <v>13.7</v>
      </c>
      <c r="F20" s="5">
        <v>63.49</v>
      </c>
      <c r="G20" t="s">
        <v>19</v>
      </c>
      <c r="H20" s="217">
        <v>7.7999999999999999E-5</v>
      </c>
      <c r="I20" s="218">
        <v>7.7999999999999999E-5</v>
      </c>
      <c r="J20" s="221">
        <v>99451.8</v>
      </c>
      <c r="K20" s="222">
        <v>7.8</v>
      </c>
      <c r="L20" s="5">
        <v>68.27</v>
      </c>
    </row>
    <row r="21" spans="1:12">
      <c r="A21">
        <v>13</v>
      </c>
      <c r="B21" s="215">
        <v>1.15E-4</v>
      </c>
      <c r="C21" s="216">
        <v>1.15E-4</v>
      </c>
      <c r="D21" s="219">
        <v>99325.1</v>
      </c>
      <c r="E21" s="220">
        <v>11.5</v>
      </c>
      <c r="F21" s="5">
        <v>62.49</v>
      </c>
      <c r="G21" t="s">
        <v>19</v>
      </c>
      <c r="H21" s="217">
        <v>8.7999999999999998E-5</v>
      </c>
      <c r="I21" s="218">
        <v>8.7999999999999998E-5</v>
      </c>
      <c r="J21" s="221">
        <v>99444</v>
      </c>
      <c r="K21" s="222">
        <v>8.6999999999999993</v>
      </c>
      <c r="L21" s="5">
        <v>67.28</v>
      </c>
    </row>
    <row r="22" spans="1:12">
      <c r="A22">
        <v>14</v>
      </c>
      <c r="B22" s="215">
        <v>2.0599999999999999E-4</v>
      </c>
      <c r="C22" s="216">
        <v>2.0599999999999999E-4</v>
      </c>
      <c r="D22" s="219">
        <v>99313.600000000006</v>
      </c>
      <c r="E22" s="220">
        <v>20.5</v>
      </c>
      <c r="F22" s="5">
        <v>61.5</v>
      </c>
      <c r="G22" t="s">
        <v>19</v>
      </c>
      <c r="H22" s="217">
        <v>1.17E-4</v>
      </c>
      <c r="I22" s="218">
        <v>1.17E-4</v>
      </c>
      <c r="J22" s="221">
        <v>99435.3</v>
      </c>
      <c r="K22" s="222">
        <v>11.6</v>
      </c>
      <c r="L22" s="5">
        <v>66.290000000000006</v>
      </c>
    </row>
    <row r="23" spans="1:12">
      <c r="A23">
        <v>15</v>
      </c>
      <c r="B23" s="215">
        <v>3.0600000000000001E-4</v>
      </c>
      <c r="C23" s="216">
        <v>3.0600000000000001E-4</v>
      </c>
      <c r="D23" s="219">
        <v>99293.1</v>
      </c>
      <c r="E23" s="220">
        <v>30.3</v>
      </c>
      <c r="F23" s="5">
        <v>60.51</v>
      </c>
      <c r="G23" t="s">
        <v>19</v>
      </c>
      <c r="H23" s="217">
        <v>2.72E-4</v>
      </c>
      <c r="I23" s="218">
        <v>2.72E-4</v>
      </c>
      <c r="J23" s="221">
        <v>99423.6</v>
      </c>
      <c r="K23" s="222">
        <v>27</v>
      </c>
      <c r="L23" s="5">
        <v>65.290000000000006</v>
      </c>
    </row>
    <row r="24" spans="1:12">
      <c r="A24">
        <v>16</v>
      </c>
      <c r="B24" s="215">
        <v>4.2700000000000002E-4</v>
      </c>
      <c r="C24" s="216">
        <v>4.2700000000000002E-4</v>
      </c>
      <c r="D24" s="219">
        <v>99262.8</v>
      </c>
      <c r="E24" s="220">
        <v>42.4</v>
      </c>
      <c r="F24" s="5">
        <v>59.53</v>
      </c>
      <c r="G24" t="s">
        <v>19</v>
      </c>
      <c r="H24" s="217">
        <v>1.36E-4</v>
      </c>
      <c r="I24" s="218">
        <v>1.36E-4</v>
      </c>
      <c r="J24" s="221">
        <v>99396.6</v>
      </c>
      <c r="K24" s="222">
        <v>13.6</v>
      </c>
      <c r="L24" s="5">
        <v>64.31</v>
      </c>
    </row>
    <row r="25" spans="1:12">
      <c r="A25">
        <v>17</v>
      </c>
      <c r="B25" s="215">
        <v>8.1499999999999997E-4</v>
      </c>
      <c r="C25" s="216">
        <v>8.1499999999999997E-4</v>
      </c>
      <c r="D25" s="219">
        <v>99220.4</v>
      </c>
      <c r="E25" s="220">
        <v>80.8</v>
      </c>
      <c r="F25" s="5">
        <v>58.56</v>
      </c>
      <c r="G25" t="s">
        <v>19</v>
      </c>
      <c r="H25" s="217">
        <v>3.4699999999999998E-4</v>
      </c>
      <c r="I25" s="218">
        <v>3.4699999999999998E-4</v>
      </c>
      <c r="J25" s="221">
        <v>99383</v>
      </c>
      <c r="K25" s="222">
        <v>34.5</v>
      </c>
      <c r="L25" s="5">
        <v>63.32</v>
      </c>
    </row>
    <row r="26" spans="1:12">
      <c r="A26">
        <v>18</v>
      </c>
      <c r="B26" s="215">
        <v>1.0219999999999999E-3</v>
      </c>
      <c r="C26" s="216">
        <v>1.021E-3</v>
      </c>
      <c r="D26" s="219">
        <v>99139.5</v>
      </c>
      <c r="E26" s="220">
        <v>101.2</v>
      </c>
      <c r="F26" s="5">
        <v>57.6</v>
      </c>
      <c r="G26" t="s">
        <v>19</v>
      </c>
      <c r="H26" s="217">
        <v>4.0400000000000001E-4</v>
      </c>
      <c r="I26" s="218">
        <v>4.0400000000000001E-4</v>
      </c>
      <c r="J26" s="221">
        <v>99348.5</v>
      </c>
      <c r="K26" s="222">
        <v>40.1</v>
      </c>
      <c r="L26" s="5">
        <v>62.34</v>
      </c>
    </row>
    <row r="27" spans="1:12">
      <c r="A27">
        <v>19</v>
      </c>
      <c r="B27" s="215">
        <v>8.7600000000000004E-4</v>
      </c>
      <c r="C27" s="216">
        <v>8.7600000000000004E-4</v>
      </c>
      <c r="D27" s="219">
        <v>99038.3</v>
      </c>
      <c r="E27" s="220">
        <v>86.8</v>
      </c>
      <c r="F27" s="5">
        <v>56.66</v>
      </c>
      <c r="G27" t="s">
        <v>19</v>
      </c>
      <c r="H27" s="217">
        <v>3.3100000000000002E-4</v>
      </c>
      <c r="I27" s="218">
        <v>3.3100000000000002E-4</v>
      </c>
      <c r="J27" s="221">
        <v>99308.4</v>
      </c>
      <c r="K27" s="222">
        <v>32.9</v>
      </c>
      <c r="L27" s="5">
        <v>61.37</v>
      </c>
    </row>
    <row r="28" spans="1:12">
      <c r="A28">
        <v>20</v>
      </c>
      <c r="B28" s="215">
        <v>1.1000000000000001E-3</v>
      </c>
      <c r="C28" s="216">
        <v>1.1000000000000001E-3</v>
      </c>
      <c r="D28" s="219">
        <v>98951.5</v>
      </c>
      <c r="E28" s="220">
        <v>108.8</v>
      </c>
      <c r="F28" s="5">
        <v>55.71</v>
      </c>
      <c r="G28" t="s">
        <v>19</v>
      </c>
      <c r="H28" s="217">
        <v>3.2200000000000002E-4</v>
      </c>
      <c r="I28" s="218">
        <v>3.2200000000000002E-4</v>
      </c>
      <c r="J28" s="221">
        <v>99275.6</v>
      </c>
      <c r="K28" s="222">
        <v>31.9</v>
      </c>
      <c r="L28" s="5">
        <v>60.39</v>
      </c>
    </row>
    <row r="29" spans="1:12">
      <c r="A29">
        <v>21</v>
      </c>
      <c r="B29" s="215">
        <v>1.0009999999999999E-3</v>
      </c>
      <c r="C29" s="216">
        <v>1.0009999999999999E-3</v>
      </c>
      <c r="D29" s="219">
        <v>98842.7</v>
      </c>
      <c r="E29" s="220">
        <v>98.9</v>
      </c>
      <c r="F29" s="5">
        <v>54.77</v>
      </c>
      <c r="G29" t="s">
        <v>19</v>
      </c>
      <c r="H29" s="217">
        <v>3.1500000000000001E-4</v>
      </c>
      <c r="I29" s="218">
        <v>3.1399999999999999E-4</v>
      </c>
      <c r="J29" s="221">
        <v>99243.6</v>
      </c>
      <c r="K29" s="222">
        <v>31.2</v>
      </c>
      <c r="L29" s="5">
        <v>59.41</v>
      </c>
    </row>
    <row r="30" spans="1:12">
      <c r="A30">
        <v>22</v>
      </c>
      <c r="B30" s="215">
        <v>1.0250000000000001E-3</v>
      </c>
      <c r="C30" s="216">
        <v>1.0250000000000001E-3</v>
      </c>
      <c r="D30" s="219">
        <v>98743.8</v>
      </c>
      <c r="E30" s="220">
        <v>101.2</v>
      </c>
      <c r="F30" s="5">
        <v>53.83</v>
      </c>
      <c r="G30" t="s">
        <v>19</v>
      </c>
      <c r="H30" s="217">
        <v>3.8699999999999997E-4</v>
      </c>
      <c r="I30" s="218">
        <v>3.8699999999999997E-4</v>
      </c>
      <c r="J30" s="221">
        <v>99212.4</v>
      </c>
      <c r="K30" s="222">
        <v>38.4</v>
      </c>
      <c r="L30" s="5">
        <v>58.42</v>
      </c>
    </row>
    <row r="31" spans="1:12">
      <c r="A31">
        <v>23</v>
      </c>
      <c r="B31" s="215">
        <v>1.338E-3</v>
      </c>
      <c r="C31" s="216">
        <v>1.3370000000000001E-3</v>
      </c>
      <c r="D31" s="219">
        <v>98642.6</v>
      </c>
      <c r="E31" s="220">
        <v>131.80000000000001</v>
      </c>
      <c r="F31" s="5">
        <v>52.88</v>
      </c>
      <c r="G31" t="s">
        <v>19</v>
      </c>
      <c r="H31" s="217">
        <v>2.8400000000000002E-4</v>
      </c>
      <c r="I31" s="218">
        <v>2.8400000000000002E-4</v>
      </c>
      <c r="J31" s="221">
        <v>99174</v>
      </c>
      <c r="K31" s="222">
        <v>28.2</v>
      </c>
      <c r="L31" s="5">
        <v>57.45</v>
      </c>
    </row>
    <row r="32" spans="1:12">
      <c r="A32">
        <v>24</v>
      </c>
      <c r="B32" s="215">
        <v>1.312E-3</v>
      </c>
      <c r="C32" s="216">
        <v>1.3110000000000001E-3</v>
      </c>
      <c r="D32" s="219">
        <v>98510.8</v>
      </c>
      <c r="E32" s="220">
        <v>129.19999999999999</v>
      </c>
      <c r="F32" s="5">
        <v>51.95</v>
      </c>
      <c r="G32" t="s">
        <v>19</v>
      </c>
      <c r="H32" s="217">
        <v>4.1300000000000001E-4</v>
      </c>
      <c r="I32" s="218">
        <v>4.1300000000000001E-4</v>
      </c>
      <c r="J32" s="221">
        <v>99145.9</v>
      </c>
      <c r="K32" s="222">
        <v>41</v>
      </c>
      <c r="L32" s="5">
        <v>56.46</v>
      </c>
    </row>
    <row r="33" spans="1:12">
      <c r="A33">
        <v>25</v>
      </c>
      <c r="B33" s="215">
        <v>1.24E-3</v>
      </c>
      <c r="C33" s="216">
        <v>1.2390000000000001E-3</v>
      </c>
      <c r="D33" s="219">
        <v>98381.6</v>
      </c>
      <c r="E33" s="220">
        <v>121.9</v>
      </c>
      <c r="F33" s="5">
        <v>51.02</v>
      </c>
      <c r="G33" t="s">
        <v>19</v>
      </c>
      <c r="H33" s="217">
        <v>3.59E-4</v>
      </c>
      <c r="I33" s="218">
        <v>3.59E-4</v>
      </c>
      <c r="J33" s="221">
        <v>99104.9</v>
      </c>
      <c r="K33" s="222">
        <v>35.6</v>
      </c>
      <c r="L33" s="5">
        <v>55.49</v>
      </c>
    </row>
    <row r="34" spans="1:12">
      <c r="A34">
        <v>26</v>
      </c>
      <c r="B34" s="215">
        <v>1.1230000000000001E-3</v>
      </c>
      <c r="C34" s="216">
        <v>1.122E-3</v>
      </c>
      <c r="D34" s="219">
        <v>98259.8</v>
      </c>
      <c r="E34" s="220">
        <v>110.3</v>
      </c>
      <c r="F34" s="5">
        <v>50.08</v>
      </c>
      <c r="G34" t="s">
        <v>19</v>
      </c>
      <c r="H34" s="217">
        <v>3.21E-4</v>
      </c>
      <c r="I34" s="218">
        <v>3.21E-4</v>
      </c>
      <c r="J34" s="221">
        <v>99069.3</v>
      </c>
      <c r="K34" s="222">
        <v>31.8</v>
      </c>
      <c r="L34" s="5">
        <v>54.51</v>
      </c>
    </row>
    <row r="35" spans="1:12">
      <c r="A35">
        <v>27</v>
      </c>
      <c r="B35" s="215">
        <v>1.243E-3</v>
      </c>
      <c r="C35" s="216">
        <v>1.242E-3</v>
      </c>
      <c r="D35" s="219">
        <v>98149.5</v>
      </c>
      <c r="E35" s="220">
        <v>121.9</v>
      </c>
      <c r="F35" s="5">
        <v>49.14</v>
      </c>
      <c r="G35" t="s">
        <v>19</v>
      </c>
      <c r="H35" s="217">
        <v>4.5100000000000001E-4</v>
      </c>
      <c r="I35" s="218">
        <v>4.5100000000000001E-4</v>
      </c>
      <c r="J35" s="221">
        <v>99037.4</v>
      </c>
      <c r="K35" s="222">
        <v>44.6</v>
      </c>
      <c r="L35" s="5">
        <v>53.52</v>
      </c>
    </row>
    <row r="36" spans="1:12">
      <c r="A36">
        <v>28</v>
      </c>
      <c r="B36" s="215">
        <v>1.0870000000000001E-3</v>
      </c>
      <c r="C36" s="216">
        <v>1.0870000000000001E-3</v>
      </c>
      <c r="D36" s="219">
        <v>98027.6</v>
      </c>
      <c r="E36" s="220">
        <v>106.5</v>
      </c>
      <c r="F36" s="5">
        <v>48.2</v>
      </c>
      <c r="G36" t="s">
        <v>19</v>
      </c>
      <c r="H36" s="217">
        <v>5.0299999999999997E-4</v>
      </c>
      <c r="I36" s="218">
        <v>5.0299999999999997E-4</v>
      </c>
      <c r="J36" s="221">
        <v>98992.8</v>
      </c>
      <c r="K36" s="222">
        <v>49.8</v>
      </c>
      <c r="L36" s="5">
        <v>52.55</v>
      </c>
    </row>
    <row r="37" spans="1:12">
      <c r="A37">
        <v>29</v>
      </c>
      <c r="B37" s="215">
        <v>1.549E-3</v>
      </c>
      <c r="C37" s="216">
        <v>1.5479999999999999E-3</v>
      </c>
      <c r="D37" s="219">
        <v>97921</v>
      </c>
      <c r="E37" s="220">
        <v>151.5</v>
      </c>
      <c r="F37" s="5">
        <v>47.25</v>
      </c>
      <c r="G37" t="s">
        <v>19</v>
      </c>
      <c r="H37" s="217">
        <v>4.0700000000000003E-4</v>
      </c>
      <c r="I37" s="218">
        <v>4.0700000000000003E-4</v>
      </c>
      <c r="J37" s="221">
        <v>98943</v>
      </c>
      <c r="K37" s="222">
        <v>40.200000000000003</v>
      </c>
      <c r="L37" s="5">
        <v>51.57</v>
      </c>
    </row>
    <row r="38" spans="1:12">
      <c r="A38">
        <v>30</v>
      </c>
      <c r="B38" s="215">
        <v>1.508E-3</v>
      </c>
      <c r="C38" s="216">
        <v>1.5070000000000001E-3</v>
      </c>
      <c r="D38" s="219">
        <v>97769.5</v>
      </c>
      <c r="E38" s="220">
        <v>147.4</v>
      </c>
      <c r="F38" s="5">
        <v>46.32</v>
      </c>
      <c r="G38" t="s">
        <v>19</v>
      </c>
      <c r="H38" s="217">
        <v>5.6400000000000005E-4</v>
      </c>
      <c r="I38" s="218">
        <v>5.6400000000000005E-4</v>
      </c>
      <c r="J38" s="221">
        <v>98902.8</v>
      </c>
      <c r="K38" s="222">
        <v>55.8</v>
      </c>
      <c r="L38" s="5">
        <v>50.59</v>
      </c>
    </row>
    <row r="39" spans="1:12">
      <c r="A39">
        <v>31</v>
      </c>
      <c r="B39" s="215">
        <v>1.895E-3</v>
      </c>
      <c r="C39" s="216">
        <v>1.8929999999999999E-3</v>
      </c>
      <c r="D39" s="219">
        <v>97622.1</v>
      </c>
      <c r="E39" s="220">
        <v>184.8</v>
      </c>
      <c r="F39" s="5">
        <v>45.39</v>
      </c>
      <c r="G39" t="s">
        <v>19</v>
      </c>
      <c r="H39" s="217">
        <v>5.8600000000000004E-4</v>
      </c>
      <c r="I39" s="218">
        <v>5.8500000000000002E-4</v>
      </c>
      <c r="J39" s="221">
        <v>98847</v>
      </c>
      <c r="K39" s="222">
        <v>57.9</v>
      </c>
      <c r="L39" s="5">
        <v>49.62</v>
      </c>
    </row>
    <row r="40" spans="1:12">
      <c r="A40">
        <v>32</v>
      </c>
      <c r="B40" s="215">
        <v>1.6479999999999999E-3</v>
      </c>
      <c r="C40" s="216">
        <v>1.647E-3</v>
      </c>
      <c r="D40" s="219">
        <v>97437.4</v>
      </c>
      <c r="E40" s="220">
        <v>160.5</v>
      </c>
      <c r="F40" s="5">
        <v>44.48</v>
      </c>
      <c r="G40" t="s">
        <v>19</v>
      </c>
      <c r="H40" s="217">
        <v>7.3399999999999995E-4</v>
      </c>
      <c r="I40" s="218">
        <v>7.3399999999999995E-4</v>
      </c>
      <c r="J40" s="221">
        <v>98789.1</v>
      </c>
      <c r="K40" s="222">
        <v>72.5</v>
      </c>
      <c r="L40" s="5">
        <v>48.65</v>
      </c>
    </row>
    <row r="41" spans="1:12">
      <c r="A41">
        <v>33</v>
      </c>
      <c r="B41" s="215">
        <v>1.9680000000000001E-3</v>
      </c>
      <c r="C41" s="216">
        <v>1.9659999999999999E-3</v>
      </c>
      <c r="D41" s="219">
        <v>97276.9</v>
      </c>
      <c r="E41" s="220">
        <v>191.2</v>
      </c>
      <c r="F41" s="5">
        <v>43.55</v>
      </c>
      <c r="G41" t="s">
        <v>19</v>
      </c>
      <c r="H41" s="217">
        <v>6.4800000000000003E-4</v>
      </c>
      <c r="I41" s="218">
        <v>6.4800000000000003E-4</v>
      </c>
      <c r="J41" s="221">
        <v>98716.6</v>
      </c>
      <c r="K41" s="222">
        <v>63.9</v>
      </c>
      <c r="L41" s="5">
        <v>47.69</v>
      </c>
    </row>
    <row r="42" spans="1:12">
      <c r="A42">
        <v>34</v>
      </c>
      <c r="B42" s="215">
        <v>1.936E-3</v>
      </c>
      <c r="C42" s="216">
        <v>1.934E-3</v>
      </c>
      <c r="D42" s="219">
        <v>97085.7</v>
      </c>
      <c r="E42" s="220">
        <v>187.8</v>
      </c>
      <c r="F42" s="5">
        <v>42.63</v>
      </c>
      <c r="G42" t="s">
        <v>19</v>
      </c>
      <c r="H42" s="217">
        <v>6.6200000000000005E-4</v>
      </c>
      <c r="I42" s="218">
        <v>6.6100000000000002E-4</v>
      </c>
      <c r="J42" s="221">
        <v>98652.7</v>
      </c>
      <c r="K42" s="222">
        <v>65.3</v>
      </c>
      <c r="L42" s="5">
        <v>46.72</v>
      </c>
    </row>
    <row r="43" spans="1:12">
      <c r="A43">
        <v>35</v>
      </c>
      <c r="B43" s="215">
        <v>1.9599999999999999E-3</v>
      </c>
      <c r="C43" s="216">
        <v>1.9589999999999998E-3</v>
      </c>
      <c r="D43" s="219">
        <v>96897.9</v>
      </c>
      <c r="E43" s="220">
        <v>189.8</v>
      </c>
      <c r="F43" s="5">
        <v>41.72</v>
      </c>
      <c r="G43" t="s">
        <v>19</v>
      </c>
      <c r="H43" s="217">
        <v>7.2000000000000005E-4</v>
      </c>
      <c r="I43" s="218">
        <v>7.2000000000000005E-4</v>
      </c>
      <c r="J43" s="221">
        <v>98587.4</v>
      </c>
      <c r="K43" s="222">
        <v>70.900000000000006</v>
      </c>
      <c r="L43" s="5">
        <v>45.75</v>
      </c>
    </row>
    <row r="44" spans="1:12">
      <c r="A44">
        <v>36</v>
      </c>
      <c r="B44" s="215">
        <v>1.8519999999999999E-3</v>
      </c>
      <c r="C44" s="216">
        <v>1.8500000000000001E-3</v>
      </c>
      <c r="D44" s="219">
        <v>96708.1</v>
      </c>
      <c r="E44" s="220">
        <v>178.9</v>
      </c>
      <c r="F44" s="5">
        <v>40.799999999999997</v>
      </c>
      <c r="G44" t="s">
        <v>19</v>
      </c>
      <c r="H44" s="217">
        <v>1.0579999999999999E-3</v>
      </c>
      <c r="I44" s="218">
        <v>1.057E-3</v>
      </c>
      <c r="J44" s="221">
        <v>98516.5</v>
      </c>
      <c r="K44" s="222">
        <v>104.1</v>
      </c>
      <c r="L44" s="5">
        <v>44.78</v>
      </c>
    </row>
    <row r="45" spans="1:12">
      <c r="A45">
        <v>37</v>
      </c>
      <c r="B45" s="215">
        <v>2.1229999999999999E-3</v>
      </c>
      <c r="C45" s="216">
        <v>2.1210000000000001E-3</v>
      </c>
      <c r="D45" s="219">
        <v>96529.2</v>
      </c>
      <c r="E45" s="220">
        <v>204.7</v>
      </c>
      <c r="F45" s="5">
        <v>39.869999999999997</v>
      </c>
      <c r="G45" t="s">
        <v>19</v>
      </c>
      <c r="H45" s="217">
        <v>9.810000000000001E-4</v>
      </c>
      <c r="I45" s="218">
        <v>9.7999999999999997E-4</v>
      </c>
      <c r="J45" s="221">
        <v>98412.4</v>
      </c>
      <c r="K45" s="222">
        <v>96.5</v>
      </c>
      <c r="L45" s="5">
        <v>43.83</v>
      </c>
    </row>
    <row r="46" spans="1:12">
      <c r="A46">
        <v>38</v>
      </c>
      <c r="B46" s="215">
        <v>2.2880000000000001E-3</v>
      </c>
      <c r="C46" s="216">
        <v>2.2850000000000001E-3</v>
      </c>
      <c r="D46" s="219">
        <v>96324.5</v>
      </c>
      <c r="E46" s="220">
        <v>220.1</v>
      </c>
      <c r="F46" s="5">
        <v>38.96</v>
      </c>
      <c r="G46" t="s">
        <v>19</v>
      </c>
      <c r="H46" s="217">
        <v>1.013E-3</v>
      </c>
      <c r="I46" s="218">
        <v>1.0120000000000001E-3</v>
      </c>
      <c r="J46" s="221">
        <v>98315.9</v>
      </c>
      <c r="K46" s="222">
        <v>99.5</v>
      </c>
      <c r="L46" s="5">
        <v>42.87</v>
      </c>
    </row>
    <row r="47" spans="1:12">
      <c r="A47">
        <v>39</v>
      </c>
      <c r="B47" s="215">
        <v>2.2039999999999998E-3</v>
      </c>
      <c r="C47" s="216">
        <v>2.202E-3</v>
      </c>
      <c r="D47" s="219">
        <v>96104.4</v>
      </c>
      <c r="E47" s="220">
        <v>211.6</v>
      </c>
      <c r="F47" s="5">
        <v>38.04</v>
      </c>
      <c r="G47" t="s">
        <v>19</v>
      </c>
      <c r="H47" s="217">
        <v>1.1869999999999999E-3</v>
      </c>
      <c r="I47" s="218">
        <v>1.186E-3</v>
      </c>
      <c r="J47" s="221">
        <v>98216.4</v>
      </c>
      <c r="K47" s="222">
        <v>116.5</v>
      </c>
      <c r="L47" s="5">
        <v>41.91</v>
      </c>
    </row>
    <row r="48" spans="1:12">
      <c r="A48">
        <v>40</v>
      </c>
      <c r="B48" s="215">
        <v>2.1819999999999999E-3</v>
      </c>
      <c r="C48" s="216">
        <v>2.1800000000000001E-3</v>
      </c>
      <c r="D48" s="219">
        <v>95892.800000000003</v>
      </c>
      <c r="E48" s="220">
        <v>209</v>
      </c>
      <c r="F48" s="5">
        <v>37.130000000000003</v>
      </c>
      <c r="G48" t="s">
        <v>19</v>
      </c>
      <c r="H48" s="217">
        <v>1.24E-3</v>
      </c>
      <c r="I48" s="218">
        <v>1.2390000000000001E-3</v>
      </c>
      <c r="J48" s="221">
        <v>98099.9</v>
      </c>
      <c r="K48" s="222">
        <v>121.6</v>
      </c>
      <c r="L48" s="5">
        <v>40.96</v>
      </c>
    </row>
    <row r="49" spans="1:12">
      <c r="A49">
        <v>41</v>
      </c>
      <c r="B49" s="215">
        <v>2.4780000000000002E-3</v>
      </c>
      <c r="C49" s="216">
        <v>2.4750000000000002E-3</v>
      </c>
      <c r="D49" s="219">
        <v>95683.7</v>
      </c>
      <c r="E49" s="220">
        <v>236.8</v>
      </c>
      <c r="F49" s="5">
        <v>36.21</v>
      </c>
      <c r="G49" t="s">
        <v>19</v>
      </c>
      <c r="H49" s="217">
        <v>1.299E-3</v>
      </c>
      <c r="I49" s="218">
        <v>1.2979999999999999E-3</v>
      </c>
      <c r="J49" s="221">
        <v>97978.4</v>
      </c>
      <c r="K49" s="222">
        <v>127.2</v>
      </c>
      <c r="L49" s="5">
        <v>40.01</v>
      </c>
    </row>
    <row r="50" spans="1:12">
      <c r="A50">
        <v>42</v>
      </c>
      <c r="B50" s="215">
        <v>2.611E-3</v>
      </c>
      <c r="C50" s="216">
        <v>2.6069999999999999E-3</v>
      </c>
      <c r="D50" s="219">
        <v>95446.9</v>
      </c>
      <c r="E50" s="220">
        <v>248.9</v>
      </c>
      <c r="F50" s="5">
        <v>35.299999999999997</v>
      </c>
      <c r="G50" t="s">
        <v>19</v>
      </c>
      <c r="H50" s="217">
        <v>1.5690000000000001E-3</v>
      </c>
      <c r="I50" s="218">
        <v>1.5679999999999999E-3</v>
      </c>
      <c r="J50" s="221">
        <v>97851.199999999997</v>
      </c>
      <c r="K50" s="222">
        <v>153.4</v>
      </c>
      <c r="L50" s="5">
        <v>39.06</v>
      </c>
    </row>
    <row r="51" spans="1:12">
      <c r="A51">
        <v>43</v>
      </c>
      <c r="B51" s="215">
        <v>2.8470000000000001E-3</v>
      </c>
      <c r="C51" s="216">
        <v>2.843E-3</v>
      </c>
      <c r="D51" s="219">
        <v>95198.1</v>
      </c>
      <c r="E51" s="220">
        <v>270.7</v>
      </c>
      <c r="F51" s="5">
        <v>34.39</v>
      </c>
      <c r="G51" t="s">
        <v>19</v>
      </c>
      <c r="H51" s="217">
        <v>1.5250000000000001E-3</v>
      </c>
      <c r="I51" s="218">
        <v>1.524E-3</v>
      </c>
      <c r="J51" s="221">
        <v>97697.8</v>
      </c>
      <c r="K51" s="222">
        <v>148.9</v>
      </c>
      <c r="L51" s="5">
        <v>38.119999999999997</v>
      </c>
    </row>
    <row r="52" spans="1:12">
      <c r="A52">
        <v>44</v>
      </c>
      <c r="B52" s="215">
        <v>3.0769999999999999E-3</v>
      </c>
      <c r="C52" s="216">
        <v>3.0730000000000002E-3</v>
      </c>
      <c r="D52" s="219">
        <v>94927.4</v>
      </c>
      <c r="E52" s="220">
        <v>291.7</v>
      </c>
      <c r="F52" s="5">
        <v>33.479999999999997</v>
      </c>
      <c r="G52" t="s">
        <v>19</v>
      </c>
      <c r="H52" s="217">
        <v>1.4809999999999999E-3</v>
      </c>
      <c r="I52" s="218">
        <v>1.48E-3</v>
      </c>
      <c r="J52" s="221">
        <v>97548.9</v>
      </c>
      <c r="K52" s="222">
        <v>144.4</v>
      </c>
      <c r="L52" s="5">
        <v>37.18</v>
      </c>
    </row>
    <row r="53" spans="1:12">
      <c r="A53">
        <v>45</v>
      </c>
      <c r="B53" s="215">
        <v>3.3430000000000001E-3</v>
      </c>
      <c r="C53" s="216">
        <v>3.3370000000000001E-3</v>
      </c>
      <c r="D53" s="219">
        <v>94635.7</v>
      </c>
      <c r="E53" s="220">
        <v>315.8</v>
      </c>
      <c r="F53" s="5">
        <v>32.58</v>
      </c>
      <c r="G53" t="s">
        <v>19</v>
      </c>
      <c r="H53" s="217">
        <v>1.8550000000000001E-3</v>
      </c>
      <c r="I53" s="218">
        <v>1.853E-3</v>
      </c>
      <c r="J53" s="221">
        <v>97404.5</v>
      </c>
      <c r="K53" s="222">
        <v>180.5</v>
      </c>
      <c r="L53" s="5">
        <v>36.24</v>
      </c>
    </row>
    <row r="54" spans="1:12">
      <c r="A54">
        <v>46</v>
      </c>
      <c r="B54" s="215">
        <v>3.3530000000000001E-3</v>
      </c>
      <c r="C54" s="216">
        <v>3.3470000000000001E-3</v>
      </c>
      <c r="D54" s="219">
        <v>94319.9</v>
      </c>
      <c r="E54" s="220">
        <v>315.7</v>
      </c>
      <c r="F54" s="5">
        <v>31.69</v>
      </c>
      <c r="G54" t="s">
        <v>19</v>
      </c>
      <c r="H54" s="217">
        <v>2.1540000000000001E-3</v>
      </c>
      <c r="I54" s="218">
        <v>2.1519999999999998E-3</v>
      </c>
      <c r="J54" s="221">
        <v>97224</v>
      </c>
      <c r="K54" s="222">
        <v>209.2</v>
      </c>
      <c r="L54" s="5">
        <v>35.299999999999997</v>
      </c>
    </row>
    <row r="55" spans="1:12">
      <c r="A55">
        <v>47</v>
      </c>
      <c r="B55" s="215">
        <v>3.9659999999999999E-3</v>
      </c>
      <c r="C55" s="216">
        <v>3.9579999999999997E-3</v>
      </c>
      <c r="D55" s="219">
        <v>94004.2</v>
      </c>
      <c r="E55" s="220">
        <v>372.1</v>
      </c>
      <c r="F55" s="5">
        <v>30.8</v>
      </c>
      <c r="G55" t="s">
        <v>19</v>
      </c>
      <c r="H55" s="217">
        <v>2.3259999999999999E-3</v>
      </c>
      <c r="I55" s="218">
        <v>2.3240000000000001E-3</v>
      </c>
      <c r="J55" s="221">
        <v>97014.8</v>
      </c>
      <c r="K55" s="222">
        <v>225.4</v>
      </c>
      <c r="L55" s="5">
        <v>34.380000000000003</v>
      </c>
    </row>
    <row r="56" spans="1:12">
      <c r="A56">
        <v>48</v>
      </c>
      <c r="B56" s="215">
        <v>3.9560000000000003E-3</v>
      </c>
      <c r="C56" s="216">
        <v>3.9480000000000001E-3</v>
      </c>
      <c r="D56" s="219">
        <v>93632.1</v>
      </c>
      <c r="E56" s="220">
        <v>369.7</v>
      </c>
      <c r="F56" s="5">
        <v>29.92</v>
      </c>
      <c r="G56" t="s">
        <v>19</v>
      </c>
      <c r="H56" s="217">
        <v>2.477E-3</v>
      </c>
      <c r="I56" s="218">
        <v>2.4740000000000001E-3</v>
      </c>
      <c r="J56" s="221">
        <v>96789.3</v>
      </c>
      <c r="K56" s="222">
        <v>239.5</v>
      </c>
      <c r="L56" s="5">
        <v>33.46</v>
      </c>
    </row>
    <row r="57" spans="1:12">
      <c r="A57">
        <v>49</v>
      </c>
      <c r="B57" s="215">
        <v>4.2090000000000001E-3</v>
      </c>
      <c r="C57" s="216">
        <v>4.1999999999999997E-3</v>
      </c>
      <c r="D57" s="219">
        <v>93262.399999999994</v>
      </c>
      <c r="E57" s="220">
        <v>391.7</v>
      </c>
      <c r="F57" s="5">
        <v>29.03</v>
      </c>
      <c r="G57" t="s">
        <v>19</v>
      </c>
      <c r="H57" s="217">
        <v>2.8969999999999998E-3</v>
      </c>
      <c r="I57" s="218">
        <v>2.8930000000000002E-3</v>
      </c>
      <c r="J57" s="221">
        <v>96549.9</v>
      </c>
      <c r="K57" s="222">
        <v>279.3</v>
      </c>
      <c r="L57" s="5">
        <v>32.54</v>
      </c>
    </row>
    <row r="58" spans="1:12">
      <c r="A58">
        <v>50</v>
      </c>
      <c r="B58" s="215">
        <v>5.0200000000000002E-3</v>
      </c>
      <c r="C58" s="216">
        <v>5.0070000000000002E-3</v>
      </c>
      <c r="D58" s="219">
        <v>92870.7</v>
      </c>
      <c r="E58" s="220">
        <v>465</v>
      </c>
      <c r="F58" s="5">
        <v>28.15</v>
      </c>
      <c r="G58" t="s">
        <v>19</v>
      </c>
      <c r="H58" s="217">
        <v>3.1679999999999998E-3</v>
      </c>
      <c r="I58" s="218">
        <v>3.163E-3</v>
      </c>
      <c r="J58" s="221">
        <v>96270.6</v>
      </c>
      <c r="K58" s="222">
        <v>304.5</v>
      </c>
      <c r="L58" s="5">
        <v>31.63</v>
      </c>
    </row>
    <row r="59" spans="1:12">
      <c r="A59">
        <v>51</v>
      </c>
      <c r="B59" s="215">
        <v>5.4970000000000001E-3</v>
      </c>
      <c r="C59" s="216">
        <v>5.4819999999999999E-3</v>
      </c>
      <c r="D59" s="219">
        <v>92405.6</v>
      </c>
      <c r="E59" s="220">
        <v>506.6</v>
      </c>
      <c r="F59" s="5">
        <v>27.29</v>
      </c>
      <c r="G59" t="s">
        <v>19</v>
      </c>
      <c r="H59" s="217">
        <v>3.336E-3</v>
      </c>
      <c r="I59" s="218">
        <v>3.3310000000000002E-3</v>
      </c>
      <c r="J59" s="221">
        <v>95966</v>
      </c>
      <c r="K59" s="222">
        <v>319.60000000000002</v>
      </c>
      <c r="L59" s="5">
        <v>30.73</v>
      </c>
    </row>
    <row r="60" spans="1:12">
      <c r="A60">
        <v>52</v>
      </c>
      <c r="B60" s="215">
        <v>5.6030000000000003E-3</v>
      </c>
      <c r="C60" s="216">
        <v>5.587E-3</v>
      </c>
      <c r="D60" s="219">
        <v>91899.1</v>
      </c>
      <c r="E60" s="220">
        <v>513.5</v>
      </c>
      <c r="F60" s="5">
        <v>26.44</v>
      </c>
      <c r="G60" t="s">
        <v>19</v>
      </c>
      <c r="H60" s="217">
        <v>3.601E-3</v>
      </c>
      <c r="I60" s="218">
        <v>3.594E-3</v>
      </c>
      <c r="J60" s="221">
        <v>95646.399999999994</v>
      </c>
      <c r="K60" s="222">
        <v>343.8</v>
      </c>
      <c r="L60" s="5">
        <v>29.83</v>
      </c>
    </row>
    <row r="61" spans="1:12">
      <c r="A61">
        <v>53</v>
      </c>
      <c r="B61" s="215">
        <v>6.1919999999999996E-3</v>
      </c>
      <c r="C61" s="216">
        <v>6.1729999999999997E-3</v>
      </c>
      <c r="D61" s="219">
        <v>91385.600000000006</v>
      </c>
      <c r="E61" s="220">
        <v>564.1</v>
      </c>
      <c r="F61" s="5">
        <v>25.59</v>
      </c>
      <c r="G61" t="s">
        <v>19</v>
      </c>
      <c r="H61" s="217">
        <v>3.7820000000000002E-3</v>
      </c>
      <c r="I61" s="218">
        <v>3.7750000000000001E-3</v>
      </c>
      <c r="J61" s="221">
        <v>95302.6</v>
      </c>
      <c r="K61" s="222">
        <v>359.8</v>
      </c>
      <c r="L61" s="5">
        <v>28.94</v>
      </c>
    </row>
    <row r="62" spans="1:12">
      <c r="A62">
        <v>54</v>
      </c>
      <c r="B62" s="215">
        <v>6.9769999999999997E-3</v>
      </c>
      <c r="C62" s="216">
        <v>6.953E-3</v>
      </c>
      <c r="D62" s="219">
        <v>90821.5</v>
      </c>
      <c r="E62" s="220">
        <v>631.4</v>
      </c>
      <c r="F62" s="5">
        <v>24.74</v>
      </c>
      <c r="G62" t="s">
        <v>19</v>
      </c>
      <c r="H62" s="217">
        <v>4.359E-3</v>
      </c>
      <c r="I62" s="218">
        <v>4.3499999999999997E-3</v>
      </c>
      <c r="J62" s="221">
        <v>94942.9</v>
      </c>
      <c r="K62" s="222">
        <v>413</v>
      </c>
      <c r="L62" s="5">
        <v>28.04</v>
      </c>
    </row>
    <row r="63" spans="1:12">
      <c r="A63">
        <v>55</v>
      </c>
      <c r="B63" s="215">
        <v>7.5770000000000004E-3</v>
      </c>
      <c r="C63" s="216">
        <v>7.548E-3</v>
      </c>
      <c r="D63" s="219">
        <v>90190</v>
      </c>
      <c r="E63" s="220">
        <v>680.8</v>
      </c>
      <c r="F63" s="5">
        <v>23.91</v>
      </c>
      <c r="G63" t="s">
        <v>19</v>
      </c>
      <c r="H63" s="217">
        <v>4.4010000000000004E-3</v>
      </c>
      <c r="I63" s="218">
        <v>4.3909999999999999E-3</v>
      </c>
      <c r="J63" s="221">
        <v>94529.9</v>
      </c>
      <c r="K63" s="222">
        <v>415.1</v>
      </c>
      <c r="L63" s="5">
        <v>27.16</v>
      </c>
    </row>
    <row r="64" spans="1:12">
      <c r="A64">
        <v>56</v>
      </c>
      <c r="B64" s="215">
        <v>8.1099999999999992E-3</v>
      </c>
      <c r="C64" s="216">
        <v>8.0770000000000008E-3</v>
      </c>
      <c r="D64" s="219">
        <v>89509.2</v>
      </c>
      <c r="E64" s="220">
        <v>723</v>
      </c>
      <c r="F64" s="5">
        <v>23.09</v>
      </c>
      <c r="G64" t="s">
        <v>19</v>
      </c>
      <c r="H64" s="217">
        <v>5.2909999999999997E-3</v>
      </c>
      <c r="I64" s="218">
        <v>5.2769999999999996E-3</v>
      </c>
      <c r="J64" s="221">
        <v>94114.8</v>
      </c>
      <c r="K64" s="222">
        <v>496.7</v>
      </c>
      <c r="L64" s="5">
        <v>26.28</v>
      </c>
    </row>
    <row r="65" spans="1:12">
      <c r="A65">
        <v>57</v>
      </c>
      <c r="B65" s="215">
        <v>8.7819999999999999E-3</v>
      </c>
      <c r="C65" s="216">
        <v>8.7430000000000008E-3</v>
      </c>
      <c r="D65" s="219">
        <v>88786.3</v>
      </c>
      <c r="E65" s="220">
        <v>776.3</v>
      </c>
      <c r="F65" s="5">
        <v>22.27</v>
      </c>
      <c r="G65" t="s">
        <v>19</v>
      </c>
      <c r="H65" s="217">
        <v>5.6119999999999998E-3</v>
      </c>
      <c r="I65" s="218">
        <v>5.5960000000000003E-3</v>
      </c>
      <c r="J65" s="221">
        <v>93618.2</v>
      </c>
      <c r="K65" s="222">
        <v>523.9</v>
      </c>
      <c r="L65" s="5">
        <v>25.42</v>
      </c>
    </row>
    <row r="66" spans="1:12">
      <c r="A66">
        <v>58</v>
      </c>
      <c r="B66" s="215">
        <v>9.7230000000000007E-3</v>
      </c>
      <c r="C66" s="216">
        <v>9.6760000000000006E-3</v>
      </c>
      <c r="D66" s="219">
        <v>88010</v>
      </c>
      <c r="E66" s="220">
        <v>851.6</v>
      </c>
      <c r="F66" s="5">
        <v>21.47</v>
      </c>
      <c r="G66" t="s">
        <v>19</v>
      </c>
      <c r="H66" s="217">
        <v>5.849E-3</v>
      </c>
      <c r="I66" s="218">
        <v>5.8320000000000004E-3</v>
      </c>
      <c r="J66" s="221">
        <v>93094.3</v>
      </c>
      <c r="K66" s="222">
        <v>542.9</v>
      </c>
      <c r="L66" s="5">
        <v>24.56</v>
      </c>
    </row>
    <row r="67" spans="1:12">
      <c r="A67">
        <v>59</v>
      </c>
      <c r="B67" s="215">
        <v>9.9900000000000006E-3</v>
      </c>
      <c r="C67" s="216">
        <v>9.9399999999999992E-3</v>
      </c>
      <c r="D67" s="219">
        <v>87158.399999999994</v>
      </c>
      <c r="E67" s="220">
        <v>866.3</v>
      </c>
      <c r="F67" s="5">
        <v>20.67</v>
      </c>
      <c r="G67" t="s">
        <v>19</v>
      </c>
      <c r="H67" s="217">
        <v>6.45E-3</v>
      </c>
      <c r="I67" s="218">
        <v>6.4289999999999998E-3</v>
      </c>
      <c r="J67" s="221">
        <v>92551.4</v>
      </c>
      <c r="K67" s="222">
        <v>595</v>
      </c>
      <c r="L67" s="5">
        <v>23.7</v>
      </c>
    </row>
    <row r="68" spans="1:12">
      <c r="A68">
        <v>60</v>
      </c>
      <c r="B68" s="215">
        <v>1.1691E-2</v>
      </c>
      <c r="C68" s="216">
        <v>1.1623E-2</v>
      </c>
      <c r="D68" s="219">
        <v>86292</v>
      </c>
      <c r="E68" s="220">
        <v>1002.9</v>
      </c>
      <c r="F68" s="5">
        <v>19.87</v>
      </c>
      <c r="G68" t="s">
        <v>19</v>
      </c>
      <c r="H68" s="217">
        <v>7.3299999999999997E-3</v>
      </c>
      <c r="I68" s="218">
        <v>7.3029999999999996E-3</v>
      </c>
      <c r="J68" s="221">
        <v>91956.4</v>
      </c>
      <c r="K68" s="222">
        <v>671.6</v>
      </c>
      <c r="L68" s="5">
        <v>22.85</v>
      </c>
    </row>
    <row r="69" spans="1:12">
      <c r="A69">
        <v>61</v>
      </c>
      <c r="B69" s="215">
        <v>1.2803999999999999E-2</v>
      </c>
      <c r="C69" s="216">
        <v>1.2722000000000001E-2</v>
      </c>
      <c r="D69" s="219">
        <v>85289.1</v>
      </c>
      <c r="E69" s="220">
        <v>1085.0999999999999</v>
      </c>
      <c r="F69" s="5">
        <v>19.100000000000001</v>
      </c>
      <c r="G69" t="s">
        <v>19</v>
      </c>
      <c r="H69" s="217">
        <v>7.6600000000000001E-3</v>
      </c>
      <c r="I69" s="218">
        <v>7.6309999999999998E-3</v>
      </c>
      <c r="J69" s="221">
        <v>91284.800000000003</v>
      </c>
      <c r="K69" s="222">
        <v>696.6</v>
      </c>
      <c r="L69" s="5">
        <v>22.01</v>
      </c>
    </row>
    <row r="70" spans="1:12">
      <c r="A70">
        <v>62</v>
      </c>
      <c r="B70" s="215">
        <v>1.4423E-2</v>
      </c>
      <c r="C70" s="216">
        <v>1.4319999999999999E-2</v>
      </c>
      <c r="D70" s="219">
        <v>84204</v>
      </c>
      <c r="E70" s="220">
        <v>1205.8</v>
      </c>
      <c r="F70" s="5">
        <v>18.34</v>
      </c>
      <c r="G70" t="s">
        <v>19</v>
      </c>
      <c r="H70" s="217">
        <v>9.0100000000000006E-3</v>
      </c>
      <c r="I70" s="218">
        <v>8.9700000000000005E-3</v>
      </c>
      <c r="J70" s="221">
        <v>90588.2</v>
      </c>
      <c r="K70" s="222">
        <v>812.6</v>
      </c>
      <c r="L70" s="5">
        <v>21.18</v>
      </c>
    </row>
    <row r="71" spans="1:12">
      <c r="A71">
        <v>63</v>
      </c>
      <c r="B71" s="215">
        <v>1.6209999999999999E-2</v>
      </c>
      <c r="C71" s="216">
        <v>1.6080000000000001E-2</v>
      </c>
      <c r="D71" s="219">
        <v>82998.2</v>
      </c>
      <c r="E71" s="220">
        <v>1334.6</v>
      </c>
      <c r="F71" s="5">
        <v>17.600000000000001</v>
      </c>
      <c r="G71" t="s">
        <v>19</v>
      </c>
      <c r="H71" s="217">
        <v>1.0309E-2</v>
      </c>
      <c r="I71" s="218">
        <v>1.0255999999999999E-2</v>
      </c>
      <c r="J71" s="221">
        <v>89775.7</v>
      </c>
      <c r="K71" s="222">
        <v>920.7</v>
      </c>
      <c r="L71" s="5">
        <v>20.37</v>
      </c>
    </row>
    <row r="72" spans="1:12">
      <c r="A72">
        <v>64</v>
      </c>
      <c r="B72" s="215">
        <v>1.7035999999999999E-2</v>
      </c>
      <c r="C72" s="216">
        <v>1.6892000000000001E-2</v>
      </c>
      <c r="D72" s="219">
        <v>81663.600000000006</v>
      </c>
      <c r="E72" s="220">
        <v>1379.5</v>
      </c>
      <c r="F72" s="5">
        <v>16.88</v>
      </c>
      <c r="G72" t="s">
        <v>19</v>
      </c>
      <c r="H72" s="217">
        <v>1.1117E-2</v>
      </c>
      <c r="I72" s="218">
        <v>1.1055000000000001E-2</v>
      </c>
      <c r="J72" s="221">
        <v>88854.9</v>
      </c>
      <c r="K72" s="222">
        <v>982.3</v>
      </c>
      <c r="L72" s="5">
        <v>19.57</v>
      </c>
    </row>
    <row r="73" spans="1:12">
      <c r="A73">
        <v>65</v>
      </c>
      <c r="B73" s="215">
        <v>1.9383000000000001E-2</v>
      </c>
      <c r="C73" s="216">
        <v>1.9196999999999999E-2</v>
      </c>
      <c r="D73" s="219">
        <v>80284.2</v>
      </c>
      <c r="E73" s="220">
        <v>1541.2</v>
      </c>
      <c r="F73" s="5">
        <v>16.16</v>
      </c>
      <c r="G73" t="s">
        <v>19</v>
      </c>
      <c r="H73" s="217">
        <v>1.2123E-2</v>
      </c>
      <c r="I73" s="218">
        <v>1.205E-2</v>
      </c>
      <c r="J73" s="221">
        <v>87872.6</v>
      </c>
      <c r="K73" s="222">
        <v>1058.9000000000001</v>
      </c>
      <c r="L73" s="5">
        <v>18.79</v>
      </c>
    </row>
    <row r="74" spans="1:12">
      <c r="A74">
        <v>66</v>
      </c>
      <c r="B74" s="215">
        <v>2.0695000000000002E-2</v>
      </c>
      <c r="C74" s="216">
        <v>2.0483999999999999E-2</v>
      </c>
      <c r="D74" s="219">
        <v>78743</v>
      </c>
      <c r="E74" s="220">
        <v>1612.9</v>
      </c>
      <c r="F74" s="5">
        <v>15.47</v>
      </c>
      <c r="G74" t="s">
        <v>19</v>
      </c>
      <c r="H74" s="217">
        <v>1.2791E-2</v>
      </c>
      <c r="I74" s="218">
        <v>1.2710000000000001E-2</v>
      </c>
      <c r="J74" s="221">
        <v>86813.8</v>
      </c>
      <c r="K74" s="222">
        <v>1103.4000000000001</v>
      </c>
      <c r="L74" s="5">
        <v>18.010000000000002</v>
      </c>
    </row>
    <row r="75" spans="1:12">
      <c r="A75">
        <v>67</v>
      </c>
      <c r="B75" s="215">
        <v>2.1780000000000001E-2</v>
      </c>
      <c r="C75" s="216">
        <v>2.1545999999999999E-2</v>
      </c>
      <c r="D75" s="219">
        <v>77130</v>
      </c>
      <c r="E75" s="220">
        <v>1661.8</v>
      </c>
      <c r="F75" s="5">
        <v>14.78</v>
      </c>
      <c r="G75" t="s">
        <v>19</v>
      </c>
      <c r="H75" s="217">
        <v>1.4656000000000001E-2</v>
      </c>
      <c r="I75" s="218">
        <v>1.4548999999999999E-2</v>
      </c>
      <c r="J75" s="221">
        <v>85710.399999999994</v>
      </c>
      <c r="K75" s="222">
        <v>1247</v>
      </c>
      <c r="L75" s="5">
        <v>17.23</v>
      </c>
    </row>
    <row r="76" spans="1:12">
      <c r="A76">
        <v>68</v>
      </c>
      <c r="B76" s="215">
        <v>2.4811E-2</v>
      </c>
      <c r="C76" s="216">
        <v>2.4507000000000001E-2</v>
      </c>
      <c r="D76" s="219">
        <v>75468.2</v>
      </c>
      <c r="E76" s="220">
        <v>1849.5</v>
      </c>
      <c r="F76" s="5">
        <v>14.1</v>
      </c>
      <c r="G76" t="s">
        <v>19</v>
      </c>
      <c r="H76" s="217">
        <v>1.5879999999999998E-2</v>
      </c>
      <c r="I76" s="218">
        <v>1.5755000000000002E-2</v>
      </c>
      <c r="J76" s="221">
        <v>84463.3</v>
      </c>
      <c r="K76" s="222">
        <v>1330.7</v>
      </c>
      <c r="L76" s="5">
        <v>16.48</v>
      </c>
    </row>
    <row r="77" spans="1:12">
      <c r="A77">
        <v>69</v>
      </c>
      <c r="B77" s="215">
        <v>2.6297999999999998E-2</v>
      </c>
      <c r="C77" s="216">
        <v>2.5957000000000001E-2</v>
      </c>
      <c r="D77" s="219">
        <v>73618.7</v>
      </c>
      <c r="E77" s="220">
        <v>1910.9</v>
      </c>
      <c r="F77" s="5">
        <v>13.44</v>
      </c>
      <c r="G77" t="s">
        <v>19</v>
      </c>
      <c r="H77" s="217">
        <v>1.7909000000000001E-2</v>
      </c>
      <c r="I77" s="218">
        <v>1.7749999999999998E-2</v>
      </c>
      <c r="J77" s="221">
        <v>83132.600000000006</v>
      </c>
      <c r="K77" s="222">
        <v>1475.6</v>
      </c>
      <c r="L77" s="5">
        <v>15.74</v>
      </c>
    </row>
    <row r="78" spans="1:12">
      <c r="A78">
        <v>70</v>
      </c>
      <c r="B78" s="215">
        <v>3.0210999999999998E-2</v>
      </c>
      <c r="C78" s="216">
        <v>2.9762E-2</v>
      </c>
      <c r="D78" s="219">
        <v>71707.899999999994</v>
      </c>
      <c r="E78" s="220">
        <v>2134.1</v>
      </c>
      <c r="F78" s="5">
        <v>12.78</v>
      </c>
      <c r="G78" t="s">
        <v>19</v>
      </c>
      <c r="H78" s="217">
        <v>1.8391000000000001E-2</v>
      </c>
      <c r="I78" s="218">
        <v>1.8223E-2</v>
      </c>
      <c r="J78" s="221">
        <v>81657</v>
      </c>
      <c r="K78" s="222">
        <v>1488.1</v>
      </c>
      <c r="L78" s="5">
        <v>15.01</v>
      </c>
    </row>
    <row r="79" spans="1:12">
      <c r="A79">
        <v>71</v>
      </c>
      <c r="B79" s="215">
        <v>3.2093000000000003E-2</v>
      </c>
      <c r="C79" s="216">
        <v>3.1586000000000003E-2</v>
      </c>
      <c r="D79" s="219">
        <v>69573.7</v>
      </c>
      <c r="E79" s="220">
        <v>2197.6</v>
      </c>
      <c r="F79" s="5">
        <v>12.16</v>
      </c>
      <c r="G79" t="s">
        <v>19</v>
      </c>
      <c r="H79" s="217">
        <v>2.1176E-2</v>
      </c>
      <c r="I79" s="218">
        <v>2.0954E-2</v>
      </c>
      <c r="J79" s="221">
        <v>80169</v>
      </c>
      <c r="K79" s="222">
        <v>1679.9</v>
      </c>
      <c r="L79" s="5">
        <v>14.28</v>
      </c>
    </row>
    <row r="80" spans="1:12">
      <c r="A80">
        <v>72</v>
      </c>
      <c r="B80" s="215">
        <v>3.5291999999999997E-2</v>
      </c>
      <c r="C80" s="216">
        <v>3.4680000000000002E-2</v>
      </c>
      <c r="D80" s="219">
        <v>67376.100000000006</v>
      </c>
      <c r="E80" s="220">
        <v>2336.6</v>
      </c>
      <c r="F80" s="5">
        <v>11.54</v>
      </c>
      <c r="G80" t="s">
        <v>19</v>
      </c>
      <c r="H80" s="217">
        <v>2.2936000000000002E-2</v>
      </c>
      <c r="I80" s="218">
        <v>2.2676000000000002E-2</v>
      </c>
      <c r="J80" s="221">
        <v>78489.100000000006</v>
      </c>
      <c r="K80" s="222">
        <v>1779.8</v>
      </c>
      <c r="L80" s="5">
        <v>13.58</v>
      </c>
    </row>
    <row r="81" spans="1:12">
      <c r="A81">
        <v>73</v>
      </c>
      <c r="B81" s="215">
        <v>3.8783999999999999E-2</v>
      </c>
      <c r="C81" s="216">
        <v>3.8046000000000003E-2</v>
      </c>
      <c r="D81" s="219">
        <v>65039.5</v>
      </c>
      <c r="E81" s="220">
        <v>2474.5</v>
      </c>
      <c r="F81" s="5">
        <v>10.94</v>
      </c>
      <c r="G81" t="s">
        <v>19</v>
      </c>
      <c r="H81" s="217">
        <v>2.5433999999999998E-2</v>
      </c>
      <c r="I81" s="218">
        <v>2.5114000000000001E-2</v>
      </c>
      <c r="J81" s="221">
        <v>76709.3</v>
      </c>
      <c r="K81" s="222">
        <v>1926.5</v>
      </c>
      <c r="L81" s="5">
        <v>12.88</v>
      </c>
    </row>
    <row r="82" spans="1:12">
      <c r="A82">
        <v>74</v>
      </c>
      <c r="B82" s="215">
        <v>4.3143000000000001E-2</v>
      </c>
      <c r="C82" s="216">
        <v>4.2231999999999999E-2</v>
      </c>
      <c r="D82" s="219">
        <v>62565</v>
      </c>
      <c r="E82" s="220">
        <v>2642.3</v>
      </c>
      <c r="F82" s="5">
        <v>10.35</v>
      </c>
      <c r="G82" t="s">
        <v>19</v>
      </c>
      <c r="H82" s="217">
        <v>2.9617999999999998E-2</v>
      </c>
      <c r="I82" s="218">
        <v>2.9186E-2</v>
      </c>
      <c r="J82" s="221">
        <v>74782.8</v>
      </c>
      <c r="K82" s="222">
        <v>2182.6</v>
      </c>
      <c r="L82" s="5">
        <v>12.2</v>
      </c>
    </row>
    <row r="83" spans="1:12">
      <c r="A83">
        <v>75</v>
      </c>
      <c r="B83" s="215">
        <v>4.7225999999999997E-2</v>
      </c>
      <c r="C83" s="216">
        <v>4.6136999999999997E-2</v>
      </c>
      <c r="D83" s="219">
        <v>59922.8</v>
      </c>
      <c r="E83" s="220">
        <v>2764.6</v>
      </c>
      <c r="F83" s="5">
        <v>9.7799999999999994</v>
      </c>
      <c r="G83" t="s">
        <v>19</v>
      </c>
      <c r="H83" s="217">
        <v>3.2377999999999997E-2</v>
      </c>
      <c r="I83" s="218">
        <v>3.1862000000000001E-2</v>
      </c>
      <c r="J83" s="221">
        <v>72600.2</v>
      </c>
      <c r="K83" s="222">
        <v>2313.1999999999998</v>
      </c>
      <c r="L83" s="5">
        <v>11.55</v>
      </c>
    </row>
    <row r="84" spans="1:12">
      <c r="A84">
        <v>76</v>
      </c>
      <c r="B84" s="215">
        <v>5.2132999999999999E-2</v>
      </c>
      <c r="C84" s="216">
        <v>5.0807999999999999E-2</v>
      </c>
      <c r="D84" s="219">
        <v>57158.1</v>
      </c>
      <c r="E84" s="220">
        <v>2904.1</v>
      </c>
      <c r="F84" s="5">
        <v>9.23</v>
      </c>
      <c r="G84" t="s">
        <v>19</v>
      </c>
      <c r="H84" s="217">
        <v>3.5568000000000002E-2</v>
      </c>
      <c r="I84" s="218">
        <v>3.4945999999999998E-2</v>
      </c>
      <c r="J84" s="221">
        <v>70287</v>
      </c>
      <c r="K84" s="222">
        <v>2456.3000000000002</v>
      </c>
      <c r="L84" s="5">
        <v>10.92</v>
      </c>
    </row>
    <row r="85" spans="1:12">
      <c r="A85">
        <v>77</v>
      </c>
      <c r="B85" s="215">
        <v>5.8356999999999999E-2</v>
      </c>
      <c r="C85" s="216">
        <v>5.6703000000000003E-2</v>
      </c>
      <c r="D85" s="219">
        <v>54254</v>
      </c>
      <c r="E85" s="220">
        <v>3076.3</v>
      </c>
      <c r="F85" s="5">
        <v>8.6999999999999993</v>
      </c>
      <c r="G85" t="s">
        <v>19</v>
      </c>
      <c r="H85" s="217">
        <v>3.9260000000000003E-2</v>
      </c>
      <c r="I85" s="218">
        <v>3.8503999999999997E-2</v>
      </c>
      <c r="J85" s="221">
        <v>67830.7</v>
      </c>
      <c r="K85" s="222">
        <v>2611.8000000000002</v>
      </c>
      <c r="L85" s="5">
        <v>10.29</v>
      </c>
    </row>
    <row r="86" spans="1:12">
      <c r="A86">
        <v>78</v>
      </c>
      <c r="B86" s="215">
        <v>6.4743999999999996E-2</v>
      </c>
      <c r="C86" s="216">
        <v>6.2714000000000006E-2</v>
      </c>
      <c r="D86" s="219">
        <v>51177.7</v>
      </c>
      <c r="E86" s="220">
        <v>3209.5</v>
      </c>
      <c r="F86" s="5">
        <v>8.19</v>
      </c>
      <c r="G86" t="s">
        <v>19</v>
      </c>
      <c r="H86" s="217">
        <v>4.5643999999999997E-2</v>
      </c>
      <c r="I86" s="218">
        <v>4.4625999999999999E-2</v>
      </c>
      <c r="J86" s="221">
        <v>65219</v>
      </c>
      <c r="K86" s="222">
        <v>2910.5</v>
      </c>
      <c r="L86" s="5">
        <v>9.68</v>
      </c>
    </row>
    <row r="87" spans="1:12">
      <c r="A87">
        <v>79</v>
      </c>
      <c r="B87" s="215">
        <v>7.1190000000000003E-2</v>
      </c>
      <c r="C87" s="216">
        <v>6.8742999999999999E-2</v>
      </c>
      <c r="D87" s="219">
        <v>47968.2</v>
      </c>
      <c r="E87" s="220">
        <v>3297.5</v>
      </c>
      <c r="F87" s="5">
        <v>7.71</v>
      </c>
      <c r="G87" t="s">
        <v>19</v>
      </c>
      <c r="H87" s="217">
        <v>5.0431999999999998E-2</v>
      </c>
      <c r="I87" s="218">
        <v>4.9192E-2</v>
      </c>
      <c r="J87" s="221">
        <v>62308.5</v>
      </c>
      <c r="K87" s="222">
        <v>3065.1</v>
      </c>
      <c r="L87" s="5">
        <v>9.11</v>
      </c>
    </row>
    <row r="88" spans="1:12">
      <c r="A88">
        <v>80</v>
      </c>
      <c r="B88" s="215">
        <v>7.9547999999999994E-2</v>
      </c>
      <c r="C88" s="216">
        <v>7.6505000000000004E-2</v>
      </c>
      <c r="D88" s="219">
        <v>44670.7</v>
      </c>
      <c r="E88" s="220">
        <v>3417.5</v>
      </c>
      <c r="F88" s="5">
        <v>7.24</v>
      </c>
      <c r="G88" t="s">
        <v>19</v>
      </c>
      <c r="H88" s="217">
        <v>5.8512000000000002E-2</v>
      </c>
      <c r="I88" s="218">
        <v>5.6848999999999997E-2</v>
      </c>
      <c r="J88" s="221">
        <v>59243.5</v>
      </c>
      <c r="K88" s="222">
        <v>3367.9</v>
      </c>
      <c r="L88" s="5">
        <v>8.56</v>
      </c>
    </row>
    <row r="89" spans="1:12">
      <c r="A89">
        <v>81</v>
      </c>
      <c r="B89" s="215">
        <v>8.9721999999999996E-2</v>
      </c>
      <c r="C89" s="216">
        <v>8.5870000000000002E-2</v>
      </c>
      <c r="D89" s="219">
        <v>41253.199999999997</v>
      </c>
      <c r="E89" s="220">
        <v>3542.4</v>
      </c>
      <c r="F89" s="5">
        <v>6.8</v>
      </c>
      <c r="G89" t="s">
        <v>19</v>
      </c>
      <c r="H89" s="217">
        <v>6.2501000000000001E-2</v>
      </c>
      <c r="I89" s="218">
        <v>6.0607000000000001E-2</v>
      </c>
      <c r="J89" s="221">
        <v>55875.6</v>
      </c>
      <c r="K89" s="222">
        <v>3386.5</v>
      </c>
      <c r="L89" s="5">
        <v>8.0399999999999991</v>
      </c>
    </row>
    <row r="90" spans="1:12">
      <c r="A90">
        <v>82</v>
      </c>
      <c r="B90" s="215">
        <v>9.8324999999999996E-2</v>
      </c>
      <c r="C90" s="216">
        <v>9.3716999999999995E-2</v>
      </c>
      <c r="D90" s="219">
        <v>37710.800000000003</v>
      </c>
      <c r="E90" s="220">
        <v>3534.1</v>
      </c>
      <c r="F90" s="5">
        <v>6.39</v>
      </c>
      <c r="G90" t="s">
        <v>19</v>
      </c>
      <c r="H90" s="217">
        <v>6.9931999999999994E-2</v>
      </c>
      <c r="I90" s="218">
        <v>6.7569000000000004E-2</v>
      </c>
      <c r="J90" s="221">
        <v>52489.1</v>
      </c>
      <c r="K90" s="222">
        <v>3546.7</v>
      </c>
      <c r="L90" s="5">
        <v>7.53</v>
      </c>
    </row>
    <row r="91" spans="1:12">
      <c r="A91">
        <v>83</v>
      </c>
      <c r="B91" s="215">
        <v>0.107706</v>
      </c>
      <c r="C91" s="216">
        <v>0.102202</v>
      </c>
      <c r="D91" s="219">
        <v>34176.6</v>
      </c>
      <c r="E91" s="220">
        <v>3492.9</v>
      </c>
      <c r="F91" s="5">
        <v>6</v>
      </c>
      <c r="G91" t="s">
        <v>19</v>
      </c>
      <c r="H91" s="217">
        <v>7.9005000000000006E-2</v>
      </c>
      <c r="I91" s="218">
        <v>7.6002E-2</v>
      </c>
      <c r="J91" s="221">
        <v>48942.400000000001</v>
      </c>
      <c r="K91" s="222">
        <v>3719.7</v>
      </c>
      <c r="L91" s="5">
        <v>7.04</v>
      </c>
    </row>
    <row r="92" spans="1:12">
      <c r="A92">
        <v>84</v>
      </c>
      <c r="B92" s="215">
        <v>0.114998</v>
      </c>
      <c r="C92" s="216">
        <v>0.10874499999999999</v>
      </c>
      <c r="D92" s="219">
        <v>30683.7</v>
      </c>
      <c r="E92" s="220">
        <v>3336.7</v>
      </c>
      <c r="F92" s="5">
        <v>5.62</v>
      </c>
      <c r="G92" t="s">
        <v>19</v>
      </c>
      <c r="H92" s="217">
        <v>8.7748000000000007E-2</v>
      </c>
      <c r="I92" s="218">
        <v>8.4059999999999996E-2</v>
      </c>
      <c r="J92" s="221">
        <v>45222.7</v>
      </c>
      <c r="K92" s="222">
        <v>3801.4</v>
      </c>
      <c r="L92" s="5">
        <v>6.58</v>
      </c>
    </row>
    <row r="93" spans="1:12">
      <c r="A93">
        <v>85</v>
      </c>
      <c r="B93" s="215">
        <v>0.13104199999999999</v>
      </c>
      <c r="C93" s="216">
        <v>0.122984</v>
      </c>
      <c r="D93" s="219">
        <v>27347</v>
      </c>
      <c r="E93" s="220">
        <v>3363.2</v>
      </c>
      <c r="F93" s="5">
        <v>5.25</v>
      </c>
      <c r="G93" t="s">
        <v>19</v>
      </c>
      <c r="H93" s="217">
        <v>9.7442000000000001E-2</v>
      </c>
      <c r="I93" s="218">
        <v>9.2914999999999998E-2</v>
      </c>
      <c r="J93" s="221">
        <v>41421.300000000003</v>
      </c>
      <c r="K93" s="222">
        <v>3848.7</v>
      </c>
      <c r="L93" s="5">
        <v>6.14</v>
      </c>
    </row>
    <row r="94" spans="1:12">
      <c r="A94">
        <v>86</v>
      </c>
      <c r="B94" s="215">
        <v>0.14172499999999999</v>
      </c>
      <c r="C94" s="216">
        <v>0.13234599999999999</v>
      </c>
      <c r="D94" s="219">
        <v>23983.8</v>
      </c>
      <c r="E94" s="220">
        <v>3174.2</v>
      </c>
      <c r="F94" s="5">
        <v>4.91</v>
      </c>
      <c r="G94" t="s">
        <v>19</v>
      </c>
      <c r="H94" s="217">
        <v>0.105104</v>
      </c>
      <c r="I94" s="218">
        <v>9.9856E-2</v>
      </c>
      <c r="J94" s="221">
        <v>37572.6</v>
      </c>
      <c r="K94" s="222">
        <v>3751.9</v>
      </c>
      <c r="L94" s="5">
        <v>5.71</v>
      </c>
    </row>
    <row r="95" spans="1:12">
      <c r="A95">
        <v>87</v>
      </c>
      <c r="B95" s="215">
        <v>0.15290599999999999</v>
      </c>
      <c r="C95" s="216">
        <v>0.14204600000000001</v>
      </c>
      <c r="D95" s="219">
        <v>20809.599999999999</v>
      </c>
      <c r="E95" s="220">
        <v>2955.9</v>
      </c>
      <c r="F95" s="5">
        <v>4.59</v>
      </c>
      <c r="G95" t="s">
        <v>19</v>
      </c>
      <c r="H95" s="217">
        <v>0.11866500000000001</v>
      </c>
      <c r="I95" s="218">
        <v>0.11201899999999999</v>
      </c>
      <c r="J95" s="221">
        <v>33820.800000000003</v>
      </c>
      <c r="K95" s="222">
        <v>3788.6</v>
      </c>
      <c r="L95" s="5">
        <v>5.29</v>
      </c>
    </row>
    <row r="96" spans="1:12">
      <c r="A96">
        <v>88</v>
      </c>
      <c r="B96" s="215">
        <v>0.165245</v>
      </c>
      <c r="C96" s="216">
        <v>0.15263399999999999</v>
      </c>
      <c r="D96" s="219">
        <v>17853.7</v>
      </c>
      <c r="E96" s="220">
        <v>2725.1</v>
      </c>
      <c r="F96" s="5">
        <v>4.26</v>
      </c>
      <c r="G96" t="s">
        <v>19</v>
      </c>
      <c r="H96" s="217">
        <v>0.13179299999999999</v>
      </c>
      <c r="I96" s="218">
        <v>0.123645</v>
      </c>
      <c r="J96" s="221">
        <v>30032.2</v>
      </c>
      <c r="K96" s="222">
        <v>3713.3</v>
      </c>
      <c r="L96" s="5">
        <v>4.9000000000000004</v>
      </c>
    </row>
    <row r="97" spans="1:12">
      <c r="A97">
        <v>89</v>
      </c>
      <c r="B97" s="215">
        <v>0.187773</v>
      </c>
      <c r="C97" s="216">
        <v>0.171657</v>
      </c>
      <c r="D97" s="219">
        <v>15128.6</v>
      </c>
      <c r="E97" s="220">
        <v>2596.9</v>
      </c>
      <c r="F97" s="5">
        <v>3.94</v>
      </c>
      <c r="G97" t="s">
        <v>19</v>
      </c>
      <c r="H97" s="217">
        <v>0.150645</v>
      </c>
      <c r="I97" s="218">
        <v>0.140093</v>
      </c>
      <c r="J97" s="221">
        <v>26318.9</v>
      </c>
      <c r="K97" s="222">
        <v>3687.1</v>
      </c>
      <c r="L97" s="5">
        <v>4.5199999999999996</v>
      </c>
    </row>
    <row r="98" spans="1:12">
      <c r="A98">
        <v>90</v>
      </c>
      <c r="B98" s="215">
        <v>0.214258</v>
      </c>
      <c r="C98" s="216">
        <v>0.193526</v>
      </c>
      <c r="D98" s="219">
        <v>12531.7</v>
      </c>
      <c r="E98" s="220">
        <v>2425.1999999999998</v>
      </c>
      <c r="F98" s="5">
        <v>3.65</v>
      </c>
      <c r="G98" t="s">
        <v>19</v>
      </c>
      <c r="H98" s="217">
        <v>0.16832900000000001</v>
      </c>
      <c r="I98" s="218">
        <v>0.15526100000000001</v>
      </c>
      <c r="J98" s="221">
        <v>22631.8</v>
      </c>
      <c r="K98" s="222">
        <v>3513.8</v>
      </c>
      <c r="L98" s="5">
        <v>4.17</v>
      </c>
    </row>
    <row r="99" spans="1:12">
      <c r="A99">
        <v>91</v>
      </c>
      <c r="B99" s="215">
        <v>0.22192200000000001</v>
      </c>
      <c r="C99" s="216">
        <v>0.19975599999999999</v>
      </c>
      <c r="D99" s="219">
        <v>10106.5</v>
      </c>
      <c r="E99" s="220">
        <v>2018.8</v>
      </c>
      <c r="F99" s="5">
        <v>3.41</v>
      </c>
      <c r="G99" t="s">
        <v>19</v>
      </c>
      <c r="H99" s="217">
        <v>0.187697</v>
      </c>
      <c r="I99" s="218">
        <v>0.171593</v>
      </c>
      <c r="J99" s="221">
        <v>19117.900000000001</v>
      </c>
      <c r="K99" s="222">
        <v>3280.5</v>
      </c>
      <c r="L99" s="5">
        <v>3.85</v>
      </c>
    </row>
    <row r="100" spans="1:12">
      <c r="A100">
        <v>92</v>
      </c>
      <c r="B100" s="215">
        <v>0.26820300000000002</v>
      </c>
      <c r="C100" s="216">
        <v>0.236489</v>
      </c>
      <c r="D100" s="219">
        <v>8087.6</v>
      </c>
      <c r="E100" s="220">
        <v>1912.6</v>
      </c>
      <c r="F100" s="5">
        <v>3.14</v>
      </c>
      <c r="G100" t="s">
        <v>19</v>
      </c>
      <c r="H100" s="217">
        <v>0.212476</v>
      </c>
      <c r="I100" s="218">
        <v>0.19207099999999999</v>
      </c>
      <c r="J100" s="221">
        <v>15837.4</v>
      </c>
      <c r="K100" s="222">
        <v>3041.9</v>
      </c>
      <c r="L100" s="5">
        <v>3.54</v>
      </c>
    </row>
    <row r="101" spans="1:12">
      <c r="A101">
        <v>93</v>
      </c>
      <c r="B101" s="215">
        <v>0.28089500000000001</v>
      </c>
      <c r="C101" s="216">
        <v>0.24630199999999999</v>
      </c>
      <c r="D101" s="219">
        <v>6175</v>
      </c>
      <c r="E101" s="220">
        <v>1520.9</v>
      </c>
      <c r="F101" s="5">
        <v>2.95</v>
      </c>
      <c r="G101" t="s">
        <v>19</v>
      </c>
      <c r="H101" s="217">
        <v>0.243066</v>
      </c>
      <c r="I101" s="218">
        <v>0.216727</v>
      </c>
      <c r="J101" s="221">
        <v>12795.5</v>
      </c>
      <c r="K101" s="222">
        <v>2773.1</v>
      </c>
      <c r="L101" s="5">
        <v>3.26</v>
      </c>
    </row>
    <row r="102" spans="1:12">
      <c r="A102">
        <v>94</v>
      </c>
      <c r="B102" s="215">
        <v>0.2898</v>
      </c>
      <c r="C102" s="216">
        <v>0.25312299999999999</v>
      </c>
      <c r="D102" s="219">
        <v>4654.1000000000004</v>
      </c>
      <c r="E102" s="220">
        <v>1178.0999999999999</v>
      </c>
      <c r="F102" s="5">
        <v>2.75</v>
      </c>
      <c r="G102" t="s">
        <v>19</v>
      </c>
      <c r="H102" s="217">
        <v>0.26761800000000002</v>
      </c>
      <c r="I102" s="218">
        <v>0.23603499999999999</v>
      </c>
      <c r="J102" s="221">
        <v>10022.4</v>
      </c>
      <c r="K102" s="222">
        <v>2365.6</v>
      </c>
      <c r="L102" s="5">
        <v>3.03</v>
      </c>
    </row>
    <row r="103" spans="1:12">
      <c r="A103">
        <v>95</v>
      </c>
      <c r="B103" s="215">
        <v>0.37168899999999999</v>
      </c>
      <c r="C103" s="216">
        <v>0.31343799999999999</v>
      </c>
      <c r="D103" s="219">
        <v>3476</v>
      </c>
      <c r="E103" s="220">
        <v>1089.5</v>
      </c>
      <c r="F103" s="5">
        <v>2.52</v>
      </c>
      <c r="G103" t="s">
        <v>19</v>
      </c>
      <c r="H103" s="217">
        <v>0.28515099999999999</v>
      </c>
      <c r="I103" s="218">
        <v>0.24956800000000001</v>
      </c>
      <c r="J103" s="221">
        <v>7656.8</v>
      </c>
      <c r="K103" s="222">
        <v>1910.9</v>
      </c>
      <c r="L103" s="5">
        <v>2.81</v>
      </c>
    </row>
    <row r="104" spans="1:12">
      <c r="A104">
        <v>96</v>
      </c>
      <c r="B104" s="215">
        <v>0.34253499999999998</v>
      </c>
      <c r="C104" s="216">
        <v>0.29244799999999999</v>
      </c>
      <c r="D104" s="219">
        <v>2386.5</v>
      </c>
      <c r="E104" s="220">
        <v>697.9</v>
      </c>
      <c r="F104" s="5">
        <v>2.44</v>
      </c>
      <c r="G104" t="s">
        <v>19</v>
      </c>
      <c r="H104" s="217">
        <v>0.33323799999999998</v>
      </c>
      <c r="I104" s="218">
        <v>0.28564400000000001</v>
      </c>
      <c r="J104" s="221">
        <v>5745.9</v>
      </c>
      <c r="K104" s="222">
        <v>1641.3</v>
      </c>
      <c r="L104" s="5">
        <v>2.58</v>
      </c>
    </row>
    <row r="105" spans="1:12">
      <c r="A105">
        <v>97</v>
      </c>
      <c r="B105" s="215">
        <v>0.40784300000000001</v>
      </c>
      <c r="C105" s="216">
        <v>0.33876200000000001</v>
      </c>
      <c r="D105" s="219">
        <v>1688.6</v>
      </c>
      <c r="E105" s="220">
        <v>572</v>
      </c>
      <c r="F105" s="5">
        <v>2.2400000000000002</v>
      </c>
      <c r="G105" t="s">
        <v>19</v>
      </c>
      <c r="H105" s="217">
        <v>0.35496499999999997</v>
      </c>
      <c r="I105" s="218">
        <v>0.30146099999999998</v>
      </c>
      <c r="J105" s="221">
        <v>4104.6000000000004</v>
      </c>
      <c r="K105" s="222">
        <v>1237.4000000000001</v>
      </c>
      <c r="L105" s="5">
        <v>2.41</v>
      </c>
    </row>
    <row r="106" spans="1:12">
      <c r="A106">
        <v>98</v>
      </c>
      <c r="B106" s="215">
        <v>0.476879</v>
      </c>
      <c r="C106" s="216">
        <v>0.38506400000000002</v>
      </c>
      <c r="D106" s="219">
        <v>1116.5999999999999</v>
      </c>
      <c r="E106" s="220">
        <v>429.9</v>
      </c>
      <c r="F106" s="5">
        <v>2.13</v>
      </c>
      <c r="G106" t="s">
        <v>19</v>
      </c>
      <c r="H106" s="217">
        <v>0.41273500000000002</v>
      </c>
      <c r="I106" s="218">
        <v>0.34212999999999999</v>
      </c>
      <c r="J106" s="221">
        <v>2867.2</v>
      </c>
      <c r="K106" s="222">
        <v>981</v>
      </c>
      <c r="L106" s="5">
        <v>2.23</v>
      </c>
    </row>
    <row r="107" spans="1:12">
      <c r="A107">
        <v>99</v>
      </c>
      <c r="B107" s="215">
        <v>0.39631300000000003</v>
      </c>
      <c r="C107" s="216">
        <v>0.33076899999999998</v>
      </c>
      <c r="D107" s="219">
        <v>686.6</v>
      </c>
      <c r="E107" s="220">
        <v>227.1</v>
      </c>
      <c r="F107" s="5">
        <v>2.15</v>
      </c>
      <c r="G107" t="s">
        <v>19</v>
      </c>
      <c r="H107" s="217">
        <v>0.39141599999999999</v>
      </c>
      <c r="I107" s="218">
        <v>0.327351</v>
      </c>
      <c r="J107" s="221">
        <v>1886.3</v>
      </c>
      <c r="K107" s="222">
        <v>617.5</v>
      </c>
      <c r="L107" s="5">
        <v>2.14</v>
      </c>
    </row>
    <row r="108" spans="1:12">
      <c r="A108">
        <v>100</v>
      </c>
      <c r="B108" s="215">
        <v>0.53781500000000004</v>
      </c>
      <c r="C108" s="216">
        <v>0.42384100000000002</v>
      </c>
      <c r="D108" s="219">
        <v>459.5</v>
      </c>
      <c r="E108" s="220">
        <v>194.8</v>
      </c>
      <c r="F108" s="5">
        <v>1.96</v>
      </c>
      <c r="G108" t="s">
        <v>19</v>
      </c>
      <c r="H108" s="217">
        <v>0.47677599999999998</v>
      </c>
      <c r="I108" s="218">
        <v>0.38499699999999998</v>
      </c>
      <c r="J108" s="221">
        <v>1268.8</v>
      </c>
      <c r="K108" s="222">
        <v>488.5</v>
      </c>
      <c r="L108" s="5">
        <v>1.93</v>
      </c>
    </row>
  </sheetData>
  <mergeCells count="3">
    <mergeCell ref="K1:L1"/>
    <mergeCell ref="B6:F6"/>
    <mergeCell ref="H6:L6"/>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07">
        <v>5.3369999999999997E-3</v>
      </c>
      <c r="C8" s="208">
        <v>5.3229999999999996E-3</v>
      </c>
      <c r="D8" s="211">
        <v>100000</v>
      </c>
      <c r="E8" s="212">
        <v>532.29999999999995</v>
      </c>
      <c r="F8" s="5">
        <v>74.8</v>
      </c>
      <c r="G8" t="s">
        <v>19</v>
      </c>
      <c r="H8" s="209">
        <v>4.2589999999999998E-3</v>
      </c>
      <c r="I8" s="210">
        <v>4.2500000000000003E-3</v>
      </c>
      <c r="J8" s="213">
        <v>100000</v>
      </c>
      <c r="K8" s="214">
        <v>425</v>
      </c>
      <c r="L8" s="5">
        <v>79.69</v>
      </c>
    </row>
    <row r="9" spans="1:12">
      <c r="A9">
        <v>1</v>
      </c>
      <c r="B9" s="207">
        <v>2.8499999999999999E-4</v>
      </c>
      <c r="C9" s="208">
        <v>2.8499999999999999E-4</v>
      </c>
      <c r="D9" s="211">
        <v>99467.7</v>
      </c>
      <c r="E9" s="212">
        <v>28.3</v>
      </c>
      <c r="F9" s="5">
        <v>74.2</v>
      </c>
      <c r="G9" t="s">
        <v>19</v>
      </c>
      <c r="H9" s="209">
        <v>5.2700000000000002E-4</v>
      </c>
      <c r="I9" s="210">
        <v>5.2599999999999999E-4</v>
      </c>
      <c r="J9" s="213">
        <v>99575</v>
      </c>
      <c r="K9" s="214">
        <v>52.4</v>
      </c>
      <c r="L9" s="5">
        <v>79.03</v>
      </c>
    </row>
    <row r="10" spans="1:12">
      <c r="A10">
        <v>2</v>
      </c>
      <c r="B10" s="207">
        <v>3.1399999999999999E-4</v>
      </c>
      <c r="C10" s="208">
        <v>3.1399999999999999E-4</v>
      </c>
      <c r="D10" s="211">
        <v>99439.4</v>
      </c>
      <c r="E10" s="212">
        <v>31.3</v>
      </c>
      <c r="F10" s="5">
        <v>73.22</v>
      </c>
      <c r="G10" t="s">
        <v>19</v>
      </c>
      <c r="H10" s="209">
        <v>1.66E-4</v>
      </c>
      <c r="I10" s="210">
        <v>1.66E-4</v>
      </c>
      <c r="J10" s="213">
        <v>99522.6</v>
      </c>
      <c r="K10" s="214">
        <v>16.5</v>
      </c>
      <c r="L10" s="5">
        <v>78.069999999999993</v>
      </c>
    </row>
    <row r="11" spans="1:12">
      <c r="A11">
        <v>3</v>
      </c>
      <c r="B11" s="207">
        <v>2.4699999999999999E-4</v>
      </c>
      <c r="C11" s="208">
        <v>2.4699999999999999E-4</v>
      </c>
      <c r="D11" s="211">
        <v>99408.2</v>
      </c>
      <c r="E11" s="212">
        <v>24.6</v>
      </c>
      <c r="F11" s="5">
        <v>72.239999999999995</v>
      </c>
      <c r="G11" t="s">
        <v>19</v>
      </c>
      <c r="H11" s="209">
        <v>1.16E-4</v>
      </c>
      <c r="I11" s="210">
        <v>1.16E-4</v>
      </c>
      <c r="J11" s="213">
        <v>99506.1</v>
      </c>
      <c r="K11" s="214">
        <v>11.6</v>
      </c>
      <c r="L11" s="5">
        <v>77.08</v>
      </c>
    </row>
    <row r="12" spans="1:12">
      <c r="A12">
        <v>4</v>
      </c>
      <c r="B12" s="207">
        <v>1.12E-4</v>
      </c>
      <c r="C12" s="208">
        <v>1.12E-4</v>
      </c>
      <c r="D12" s="211">
        <v>99383.6</v>
      </c>
      <c r="E12" s="212">
        <v>11.2</v>
      </c>
      <c r="F12" s="5">
        <v>71.260000000000005</v>
      </c>
      <c r="G12" t="s">
        <v>19</v>
      </c>
      <c r="H12" s="209">
        <v>1.94E-4</v>
      </c>
      <c r="I12" s="210">
        <v>1.94E-4</v>
      </c>
      <c r="J12" s="213">
        <v>99494.5</v>
      </c>
      <c r="K12" s="214">
        <v>19.3</v>
      </c>
      <c r="L12" s="5">
        <v>76.09</v>
      </c>
    </row>
    <row r="13" spans="1:12">
      <c r="A13">
        <v>5</v>
      </c>
      <c r="B13" s="207">
        <v>9.7999999999999997E-5</v>
      </c>
      <c r="C13" s="208">
        <v>9.7999999999999997E-5</v>
      </c>
      <c r="D13" s="211">
        <v>99372.4</v>
      </c>
      <c r="E13" s="212">
        <v>9.6999999999999993</v>
      </c>
      <c r="F13" s="5">
        <v>70.27</v>
      </c>
      <c r="G13" t="s">
        <v>19</v>
      </c>
      <c r="H13" s="209">
        <v>1.15E-4</v>
      </c>
      <c r="I13" s="210">
        <v>1.15E-4</v>
      </c>
      <c r="J13" s="213">
        <v>99475.199999999997</v>
      </c>
      <c r="K13" s="214">
        <v>11.5</v>
      </c>
      <c r="L13" s="5">
        <v>75.099999999999994</v>
      </c>
    </row>
    <row r="14" spans="1:12">
      <c r="A14">
        <v>6</v>
      </c>
      <c r="B14" s="207">
        <v>1.54E-4</v>
      </c>
      <c r="C14" s="208">
        <v>1.54E-4</v>
      </c>
      <c r="D14" s="211">
        <v>99362.7</v>
      </c>
      <c r="E14" s="212">
        <v>15.3</v>
      </c>
      <c r="F14" s="5">
        <v>69.27</v>
      </c>
      <c r="G14" t="s">
        <v>19</v>
      </c>
      <c r="H14" s="209">
        <v>9.8999999999999994E-5</v>
      </c>
      <c r="I14" s="210">
        <v>9.8999999999999994E-5</v>
      </c>
      <c r="J14" s="213">
        <v>99463.8</v>
      </c>
      <c r="K14" s="214">
        <v>9.9</v>
      </c>
      <c r="L14" s="5">
        <v>74.11</v>
      </c>
    </row>
    <row r="15" spans="1:12">
      <c r="A15">
        <v>7</v>
      </c>
      <c r="B15" s="207">
        <v>9.2E-5</v>
      </c>
      <c r="C15" s="208">
        <v>9.2E-5</v>
      </c>
      <c r="D15" s="211">
        <v>99347.4</v>
      </c>
      <c r="E15" s="212">
        <v>9.1</v>
      </c>
      <c r="F15" s="5">
        <v>68.290000000000006</v>
      </c>
      <c r="G15" t="s">
        <v>19</v>
      </c>
      <c r="H15" s="209">
        <v>3.6000000000000001E-5</v>
      </c>
      <c r="I15" s="210">
        <v>3.6000000000000001E-5</v>
      </c>
      <c r="J15" s="213">
        <v>99453.9</v>
      </c>
      <c r="K15" s="214">
        <v>3.6</v>
      </c>
      <c r="L15" s="5">
        <v>73.12</v>
      </c>
    </row>
    <row r="16" spans="1:12">
      <c r="A16">
        <v>8</v>
      </c>
      <c r="B16" s="207">
        <v>1.3300000000000001E-4</v>
      </c>
      <c r="C16" s="208">
        <v>1.3300000000000001E-4</v>
      </c>
      <c r="D16" s="211">
        <v>99338.3</v>
      </c>
      <c r="E16" s="212">
        <v>13.3</v>
      </c>
      <c r="F16" s="5">
        <v>67.290000000000006</v>
      </c>
      <c r="G16" t="s">
        <v>19</v>
      </c>
      <c r="H16" s="209">
        <v>6.9999999999999994E-5</v>
      </c>
      <c r="I16" s="210">
        <v>6.9999999999999994E-5</v>
      </c>
      <c r="J16" s="213">
        <v>99450.3</v>
      </c>
      <c r="K16" s="214">
        <v>7</v>
      </c>
      <c r="L16" s="5">
        <v>72.12</v>
      </c>
    </row>
    <row r="17" spans="1:12">
      <c r="A17">
        <v>9</v>
      </c>
      <c r="B17" s="207">
        <v>9.8999999999999994E-5</v>
      </c>
      <c r="C17" s="208">
        <v>9.8999999999999994E-5</v>
      </c>
      <c r="D17" s="211">
        <v>99325.1</v>
      </c>
      <c r="E17" s="212">
        <v>9.8000000000000007</v>
      </c>
      <c r="F17" s="5">
        <v>66.3</v>
      </c>
      <c r="G17" t="s">
        <v>19</v>
      </c>
      <c r="H17" s="209">
        <v>8.1000000000000004E-5</v>
      </c>
      <c r="I17" s="210">
        <v>8.1000000000000004E-5</v>
      </c>
      <c r="J17" s="213">
        <v>99443.3</v>
      </c>
      <c r="K17" s="214">
        <v>8</v>
      </c>
      <c r="L17" s="5">
        <v>71.13</v>
      </c>
    </row>
    <row r="18" spans="1:12">
      <c r="A18">
        <v>10</v>
      </c>
      <c r="B18" s="207">
        <v>1.73E-4</v>
      </c>
      <c r="C18" s="208">
        <v>1.73E-4</v>
      </c>
      <c r="D18" s="211">
        <v>99315.3</v>
      </c>
      <c r="E18" s="212">
        <v>17.2</v>
      </c>
      <c r="F18" s="5">
        <v>65.31</v>
      </c>
      <c r="G18" t="s">
        <v>19</v>
      </c>
      <c r="H18" s="209">
        <v>1.1400000000000001E-4</v>
      </c>
      <c r="I18" s="210">
        <v>1.1400000000000001E-4</v>
      </c>
      <c r="J18" s="213">
        <v>99435.3</v>
      </c>
      <c r="K18" s="214">
        <v>11.3</v>
      </c>
      <c r="L18" s="5">
        <v>70.13</v>
      </c>
    </row>
    <row r="19" spans="1:12">
      <c r="A19">
        <v>11</v>
      </c>
      <c r="B19" s="207">
        <v>1.6000000000000001E-4</v>
      </c>
      <c r="C19" s="208">
        <v>1.6000000000000001E-4</v>
      </c>
      <c r="D19" s="211">
        <v>99298.1</v>
      </c>
      <c r="E19" s="212">
        <v>15.9</v>
      </c>
      <c r="F19" s="5">
        <v>64.319999999999993</v>
      </c>
      <c r="G19" t="s">
        <v>19</v>
      </c>
      <c r="H19" s="209">
        <v>1.35E-4</v>
      </c>
      <c r="I19" s="210">
        <v>1.35E-4</v>
      </c>
      <c r="J19" s="213">
        <v>99423.9</v>
      </c>
      <c r="K19" s="214">
        <v>13.4</v>
      </c>
      <c r="L19" s="5">
        <v>69.14</v>
      </c>
    </row>
    <row r="20" spans="1:12">
      <c r="A20">
        <v>12</v>
      </c>
      <c r="B20" s="207">
        <v>1.16E-4</v>
      </c>
      <c r="C20" s="208">
        <v>1.16E-4</v>
      </c>
      <c r="D20" s="211">
        <v>99282.2</v>
      </c>
      <c r="E20" s="212">
        <v>11.5</v>
      </c>
      <c r="F20" s="5">
        <v>63.33</v>
      </c>
      <c r="G20" t="s">
        <v>19</v>
      </c>
      <c r="H20" s="209">
        <v>9.8999999999999994E-5</v>
      </c>
      <c r="I20" s="210">
        <v>9.8999999999999994E-5</v>
      </c>
      <c r="J20" s="213">
        <v>99410.5</v>
      </c>
      <c r="K20" s="214">
        <v>9.8000000000000007</v>
      </c>
      <c r="L20" s="5">
        <v>68.150000000000006</v>
      </c>
    </row>
    <row r="21" spans="1:12">
      <c r="A21">
        <v>13</v>
      </c>
      <c r="B21" s="207">
        <v>1.75E-4</v>
      </c>
      <c r="C21" s="208">
        <v>1.75E-4</v>
      </c>
      <c r="D21" s="211">
        <v>99270.7</v>
      </c>
      <c r="E21" s="212">
        <v>17.399999999999999</v>
      </c>
      <c r="F21" s="5">
        <v>62.34</v>
      </c>
      <c r="G21" t="s">
        <v>19</v>
      </c>
      <c r="H21" s="209">
        <v>7.4999999999999993E-5</v>
      </c>
      <c r="I21" s="210">
        <v>7.4999999999999993E-5</v>
      </c>
      <c r="J21" s="213">
        <v>99400.7</v>
      </c>
      <c r="K21" s="214">
        <v>7.4</v>
      </c>
      <c r="L21" s="5">
        <v>67.16</v>
      </c>
    </row>
    <row r="22" spans="1:12">
      <c r="A22">
        <v>14</v>
      </c>
      <c r="B22" s="207">
        <v>2.34E-4</v>
      </c>
      <c r="C22" s="208">
        <v>2.34E-4</v>
      </c>
      <c r="D22" s="211">
        <v>99253.3</v>
      </c>
      <c r="E22" s="212">
        <v>23.3</v>
      </c>
      <c r="F22" s="5">
        <v>61.35</v>
      </c>
      <c r="G22" t="s">
        <v>19</v>
      </c>
      <c r="H22" s="209">
        <v>1.15E-4</v>
      </c>
      <c r="I22" s="210">
        <v>1.15E-4</v>
      </c>
      <c r="J22" s="213">
        <v>99393.2</v>
      </c>
      <c r="K22" s="214">
        <v>11.5</v>
      </c>
      <c r="L22" s="5">
        <v>66.16</v>
      </c>
    </row>
    <row r="23" spans="1:12">
      <c r="A23">
        <v>15</v>
      </c>
      <c r="B23" s="207">
        <v>3.57E-4</v>
      </c>
      <c r="C23" s="208">
        <v>3.57E-4</v>
      </c>
      <c r="D23" s="211">
        <v>99230.1</v>
      </c>
      <c r="E23" s="212">
        <v>35.4</v>
      </c>
      <c r="F23" s="5">
        <v>60.36</v>
      </c>
      <c r="G23" t="s">
        <v>19</v>
      </c>
      <c r="H23" s="209">
        <v>2.42E-4</v>
      </c>
      <c r="I23" s="210">
        <v>2.42E-4</v>
      </c>
      <c r="J23" s="213">
        <v>99381.8</v>
      </c>
      <c r="K23" s="214">
        <v>24</v>
      </c>
      <c r="L23" s="5">
        <v>65.17</v>
      </c>
    </row>
    <row r="24" spans="1:12">
      <c r="A24">
        <v>16</v>
      </c>
      <c r="B24" s="207">
        <v>4.1100000000000002E-4</v>
      </c>
      <c r="C24" s="208">
        <v>4.1100000000000002E-4</v>
      </c>
      <c r="D24" s="211">
        <v>99194.7</v>
      </c>
      <c r="E24" s="212">
        <v>40.700000000000003</v>
      </c>
      <c r="F24" s="5">
        <v>59.38</v>
      </c>
      <c r="G24" t="s">
        <v>19</v>
      </c>
      <c r="H24" s="209">
        <v>2.4499999999999999E-4</v>
      </c>
      <c r="I24" s="210">
        <v>2.4499999999999999E-4</v>
      </c>
      <c r="J24" s="213">
        <v>99357.7</v>
      </c>
      <c r="K24" s="214">
        <v>24.4</v>
      </c>
      <c r="L24" s="5">
        <v>64.19</v>
      </c>
    </row>
    <row r="25" spans="1:12">
      <c r="A25">
        <v>17</v>
      </c>
      <c r="B25" s="207">
        <v>8.7399999999999999E-4</v>
      </c>
      <c r="C25" s="208">
        <v>8.7399999999999999E-4</v>
      </c>
      <c r="D25" s="211">
        <v>99153.9</v>
      </c>
      <c r="E25" s="212">
        <v>86.6</v>
      </c>
      <c r="F25" s="5">
        <v>58.41</v>
      </c>
      <c r="G25" t="s">
        <v>19</v>
      </c>
      <c r="H25" s="209">
        <v>3.0600000000000001E-4</v>
      </c>
      <c r="I25" s="210">
        <v>3.0600000000000001E-4</v>
      </c>
      <c r="J25" s="213">
        <v>99333.4</v>
      </c>
      <c r="K25" s="214">
        <v>30.4</v>
      </c>
      <c r="L25" s="5">
        <v>63.2</v>
      </c>
    </row>
    <row r="26" spans="1:12">
      <c r="A26">
        <v>18</v>
      </c>
      <c r="B26" s="207">
        <v>9.1E-4</v>
      </c>
      <c r="C26" s="208">
        <v>9.1E-4</v>
      </c>
      <c r="D26" s="211">
        <v>99067.3</v>
      </c>
      <c r="E26" s="212">
        <v>90.1</v>
      </c>
      <c r="F26" s="5">
        <v>57.46</v>
      </c>
      <c r="G26" t="s">
        <v>19</v>
      </c>
      <c r="H26" s="209">
        <v>3.6499999999999998E-4</v>
      </c>
      <c r="I26" s="210">
        <v>3.6499999999999998E-4</v>
      </c>
      <c r="J26" s="213">
        <v>99302.9</v>
      </c>
      <c r="K26" s="214">
        <v>36.200000000000003</v>
      </c>
      <c r="L26" s="5">
        <v>62.22</v>
      </c>
    </row>
    <row r="27" spans="1:12">
      <c r="A27">
        <v>19</v>
      </c>
      <c r="B27" s="207">
        <v>9.1399999999999999E-4</v>
      </c>
      <c r="C27" s="208">
        <v>9.1299999999999997E-4</v>
      </c>
      <c r="D27" s="211">
        <v>98977.2</v>
      </c>
      <c r="E27" s="212">
        <v>90.4</v>
      </c>
      <c r="F27" s="5">
        <v>56.51</v>
      </c>
      <c r="G27" t="s">
        <v>19</v>
      </c>
      <c r="H27" s="209">
        <v>3.4299999999999999E-4</v>
      </c>
      <c r="I27" s="210">
        <v>3.4299999999999999E-4</v>
      </c>
      <c r="J27" s="213">
        <v>99266.7</v>
      </c>
      <c r="K27" s="214">
        <v>34.1</v>
      </c>
      <c r="L27" s="5">
        <v>61.24</v>
      </c>
    </row>
    <row r="28" spans="1:12">
      <c r="A28">
        <v>20</v>
      </c>
      <c r="B28" s="207">
        <v>1.0269999999999999E-3</v>
      </c>
      <c r="C28" s="208">
        <v>1.026E-3</v>
      </c>
      <c r="D28" s="211">
        <v>98886.8</v>
      </c>
      <c r="E28" s="212">
        <v>101.5</v>
      </c>
      <c r="F28" s="5">
        <v>55.56</v>
      </c>
      <c r="G28" t="s">
        <v>19</v>
      </c>
      <c r="H28" s="209">
        <v>3.4499999999999998E-4</v>
      </c>
      <c r="I28" s="210">
        <v>3.4499999999999998E-4</v>
      </c>
      <c r="J28" s="213">
        <v>99232.7</v>
      </c>
      <c r="K28" s="214">
        <v>34.200000000000003</v>
      </c>
      <c r="L28" s="5">
        <v>60.26</v>
      </c>
    </row>
    <row r="29" spans="1:12">
      <c r="A29">
        <v>21</v>
      </c>
      <c r="B29" s="207">
        <v>1.073E-3</v>
      </c>
      <c r="C29" s="208">
        <v>1.073E-3</v>
      </c>
      <c r="D29" s="211">
        <v>98785.3</v>
      </c>
      <c r="E29" s="212">
        <v>106</v>
      </c>
      <c r="F29" s="5">
        <v>54.62</v>
      </c>
      <c r="G29" t="s">
        <v>19</v>
      </c>
      <c r="H29" s="209">
        <v>3.4900000000000003E-4</v>
      </c>
      <c r="I29" s="210">
        <v>3.4900000000000003E-4</v>
      </c>
      <c r="J29" s="213">
        <v>99198.399999999994</v>
      </c>
      <c r="K29" s="214">
        <v>34.6</v>
      </c>
      <c r="L29" s="5">
        <v>59.28</v>
      </c>
    </row>
    <row r="30" spans="1:12">
      <c r="A30">
        <v>22</v>
      </c>
      <c r="B30" s="207">
        <v>9.3499999999999996E-4</v>
      </c>
      <c r="C30" s="208">
        <v>9.3400000000000004E-4</v>
      </c>
      <c r="D30" s="211">
        <v>98679.3</v>
      </c>
      <c r="E30" s="212">
        <v>92.2</v>
      </c>
      <c r="F30" s="5">
        <v>53.67</v>
      </c>
      <c r="G30" t="s">
        <v>19</v>
      </c>
      <c r="H30" s="209">
        <v>3.5300000000000002E-4</v>
      </c>
      <c r="I30" s="210">
        <v>3.5300000000000002E-4</v>
      </c>
      <c r="J30" s="213">
        <v>99163.9</v>
      </c>
      <c r="K30" s="214">
        <v>35</v>
      </c>
      <c r="L30" s="5">
        <v>58.3</v>
      </c>
    </row>
    <row r="31" spans="1:12">
      <c r="A31">
        <v>23</v>
      </c>
      <c r="B31" s="207">
        <v>1.2880000000000001E-3</v>
      </c>
      <c r="C31" s="208">
        <v>1.2869999999999999E-3</v>
      </c>
      <c r="D31" s="211">
        <v>98587.199999999997</v>
      </c>
      <c r="E31" s="212">
        <v>126.9</v>
      </c>
      <c r="F31" s="5">
        <v>52.72</v>
      </c>
      <c r="G31" t="s">
        <v>19</v>
      </c>
      <c r="H31" s="209">
        <v>2.8699999999999998E-4</v>
      </c>
      <c r="I31" s="210">
        <v>2.8699999999999998E-4</v>
      </c>
      <c r="J31" s="213">
        <v>99128.9</v>
      </c>
      <c r="K31" s="214">
        <v>28.4</v>
      </c>
      <c r="L31" s="5">
        <v>57.33</v>
      </c>
    </row>
    <row r="32" spans="1:12">
      <c r="A32">
        <v>24</v>
      </c>
      <c r="B32" s="207">
        <v>1.279E-3</v>
      </c>
      <c r="C32" s="208">
        <v>1.279E-3</v>
      </c>
      <c r="D32" s="211">
        <v>98460.3</v>
      </c>
      <c r="E32" s="212">
        <v>125.9</v>
      </c>
      <c r="F32" s="5">
        <v>51.79</v>
      </c>
      <c r="G32" t="s">
        <v>19</v>
      </c>
      <c r="H32" s="209">
        <v>3.0400000000000002E-4</v>
      </c>
      <c r="I32" s="210">
        <v>3.0400000000000002E-4</v>
      </c>
      <c r="J32" s="213">
        <v>99100.4</v>
      </c>
      <c r="K32" s="214">
        <v>30.1</v>
      </c>
      <c r="L32" s="5">
        <v>56.34</v>
      </c>
    </row>
    <row r="33" spans="1:12">
      <c r="A33">
        <v>25</v>
      </c>
      <c r="B33" s="207">
        <v>1.134E-3</v>
      </c>
      <c r="C33" s="208">
        <v>1.1329999999999999E-3</v>
      </c>
      <c r="D33" s="211">
        <v>98334.399999999994</v>
      </c>
      <c r="E33" s="212">
        <v>111.4</v>
      </c>
      <c r="F33" s="5">
        <v>50.86</v>
      </c>
      <c r="G33" t="s">
        <v>19</v>
      </c>
      <c r="H33" s="209">
        <v>2.8499999999999999E-4</v>
      </c>
      <c r="I33" s="210">
        <v>2.8400000000000002E-4</v>
      </c>
      <c r="J33" s="213">
        <v>99070.3</v>
      </c>
      <c r="K33" s="214">
        <v>28.2</v>
      </c>
      <c r="L33" s="5">
        <v>55.36</v>
      </c>
    </row>
    <row r="34" spans="1:12">
      <c r="A34">
        <v>26</v>
      </c>
      <c r="B34" s="207">
        <v>1.047E-3</v>
      </c>
      <c r="C34" s="208">
        <v>1.0460000000000001E-3</v>
      </c>
      <c r="D34" s="211">
        <v>98223</v>
      </c>
      <c r="E34" s="212">
        <v>102.8</v>
      </c>
      <c r="F34" s="5">
        <v>49.91</v>
      </c>
      <c r="G34" t="s">
        <v>19</v>
      </c>
      <c r="H34" s="209">
        <v>3.3399999999999999E-4</v>
      </c>
      <c r="I34" s="210">
        <v>3.3399999999999999E-4</v>
      </c>
      <c r="J34" s="213">
        <v>99042.1</v>
      </c>
      <c r="K34" s="214">
        <v>33</v>
      </c>
      <c r="L34" s="5">
        <v>54.37</v>
      </c>
    </row>
    <row r="35" spans="1:12">
      <c r="A35">
        <v>27</v>
      </c>
      <c r="B35" s="207">
        <v>1.2199999999999999E-3</v>
      </c>
      <c r="C35" s="208">
        <v>1.2199999999999999E-3</v>
      </c>
      <c r="D35" s="211">
        <v>98120.2</v>
      </c>
      <c r="E35" s="212">
        <v>119.7</v>
      </c>
      <c r="F35" s="5">
        <v>48.97</v>
      </c>
      <c r="G35" t="s">
        <v>19</v>
      </c>
      <c r="H35" s="209">
        <v>3.8099999999999999E-4</v>
      </c>
      <c r="I35" s="210">
        <v>3.8099999999999999E-4</v>
      </c>
      <c r="J35" s="213">
        <v>99009.1</v>
      </c>
      <c r="K35" s="214">
        <v>37.700000000000003</v>
      </c>
      <c r="L35" s="5">
        <v>53.39</v>
      </c>
    </row>
    <row r="36" spans="1:12">
      <c r="A36">
        <v>28</v>
      </c>
      <c r="B36" s="207">
        <v>1.0189999999999999E-3</v>
      </c>
      <c r="C36" s="208">
        <v>1.0189999999999999E-3</v>
      </c>
      <c r="D36" s="211">
        <v>98000.5</v>
      </c>
      <c r="E36" s="212">
        <v>99.8</v>
      </c>
      <c r="F36" s="5">
        <v>48.03</v>
      </c>
      <c r="G36" t="s">
        <v>19</v>
      </c>
      <c r="H36" s="209">
        <v>6.0099999999999997E-4</v>
      </c>
      <c r="I36" s="210">
        <v>6.0099999999999997E-4</v>
      </c>
      <c r="J36" s="213">
        <v>98971.3</v>
      </c>
      <c r="K36" s="214">
        <v>59.5</v>
      </c>
      <c r="L36" s="5">
        <v>52.41</v>
      </c>
    </row>
    <row r="37" spans="1:12">
      <c r="A37">
        <v>29</v>
      </c>
      <c r="B37" s="207">
        <v>1.2149999999999999E-3</v>
      </c>
      <c r="C37" s="208">
        <v>1.2149999999999999E-3</v>
      </c>
      <c r="D37" s="211">
        <v>97900.7</v>
      </c>
      <c r="E37" s="212">
        <v>118.9</v>
      </c>
      <c r="F37" s="5">
        <v>47.07</v>
      </c>
      <c r="G37" t="s">
        <v>19</v>
      </c>
      <c r="H37" s="209">
        <v>4.0299999999999998E-4</v>
      </c>
      <c r="I37" s="210">
        <v>4.0299999999999998E-4</v>
      </c>
      <c r="J37" s="213">
        <v>98911.9</v>
      </c>
      <c r="K37" s="214">
        <v>39.799999999999997</v>
      </c>
      <c r="L37" s="5">
        <v>51.44</v>
      </c>
    </row>
    <row r="38" spans="1:12">
      <c r="A38">
        <v>30</v>
      </c>
      <c r="B38" s="207">
        <v>1.3940000000000001E-3</v>
      </c>
      <c r="C38" s="208">
        <v>1.3929999999999999E-3</v>
      </c>
      <c r="D38" s="211">
        <v>97781.8</v>
      </c>
      <c r="E38" s="212">
        <v>136.19999999999999</v>
      </c>
      <c r="F38" s="5">
        <v>46.13</v>
      </c>
      <c r="G38" t="s">
        <v>19</v>
      </c>
      <c r="H38" s="209">
        <v>6.4599999999999998E-4</v>
      </c>
      <c r="I38" s="210">
        <v>6.4599999999999998E-4</v>
      </c>
      <c r="J38" s="213">
        <v>98872</v>
      </c>
      <c r="K38" s="214">
        <v>63.8</v>
      </c>
      <c r="L38" s="5">
        <v>50.46</v>
      </c>
    </row>
    <row r="39" spans="1:12">
      <c r="A39">
        <v>31</v>
      </c>
      <c r="B39" s="207">
        <v>1.7240000000000001E-3</v>
      </c>
      <c r="C39" s="208">
        <v>1.7229999999999999E-3</v>
      </c>
      <c r="D39" s="211">
        <v>97645.6</v>
      </c>
      <c r="E39" s="212">
        <v>168.2</v>
      </c>
      <c r="F39" s="5">
        <v>45.19</v>
      </c>
      <c r="G39" t="s">
        <v>19</v>
      </c>
      <c r="H39" s="209">
        <v>6.2399999999999999E-4</v>
      </c>
      <c r="I39" s="210">
        <v>6.2399999999999999E-4</v>
      </c>
      <c r="J39" s="213">
        <v>98808.2</v>
      </c>
      <c r="K39" s="214">
        <v>61.7</v>
      </c>
      <c r="L39" s="5">
        <v>49.5</v>
      </c>
    </row>
    <row r="40" spans="1:12">
      <c r="A40">
        <v>32</v>
      </c>
      <c r="B40" s="207">
        <v>1.5759999999999999E-3</v>
      </c>
      <c r="C40" s="208">
        <v>1.575E-3</v>
      </c>
      <c r="D40" s="211">
        <v>97477.4</v>
      </c>
      <c r="E40" s="212">
        <v>153.5</v>
      </c>
      <c r="F40" s="5">
        <v>44.27</v>
      </c>
      <c r="G40" t="s">
        <v>19</v>
      </c>
      <c r="H40" s="209">
        <v>6.1200000000000002E-4</v>
      </c>
      <c r="I40" s="210">
        <v>6.1200000000000002E-4</v>
      </c>
      <c r="J40" s="213">
        <v>98746.5</v>
      </c>
      <c r="K40" s="214">
        <v>60.4</v>
      </c>
      <c r="L40" s="5">
        <v>48.53</v>
      </c>
    </row>
    <row r="41" spans="1:12">
      <c r="A41">
        <v>33</v>
      </c>
      <c r="B41" s="207">
        <v>1.9059999999999999E-3</v>
      </c>
      <c r="C41" s="208">
        <v>1.9040000000000001E-3</v>
      </c>
      <c r="D41" s="211">
        <v>97323.9</v>
      </c>
      <c r="E41" s="212">
        <v>185.3</v>
      </c>
      <c r="F41" s="5">
        <v>43.34</v>
      </c>
      <c r="G41" t="s">
        <v>19</v>
      </c>
      <c r="H41" s="209">
        <v>6.4800000000000003E-4</v>
      </c>
      <c r="I41" s="210">
        <v>6.4800000000000003E-4</v>
      </c>
      <c r="J41" s="213">
        <v>98686.1</v>
      </c>
      <c r="K41" s="214">
        <v>63.9</v>
      </c>
      <c r="L41" s="5">
        <v>47.56</v>
      </c>
    </row>
    <row r="42" spans="1:12">
      <c r="A42">
        <v>34</v>
      </c>
      <c r="B42" s="207">
        <v>1.6869999999999999E-3</v>
      </c>
      <c r="C42" s="208">
        <v>1.6850000000000001E-3</v>
      </c>
      <c r="D42" s="211">
        <v>97138.6</v>
      </c>
      <c r="E42" s="212">
        <v>163.69999999999999</v>
      </c>
      <c r="F42" s="5">
        <v>42.42</v>
      </c>
      <c r="G42" t="s">
        <v>19</v>
      </c>
      <c r="H42" s="209">
        <v>5.9800000000000001E-4</v>
      </c>
      <c r="I42" s="210">
        <v>5.9699999999999998E-4</v>
      </c>
      <c r="J42" s="213">
        <v>98622.1</v>
      </c>
      <c r="K42" s="214">
        <v>58.9</v>
      </c>
      <c r="L42" s="5">
        <v>46.59</v>
      </c>
    </row>
    <row r="43" spans="1:12">
      <c r="A43">
        <v>35</v>
      </c>
      <c r="B43" s="207">
        <v>1.944E-3</v>
      </c>
      <c r="C43" s="208">
        <v>1.9419999999999999E-3</v>
      </c>
      <c r="D43" s="211">
        <v>96974.9</v>
      </c>
      <c r="E43" s="212">
        <v>188.3</v>
      </c>
      <c r="F43" s="5">
        <v>41.49</v>
      </c>
      <c r="G43" t="s">
        <v>19</v>
      </c>
      <c r="H43" s="209">
        <v>7.1500000000000003E-4</v>
      </c>
      <c r="I43" s="210">
        <v>7.1500000000000003E-4</v>
      </c>
      <c r="J43" s="213">
        <v>98563.199999999997</v>
      </c>
      <c r="K43" s="214">
        <v>70.5</v>
      </c>
      <c r="L43" s="5">
        <v>45.61</v>
      </c>
    </row>
    <row r="44" spans="1:12">
      <c r="A44">
        <v>36</v>
      </c>
      <c r="B44" s="207">
        <v>1.8140000000000001E-3</v>
      </c>
      <c r="C44" s="208">
        <v>1.8129999999999999E-3</v>
      </c>
      <c r="D44" s="211">
        <v>96786.5</v>
      </c>
      <c r="E44" s="212">
        <v>175.4</v>
      </c>
      <c r="F44" s="5">
        <v>40.57</v>
      </c>
      <c r="G44" t="s">
        <v>19</v>
      </c>
      <c r="H44" s="209">
        <v>1.0269999999999999E-3</v>
      </c>
      <c r="I44" s="210">
        <v>1.0269999999999999E-3</v>
      </c>
      <c r="J44" s="213">
        <v>98492.800000000003</v>
      </c>
      <c r="K44" s="214">
        <v>101.1</v>
      </c>
      <c r="L44" s="5">
        <v>44.65</v>
      </c>
    </row>
    <row r="45" spans="1:12">
      <c r="A45">
        <v>37</v>
      </c>
      <c r="B45" s="207">
        <v>2.0349999999999999E-3</v>
      </c>
      <c r="C45" s="208">
        <v>2.0330000000000001E-3</v>
      </c>
      <c r="D45" s="211">
        <v>96611.1</v>
      </c>
      <c r="E45" s="212">
        <v>196.4</v>
      </c>
      <c r="F45" s="5">
        <v>39.65</v>
      </c>
      <c r="G45" t="s">
        <v>19</v>
      </c>
      <c r="H45" s="209">
        <v>1.067E-3</v>
      </c>
      <c r="I45" s="210">
        <v>1.0660000000000001E-3</v>
      </c>
      <c r="J45" s="213">
        <v>98391.6</v>
      </c>
      <c r="K45" s="214">
        <v>104.9</v>
      </c>
      <c r="L45" s="5">
        <v>43.69</v>
      </c>
    </row>
    <row r="46" spans="1:12">
      <c r="A46">
        <v>38</v>
      </c>
      <c r="B46" s="207">
        <v>2.2910000000000001E-3</v>
      </c>
      <c r="C46" s="208">
        <v>2.2880000000000001E-3</v>
      </c>
      <c r="D46" s="211">
        <v>96414.7</v>
      </c>
      <c r="E46" s="212">
        <v>220.6</v>
      </c>
      <c r="F46" s="5">
        <v>38.729999999999997</v>
      </c>
      <c r="G46" t="s">
        <v>19</v>
      </c>
      <c r="H46" s="209">
        <v>1.01E-3</v>
      </c>
      <c r="I46" s="210">
        <v>1.01E-3</v>
      </c>
      <c r="J46" s="213">
        <v>98286.7</v>
      </c>
      <c r="K46" s="214">
        <v>99.3</v>
      </c>
      <c r="L46" s="5">
        <v>42.74</v>
      </c>
    </row>
    <row r="47" spans="1:12">
      <c r="A47">
        <v>39</v>
      </c>
      <c r="B47" s="207">
        <v>2.065E-3</v>
      </c>
      <c r="C47" s="208">
        <v>2.0630000000000002E-3</v>
      </c>
      <c r="D47" s="211">
        <v>96194.1</v>
      </c>
      <c r="E47" s="212">
        <v>198.4</v>
      </c>
      <c r="F47" s="5">
        <v>37.81</v>
      </c>
      <c r="G47" t="s">
        <v>19</v>
      </c>
      <c r="H47" s="209">
        <v>1.1299999999999999E-3</v>
      </c>
      <c r="I47" s="210">
        <v>1.129E-3</v>
      </c>
      <c r="J47" s="213">
        <v>98187.5</v>
      </c>
      <c r="K47" s="214">
        <v>110.9</v>
      </c>
      <c r="L47" s="5">
        <v>41.78</v>
      </c>
    </row>
    <row r="48" spans="1:12">
      <c r="A48">
        <v>40</v>
      </c>
      <c r="B48" s="207">
        <v>2.284E-3</v>
      </c>
      <c r="C48" s="208">
        <v>2.281E-3</v>
      </c>
      <c r="D48" s="211">
        <v>95995.7</v>
      </c>
      <c r="E48" s="212">
        <v>219</v>
      </c>
      <c r="F48" s="5">
        <v>36.89</v>
      </c>
      <c r="G48" t="s">
        <v>19</v>
      </c>
      <c r="H48" s="209">
        <v>1.253E-3</v>
      </c>
      <c r="I48" s="210">
        <v>1.2520000000000001E-3</v>
      </c>
      <c r="J48" s="213">
        <v>98076.6</v>
      </c>
      <c r="K48" s="214">
        <v>122.8</v>
      </c>
      <c r="L48" s="5">
        <v>40.83</v>
      </c>
    </row>
    <row r="49" spans="1:12">
      <c r="A49">
        <v>41</v>
      </c>
      <c r="B49" s="207">
        <v>2.5820000000000001E-3</v>
      </c>
      <c r="C49" s="208">
        <v>2.5790000000000001E-3</v>
      </c>
      <c r="D49" s="211">
        <v>95776.7</v>
      </c>
      <c r="E49" s="212">
        <v>247</v>
      </c>
      <c r="F49" s="5">
        <v>35.97</v>
      </c>
      <c r="G49" t="s">
        <v>19</v>
      </c>
      <c r="H49" s="209">
        <v>1.2470000000000001E-3</v>
      </c>
      <c r="I49" s="210">
        <v>1.2459999999999999E-3</v>
      </c>
      <c r="J49" s="213">
        <v>97953.8</v>
      </c>
      <c r="K49" s="214">
        <v>122.1</v>
      </c>
      <c r="L49" s="5">
        <v>39.880000000000003</v>
      </c>
    </row>
    <row r="50" spans="1:12">
      <c r="A50">
        <v>42</v>
      </c>
      <c r="B50" s="207">
        <v>2.81E-3</v>
      </c>
      <c r="C50" s="208">
        <v>2.8059999999999999E-3</v>
      </c>
      <c r="D50" s="211">
        <v>95529.7</v>
      </c>
      <c r="E50" s="212">
        <v>268</v>
      </c>
      <c r="F50" s="5">
        <v>35.06</v>
      </c>
      <c r="G50" t="s">
        <v>19</v>
      </c>
      <c r="H50" s="209">
        <v>1.591E-3</v>
      </c>
      <c r="I50" s="210">
        <v>1.5889999999999999E-3</v>
      </c>
      <c r="J50" s="213">
        <v>97831.7</v>
      </c>
      <c r="K50" s="214">
        <v>155.5</v>
      </c>
      <c r="L50" s="5">
        <v>38.93</v>
      </c>
    </row>
    <row r="51" spans="1:12">
      <c r="A51">
        <v>43</v>
      </c>
      <c r="B51" s="207">
        <v>2.8760000000000001E-3</v>
      </c>
      <c r="C51" s="208">
        <v>2.872E-3</v>
      </c>
      <c r="D51" s="211">
        <v>95261.7</v>
      </c>
      <c r="E51" s="212">
        <v>273.60000000000002</v>
      </c>
      <c r="F51" s="5">
        <v>34.159999999999997</v>
      </c>
      <c r="G51" t="s">
        <v>19</v>
      </c>
      <c r="H51" s="209">
        <v>1.5139999999999999E-3</v>
      </c>
      <c r="I51" s="210">
        <v>1.513E-3</v>
      </c>
      <c r="J51" s="213">
        <v>97676.2</v>
      </c>
      <c r="K51" s="214">
        <v>147.69999999999999</v>
      </c>
      <c r="L51" s="5">
        <v>37.99</v>
      </c>
    </row>
    <row r="52" spans="1:12">
      <c r="A52">
        <v>44</v>
      </c>
      <c r="B52" s="207">
        <v>2.8939999999999999E-3</v>
      </c>
      <c r="C52" s="208">
        <v>2.8900000000000002E-3</v>
      </c>
      <c r="D52" s="211">
        <v>94988.1</v>
      </c>
      <c r="E52" s="212">
        <v>274.5</v>
      </c>
      <c r="F52" s="5">
        <v>33.26</v>
      </c>
      <c r="G52" t="s">
        <v>19</v>
      </c>
      <c r="H52" s="209">
        <v>1.524E-3</v>
      </c>
      <c r="I52" s="210">
        <v>1.523E-3</v>
      </c>
      <c r="J52" s="213">
        <v>97528.5</v>
      </c>
      <c r="K52" s="214">
        <v>148.5</v>
      </c>
      <c r="L52" s="5">
        <v>37.049999999999997</v>
      </c>
    </row>
    <row r="53" spans="1:12">
      <c r="A53">
        <v>45</v>
      </c>
      <c r="B53" s="207">
        <v>3.4039999999999999E-3</v>
      </c>
      <c r="C53" s="208">
        <v>3.398E-3</v>
      </c>
      <c r="D53" s="211">
        <v>94713.600000000006</v>
      </c>
      <c r="E53" s="212">
        <v>321.8</v>
      </c>
      <c r="F53" s="5">
        <v>32.35</v>
      </c>
      <c r="G53" t="s">
        <v>19</v>
      </c>
      <c r="H53" s="209">
        <v>1.848E-3</v>
      </c>
      <c r="I53" s="210">
        <v>1.846E-3</v>
      </c>
      <c r="J53" s="213">
        <v>97380</v>
      </c>
      <c r="K53" s="214">
        <v>179.8</v>
      </c>
      <c r="L53" s="5">
        <v>36.1</v>
      </c>
    </row>
    <row r="54" spans="1:12">
      <c r="A54">
        <v>46</v>
      </c>
      <c r="B54" s="207">
        <v>3.4220000000000001E-3</v>
      </c>
      <c r="C54" s="208">
        <v>3.4160000000000002E-3</v>
      </c>
      <c r="D54" s="211">
        <v>94391.8</v>
      </c>
      <c r="E54" s="212">
        <v>322.5</v>
      </c>
      <c r="F54" s="5">
        <v>31.46</v>
      </c>
      <c r="G54" t="s">
        <v>19</v>
      </c>
      <c r="H54" s="209">
        <v>2.1909999999999998E-3</v>
      </c>
      <c r="I54" s="210">
        <v>2.1879999999999998E-3</v>
      </c>
      <c r="J54" s="213">
        <v>97200.2</v>
      </c>
      <c r="K54" s="214">
        <v>212.7</v>
      </c>
      <c r="L54" s="5">
        <v>35.17</v>
      </c>
    </row>
    <row r="55" spans="1:12">
      <c r="A55">
        <v>47</v>
      </c>
      <c r="B55" s="207">
        <v>3.888E-3</v>
      </c>
      <c r="C55" s="208">
        <v>3.8809999999999999E-3</v>
      </c>
      <c r="D55" s="211">
        <v>94069.3</v>
      </c>
      <c r="E55" s="212">
        <v>365.1</v>
      </c>
      <c r="F55" s="5">
        <v>30.57</v>
      </c>
      <c r="G55" t="s">
        <v>19</v>
      </c>
      <c r="H55" s="209">
        <v>2.2780000000000001E-3</v>
      </c>
      <c r="I55" s="210">
        <v>2.2759999999999998E-3</v>
      </c>
      <c r="J55" s="213">
        <v>96987.4</v>
      </c>
      <c r="K55" s="214">
        <v>220.7</v>
      </c>
      <c r="L55" s="5">
        <v>34.24</v>
      </c>
    </row>
    <row r="56" spans="1:12">
      <c r="A56">
        <v>48</v>
      </c>
      <c r="B56" s="207">
        <v>3.846E-3</v>
      </c>
      <c r="C56" s="208">
        <v>3.8379999999999998E-3</v>
      </c>
      <c r="D56" s="211">
        <v>93704.2</v>
      </c>
      <c r="E56" s="212">
        <v>359.7</v>
      </c>
      <c r="F56" s="5">
        <v>29.69</v>
      </c>
      <c r="G56" t="s">
        <v>19</v>
      </c>
      <c r="H56" s="209">
        <v>2.702E-3</v>
      </c>
      <c r="I56" s="210">
        <v>2.699E-3</v>
      </c>
      <c r="J56" s="213">
        <v>96766.7</v>
      </c>
      <c r="K56" s="214">
        <v>261.10000000000002</v>
      </c>
      <c r="L56" s="5">
        <v>33.32</v>
      </c>
    </row>
    <row r="57" spans="1:12">
      <c r="A57">
        <v>49</v>
      </c>
      <c r="B57" s="207">
        <v>4.2290000000000001E-3</v>
      </c>
      <c r="C57" s="208">
        <v>4.2199999999999998E-3</v>
      </c>
      <c r="D57" s="211">
        <v>93344.5</v>
      </c>
      <c r="E57" s="212">
        <v>393.9</v>
      </c>
      <c r="F57" s="5">
        <v>28.8</v>
      </c>
      <c r="G57" t="s">
        <v>19</v>
      </c>
      <c r="H57" s="209">
        <v>2.97E-3</v>
      </c>
      <c r="I57" s="210">
        <v>2.9659999999999999E-3</v>
      </c>
      <c r="J57" s="213">
        <v>96505.600000000006</v>
      </c>
      <c r="K57" s="214">
        <v>286.2</v>
      </c>
      <c r="L57" s="5">
        <v>32.409999999999997</v>
      </c>
    </row>
    <row r="58" spans="1:12">
      <c r="A58">
        <v>50</v>
      </c>
      <c r="B58" s="207">
        <v>4.934E-3</v>
      </c>
      <c r="C58" s="208">
        <v>4.9220000000000002E-3</v>
      </c>
      <c r="D58" s="211">
        <v>92950.6</v>
      </c>
      <c r="E58" s="212">
        <v>457.5</v>
      </c>
      <c r="F58" s="5">
        <v>27.92</v>
      </c>
      <c r="G58" t="s">
        <v>19</v>
      </c>
      <c r="H58" s="209">
        <v>3.2339999999999999E-3</v>
      </c>
      <c r="I58" s="210">
        <v>3.228E-3</v>
      </c>
      <c r="J58" s="213">
        <v>96219.4</v>
      </c>
      <c r="K58" s="214">
        <v>310.60000000000002</v>
      </c>
      <c r="L58" s="5">
        <v>31.5</v>
      </c>
    </row>
    <row r="59" spans="1:12">
      <c r="A59">
        <v>51</v>
      </c>
      <c r="B59" s="207">
        <v>5.5500000000000002E-3</v>
      </c>
      <c r="C59" s="208">
        <v>5.535E-3</v>
      </c>
      <c r="D59" s="211">
        <v>92493.2</v>
      </c>
      <c r="E59" s="212">
        <v>511.9</v>
      </c>
      <c r="F59" s="5">
        <v>27.05</v>
      </c>
      <c r="G59" t="s">
        <v>19</v>
      </c>
      <c r="H59" s="209">
        <v>3.3010000000000001E-3</v>
      </c>
      <c r="I59" s="210">
        <v>3.2950000000000002E-3</v>
      </c>
      <c r="J59" s="213">
        <v>95908.7</v>
      </c>
      <c r="K59" s="214">
        <v>316.10000000000002</v>
      </c>
      <c r="L59" s="5">
        <v>30.6</v>
      </c>
    </row>
    <row r="60" spans="1:12">
      <c r="A60">
        <v>52</v>
      </c>
      <c r="B60" s="207">
        <v>5.8250000000000003E-3</v>
      </c>
      <c r="C60" s="208">
        <v>5.8079999999999998E-3</v>
      </c>
      <c r="D60" s="211">
        <v>91981.2</v>
      </c>
      <c r="E60" s="212">
        <v>534.20000000000005</v>
      </c>
      <c r="F60" s="5">
        <v>26.2</v>
      </c>
      <c r="G60" t="s">
        <v>19</v>
      </c>
      <c r="H60" s="209">
        <v>3.692E-3</v>
      </c>
      <c r="I60" s="210">
        <v>3.686E-3</v>
      </c>
      <c r="J60" s="213">
        <v>95592.7</v>
      </c>
      <c r="K60" s="214">
        <v>352.3</v>
      </c>
      <c r="L60" s="5">
        <v>29.7</v>
      </c>
    </row>
    <row r="61" spans="1:12">
      <c r="A61">
        <v>53</v>
      </c>
      <c r="B61" s="207">
        <v>6.2779999999999997E-3</v>
      </c>
      <c r="C61" s="208">
        <v>6.2579999999999997E-3</v>
      </c>
      <c r="D61" s="211">
        <v>91447</v>
      </c>
      <c r="E61" s="212">
        <v>572.29999999999995</v>
      </c>
      <c r="F61" s="5">
        <v>25.35</v>
      </c>
      <c r="G61" t="s">
        <v>19</v>
      </c>
      <c r="H61" s="209">
        <v>3.787E-3</v>
      </c>
      <c r="I61" s="210">
        <v>3.7799999999999999E-3</v>
      </c>
      <c r="J61" s="213">
        <v>95240.4</v>
      </c>
      <c r="K61" s="214">
        <v>360</v>
      </c>
      <c r="L61" s="5">
        <v>28.81</v>
      </c>
    </row>
    <row r="62" spans="1:12">
      <c r="A62">
        <v>54</v>
      </c>
      <c r="B62" s="207">
        <v>7.1040000000000001E-3</v>
      </c>
      <c r="C62" s="208">
        <v>7.0790000000000002E-3</v>
      </c>
      <c r="D62" s="211">
        <v>90874.7</v>
      </c>
      <c r="E62" s="212">
        <v>643.29999999999995</v>
      </c>
      <c r="F62" s="5">
        <v>24.51</v>
      </c>
      <c r="G62" t="s">
        <v>19</v>
      </c>
      <c r="H62" s="209">
        <v>4.5059999999999996E-3</v>
      </c>
      <c r="I62" s="210">
        <v>4.496E-3</v>
      </c>
      <c r="J62" s="213">
        <v>94880.4</v>
      </c>
      <c r="K62" s="214">
        <v>426.6</v>
      </c>
      <c r="L62" s="5">
        <v>27.92</v>
      </c>
    </row>
    <row r="63" spans="1:12">
      <c r="A63">
        <v>55</v>
      </c>
      <c r="B63" s="207">
        <v>7.5209999999999999E-3</v>
      </c>
      <c r="C63" s="208">
        <v>7.4929999999999997E-3</v>
      </c>
      <c r="D63" s="211">
        <v>90231.4</v>
      </c>
      <c r="E63" s="212">
        <v>676.1</v>
      </c>
      <c r="F63" s="5">
        <v>23.68</v>
      </c>
      <c r="G63" t="s">
        <v>19</v>
      </c>
      <c r="H63" s="209">
        <v>4.6340000000000001E-3</v>
      </c>
      <c r="I63" s="210">
        <v>4.6230000000000004E-3</v>
      </c>
      <c r="J63" s="213">
        <v>94453.8</v>
      </c>
      <c r="K63" s="214">
        <v>436.7</v>
      </c>
      <c r="L63" s="5">
        <v>27.04</v>
      </c>
    </row>
    <row r="64" spans="1:12">
      <c r="A64">
        <v>56</v>
      </c>
      <c r="B64" s="207">
        <v>8.3210000000000003E-3</v>
      </c>
      <c r="C64" s="208">
        <v>8.2869999999999992E-3</v>
      </c>
      <c r="D64" s="211">
        <v>89555.3</v>
      </c>
      <c r="E64" s="212">
        <v>742.1</v>
      </c>
      <c r="F64" s="5">
        <v>22.85</v>
      </c>
      <c r="G64" t="s">
        <v>19</v>
      </c>
      <c r="H64" s="209">
        <v>5.2900000000000004E-3</v>
      </c>
      <c r="I64" s="210">
        <v>5.2760000000000003E-3</v>
      </c>
      <c r="J64" s="213">
        <v>94017.1</v>
      </c>
      <c r="K64" s="214">
        <v>496</v>
      </c>
      <c r="L64" s="5">
        <v>26.17</v>
      </c>
    </row>
    <row r="65" spans="1:12">
      <c r="A65">
        <v>57</v>
      </c>
      <c r="B65" s="207">
        <v>8.77E-3</v>
      </c>
      <c r="C65" s="208">
        <v>8.7309999999999992E-3</v>
      </c>
      <c r="D65" s="211">
        <v>88813.2</v>
      </c>
      <c r="E65" s="212">
        <v>775.5</v>
      </c>
      <c r="F65" s="5">
        <v>22.04</v>
      </c>
      <c r="G65" t="s">
        <v>19</v>
      </c>
      <c r="H65" s="209">
        <v>6.0140000000000002E-3</v>
      </c>
      <c r="I65" s="210">
        <v>5.9950000000000003E-3</v>
      </c>
      <c r="J65" s="213">
        <v>93521.1</v>
      </c>
      <c r="K65" s="214">
        <v>560.70000000000005</v>
      </c>
      <c r="L65" s="5">
        <v>25.3</v>
      </c>
    </row>
    <row r="66" spans="1:12">
      <c r="A66">
        <v>58</v>
      </c>
      <c r="B66" s="207">
        <v>9.7000000000000003E-3</v>
      </c>
      <c r="C66" s="208">
        <v>9.6530000000000001E-3</v>
      </c>
      <c r="D66" s="211">
        <v>88037.8</v>
      </c>
      <c r="E66" s="212">
        <v>849.8</v>
      </c>
      <c r="F66" s="5">
        <v>21.23</v>
      </c>
      <c r="G66" t="s">
        <v>19</v>
      </c>
      <c r="H66" s="209">
        <v>5.6429999999999996E-3</v>
      </c>
      <c r="I66" s="210">
        <v>5.6270000000000001E-3</v>
      </c>
      <c r="J66" s="213">
        <v>92960.4</v>
      </c>
      <c r="K66" s="214">
        <v>523.1</v>
      </c>
      <c r="L66" s="5">
        <v>24.45</v>
      </c>
    </row>
    <row r="67" spans="1:12">
      <c r="A67">
        <v>59</v>
      </c>
      <c r="B67" s="207">
        <v>1.0198E-2</v>
      </c>
      <c r="C67" s="208">
        <v>1.0146000000000001E-2</v>
      </c>
      <c r="D67" s="211">
        <v>87187.9</v>
      </c>
      <c r="E67" s="212">
        <v>884.6</v>
      </c>
      <c r="F67" s="5">
        <v>20.43</v>
      </c>
      <c r="G67" t="s">
        <v>19</v>
      </c>
      <c r="H67" s="209">
        <v>6.4079999999999996E-3</v>
      </c>
      <c r="I67" s="210">
        <v>6.3879999999999996E-3</v>
      </c>
      <c r="J67" s="213">
        <v>92437.3</v>
      </c>
      <c r="K67" s="214">
        <v>590.5</v>
      </c>
      <c r="L67" s="5">
        <v>23.59</v>
      </c>
    </row>
    <row r="68" spans="1:12">
      <c r="A68">
        <v>60</v>
      </c>
      <c r="B68" s="207">
        <v>1.1587999999999999E-2</v>
      </c>
      <c r="C68" s="208">
        <v>1.1521999999999999E-2</v>
      </c>
      <c r="D68" s="211">
        <v>86303.3</v>
      </c>
      <c r="E68" s="212">
        <v>994.4</v>
      </c>
      <c r="F68" s="5">
        <v>19.64</v>
      </c>
      <c r="G68" t="s">
        <v>19</v>
      </c>
      <c r="H68" s="209">
        <v>7.3369999999999998E-3</v>
      </c>
      <c r="I68" s="210">
        <v>7.3099999999999997E-3</v>
      </c>
      <c r="J68" s="213">
        <v>91846.8</v>
      </c>
      <c r="K68" s="214">
        <v>671.4</v>
      </c>
      <c r="L68" s="5">
        <v>22.74</v>
      </c>
    </row>
    <row r="69" spans="1:12">
      <c r="A69">
        <v>61</v>
      </c>
      <c r="B69" s="207">
        <v>1.3479E-2</v>
      </c>
      <c r="C69" s="208">
        <v>1.3389E-2</v>
      </c>
      <c r="D69" s="211">
        <v>85309</v>
      </c>
      <c r="E69" s="212">
        <v>1142.2</v>
      </c>
      <c r="F69" s="5">
        <v>18.86</v>
      </c>
      <c r="G69" t="s">
        <v>19</v>
      </c>
      <c r="H69" s="209">
        <v>8.4150000000000006E-3</v>
      </c>
      <c r="I69" s="210">
        <v>8.3800000000000003E-3</v>
      </c>
      <c r="J69" s="213">
        <v>91175.4</v>
      </c>
      <c r="K69" s="214">
        <v>764</v>
      </c>
      <c r="L69" s="5">
        <v>21.9</v>
      </c>
    </row>
    <row r="70" spans="1:12">
      <c r="A70">
        <v>62</v>
      </c>
      <c r="B70" s="207">
        <v>1.5432E-2</v>
      </c>
      <c r="C70" s="208">
        <v>1.5313999999999999E-2</v>
      </c>
      <c r="D70" s="211">
        <v>84166.8</v>
      </c>
      <c r="E70" s="212">
        <v>1288.9000000000001</v>
      </c>
      <c r="F70" s="5">
        <v>18.11</v>
      </c>
      <c r="G70" t="s">
        <v>19</v>
      </c>
      <c r="H70" s="209">
        <v>8.9219999999999994E-3</v>
      </c>
      <c r="I70" s="210">
        <v>8.8830000000000003E-3</v>
      </c>
      <c r="J70" s="213">
        <v>90411.4</v>
      </c>
      <c r="K70" s="214">
        <v>803.1</v>
      </c>
      <c r="L70" s="5">
        <v>21.08</v>
      </c>
    </row>
    <row r="71" spans="1:12">
      <c r="A71">
        <v>63</v>
      </c>
      <c r="B71" s="207">
        <v>1.6240999999999998E-2</v>
      </c>
      <c r="C71" s="208">
        <v>1.6109999999999999E-2</v>
      </c>
      <c r="D71" s="211">
        <v>82877.899999999994</v>
      </c>
      <c r="E71" s="212">
        <v>1335.2</v>
      </c>
      <c r="F71" s="5">
        <v>17.38</v>
      </c>
      <c r="G71" t="s">
        <v>19</v>
      </c>
      <c r="H71" s="209">
        <v>1.0059999999999999E-2</v>
      </c>
      <c r="I71" s="210">
        <v>1.001E-2</v>
      </c>
      <c r="J71" s="213">
        <v>89608.3</v>
      </c>
      <c r="K71" s="214">
        <v>896.9</v>
      </c>
      <c r="L71" s="5">
        <v>20.260000000000002</v>
      </c>
    </row>
    <row r="72" spans="1:12">
      <c r="A72">
        <v>64</v>
      </c>
      <c r="B72" s="207">
        <v>1.8013999999999999E-2</v>
      </c>
      <c r="C72" s="208">
        <v>1.7853000000000001E-2</v>
      </c>
      <c r="D72" s="211">
        <v>81542.7</v>
      </c>
      <c r="E72" s="212">
        <v>1455.8</v>
      </c>
      <c r="F72" s="5">
        <v>16.66</v>
      </c>
      <c r="G72" t="s">
        <v>19</v>
      </c>
      <c r="H72" s="209">
        <v>1.1715E-2</v>
      </c>
      <c r="I72" s="210">
        <v>1.1646999999999999E-2</v>
      </c>
      <c r="J72" s="213">
        <v>88711.4</v>
      </c>
      <c r="K72" s="214">
        <v>1033.2</v>
      </c>
      <c r="L72" s="5">
        <v>19.46</v>
      </c>
    </row>
    <row r="73" spans="1:12">
      <c r="A73">
        <v>65</v>
      </c>
      <c r="B73" s="207">
        <v>1.9272999999999998E-2</v>
      </c>
      <c r="C73" s="208">
        <v>1.9088999999999998E-2</v>
      </c>
      <c r="D73" s="211">
        <v>80086.899999999994</v>
      </c>
      <c r="E73" s="212">
        <v>1528.8</v>
      </c>
      <c r="F73" s="5">
        <v>15.95</v>
      </c>
      <c r="G73" t="s">
        <v>19</v>
      </c>
      <c r="H73" s="209">
        <v>1.3055000000000001E-2</v>
      </c>
      <c r="I73" s="210">
        <v>1.2970000000000001E-2</v>
      </c>
      <c r="J73" s="213">
        <v>87678.2</v>
      </c>
      <c r="K73" s="214">
        <v>1137.2</v>
      </c>
      <c r="L73" s="5">
        <v>18.690000000000001</v>
      </c>
    </row>
    <row r="74" spans="1:12">
      <c r="A74">
        <v>66</v>
      </c>
      <c r="B74" s="207">
        <v>2.0872000000000002E-2</v>
      </c>
      <c r="C74" s="208">
        <v>2.0656000000000001E-2</v>
      </c>
      <c r="D74" s="211">
        <v>78558.2</v>
      </c>
      <c r="E74" s="212">
        <v>1622.7</v>
      </c>
      <c r="F74" s="5">
        <v>15.25</v>
      </c>
      <c r="G74" t="s">
        <v>19</v>
      </c>
      <c r="H74" s="209">
        <v>1.3157E-2</v>
      </c>
      <c r="I74" s="210">
        <v>1.3070999999999999E-2</v>
      </c>
      <c r="J74" s="213">
        <v>86541</v>
      </c>
      <c r="K74" s="214">
        <v>1131.2</v>
      </c>
      <c r="L74" s="5">
        <v>17.93</v>
      </c>
    </row>
    <row r="75" spans="1:12">
      <c r="A75">
        <v>67</v>
      </c>
      <c r="B75" s="207">
        <v>2.3663E-2</v>
      </c>
      <c r="C75" s="208">
        <v>2.3387000000000002E-2</v>
      </c>
      <c r="D75" s="211">
        <v>76935.399999999994</v>
      </c>
      <c r="E75" s="212">
        <v>1799.3</v>
      </c>
      <c r="F75" s="5">
        <v>14.57</v>
      </c>
      <c r="G75" t="s">
        <v>19</v>
      </c>
      <c r="H75" s="209">
        <v>1.4748000000000001E-2</v>
      </c>
      <c r="I75" s="210">
        <v>1.464E-2</v>
      </c>
      <c r="J75" s="213">
        <v>85409.8</v>
      </c>
      <c r="K75" s="214">
        <v>1250.4000000000001</v>
      </c>
      <c r="L75" s="5">
        <v>17.16</v>
      </c>
    </row>
    <row r="76" spans="1:12">
      <c r="A76">
        <v>68</v>
      </c>
      <c r="B76" s="207">
        <v>2.5786E-2</v>
      </c>
      <c r="C76" s="208">
        <v>2.5457E-2</v>
      </c>
      <c r="D76" s="211">
        <v>75136.2</v>
      </c>
      <c r="E76" s="212">
        <v>1912.8</v>
      </c>
      <c r="F76" s="5">
        <v>13.9</v>
      </c>
      <c r="G76" t="s">
        <v>19</v>
      </c>
      <c r="H76" s="209">
        <v>1.6861999999999999E-2</v>
      </c>
      <c r="I76" s="210">
        <v>1.6721E-2</v>
      </c>
      <c r="J76" s="213">
        <v>84159.4</v>
      </c>
      <c r="K76" s="214">
        <v>1407.3</v>
      </c>
      <c r="L76" s="5">
        <v>16.41</v>
      </c>
    </row>
    <row r="77" spans="1:12">
      <c r="A77">
        <v>69</v>
      </c>
      <c r="B77" s="207">
        <v>2.5825000000000001E-2</v>
      </c>
      <c r="C77" s="208">
        <v>2.5496000000000001E-2</v>
      </c>
      <c r="D77" s="211">
        <v>73223.399999999994</v>
      </c>
      <c r="E77" s="212">
        <v>1866.9</v>
      </c>
      <c r="F77" s="5">
        <v>13.25</v>
      </c>
      <c r="G77" t="s">
        <v>19</v>
      </c>
      <c r="H77" s="209">
        <v>1.7729999999999999E-2</v>
      </c>
      <c r="I77" s="210">
        <v>1.7573999999999999E-2</v>
      </c>
      <c r="J77" s="213">
        <v>82752.2</v>
      </c>
      <c r="K77" s="214">
        <v>1454.3</v>
      </c>
      <c r="L77" s="5">
        <v>15.68</v>
      </c>
    </row>
    <row r="78" spans="1:12">
      <c r="A78">
        <v>70</v>
      </c>
      <c r="B78" s="207">
        <v>3.0922000000000002E-2</v>
      </c>
      <c r="C78" s="208">
        <v>3.0450999999999999E-2</v>
      </c>
      <c r="D78" s="211">
        <v>71356.5</v>
      </c>
      <c r="E78" s="212">
        <v>2172.9</v>
      </c>
      <c r="F78" s="5">
        <v>12.59</v>
      </c>
      <c r="G78" t="s">
        <v>19</v>
      </c>
      <c r="H78" s="209">
        <v>1.8397E-2</v>
      </c>
      <c r="I78" s="210">
        <v>1.823E-2</v>
      </c>
      <c r="J78" s="213">
        <v>81297.899999999994</v>
      </c>
      <c r="K78" s="214">
        <v>1482</v>
      </c>
      <c r="L78" s="5">
        <v>14.95</v>
      </c>
    </row>
    <row r="79" spans="1:12">
      <c r="A79">
        <v>71</v>
      </c>
      <c r="B79" s="207">
        <v>3.3196000000000003E-2</v>
      </c>
      <c r="C79" s="208">
        <v>3.2654000000000002E-2</v>
      </c>
      <c r="D79" s="211">
        <v>69183.600000000006</v>
      </c>
      <c r="E79" s="212">
        <v>2259.1</v>
      </c>
      <c r="F79" s="5">
        <v>11.97</v>
      </c>
      <c r="G79" t="s">
        <v>19</v>
      </c>
      <c r="H79" s="209">
        <v>2.1863E-2</v>
      </c>
      <c r="I79" s="210">
        <v>2.1627E-2</v>
      </c>
      <c r="J79" s="213">
        <v>79815.8</v>
      </c>
      <c r="K79" s="214">
        <v>1726.2</v>
      </c>
      <c r="L79" s="5">
        <v>14.22</v>
      </c>
    </row>
    <row r="80" spans="1:12">
      <c r="A80">
        <v>72</v>
      </c>
      <c r="B80" s="207">
        <v>3.6496000000000001E-2</v>
      </c>
      <c r="C80" s="208">
        <v>3.5841999999999999E-2</v>
      </c>
      <c r="D80" s="211">
        <v>66924.5</v>
      </c>
      <c r="E80" s="212">
        <v>2398.6999999999998</v>
      </c>
      <c r="F80" s="5">
        <v>11.35</v>
      </c>
      <c r="G80" t="s">
        <v>19</v>
      </c>
      <c r="H80" s="209">
        <v>2.2949000000000001E-2</v>
      </c>
      <c r="I80" s="210">
        <v>2.2689000000000001E-2</v>
      </c>
      <c r="J80" s="213">
        <v>78089.7</v>
      </c>
      <c r="K80" s="214">
        <v>1771.8</v>
      </c>
      <c r="L80" s="5">
        <v>13.52</v>
      </c>
    </row>
    <row r="81" spans="1:12">
      <c r="A81">
        <v>73</v>
      </c>
      <c r="B81" s="207">
        <v>3.9276999999999999E-2</v>
      </c>
      <c r="C81" s="208">
        <v>3.8519999999999999E-2</v>
      </c>
      <c r="D81" s="211">
        <v>64525.7</v>
      </c>
      <c r="E81" s="212">
        <v>2485.6</v>
      </c>
      <c r="F81" s="5">
        <v>10.76</v>
      </c>
      <c r="G81" t="s">
        <v>19</v>
      </c>
      <c r="H81" s="209">
        <v>2.6179999999999998E-2</v>
      </c>
      <c r="I81" s="210">
        <v>2.5842E-2</v>
      </c>
      <c r="J81" s="213">
        <v>76317.899999999994</v>
      </c>
      <c r="K81" s="214">
        <v>1972.2</v>
      </c>
      <c r="L81" s="5">
        <v>12.82</v>
      </c>
    </row>
    <row r="82" spans="1:12">
      <c r="A82">
        <v>74</v>
      </c>
      <c r="B82" s="207">
        <v>4.5332999999999998E-2</v>
      </c>
      <c r="C82" s="208">
        <v>4.4327999999999999E-2</v>
      </c>
      <c r="D82" s="211">
        <v>62040.2</v>
      </c>
      <c r="E82" s="212">
        <v>2750.1</v>
      </c>
      <c r="F82" s="5">
        <v>10.17</v>
      </c>
      <c r="G82" t="s">
        <v>19</v>
      </c>
      <c r="H82" s="209">
        <v>3.0261E-2</v>
      </c>
      <c r="I82" s="210">
        <v>2.981E-2</v>
      </c>
      <c r="J82" s="213">
        <v>74345.7</v>
      </c>
      <c r="K82" s="214">
        <v>2216.1999999999998</v>
      </c>
      <c r="L82" s="5">
        <v>12.15</v>
      </c>
    </row>
    <row r="83" spans="1:12">
      <c r="A83">
        <v>75</v>
      </c>
      <c r="B83" s="207">
        <v>4.9564999999999998E-2</v>
      </c>
      <c r="C83" s="208">
        <v>4.8365999999999999E-2</v>
      </c>
      <c r="D83" s="211">
        <v>59290.1</v>
      </c>
      <c r="E83" s="212">
        <v>2867.6</v>
      </c>
      <c r="F83" s="5">
        <v>9.6199999999999992</v>
      </c>
      <c r="G83" t="s">
        <v>19</v>
      </c>
      <c r="H83" s="209">
        <v>3.2666000000000001E-2</v>
      </c>
      <c r="I83" s="210">
        <v>3.2141000000000003E-2</v>
      </c>
      <c r="J83" s="213">
        <v>72129.5</v>
      </c>
      <c r="K83" s="214">
        <v>2318.3000000000002</v>
      </c>
      <c r="L83" s="5">
        <v>11.51</v>
      </c>
    </row>
    <row r="84" spans="1:12">
      <c r="A84">
        <v>76</v>
      </c>
      <c r="B84" s="207">
        <v>5.4787000000000002E-2</v>
      </c>
      <c r="C84" s="208">
        <v>5.3326999999999999E-2</v>
      </c>
      <c r="D84" s="211">
        <v>56422.400000000001</v>
      </c>
      <c r="E84" s="212">
        <v>3008.8</v>
      </c>
      <c r="F84" s="5">
        <v>9.08</v>
      </c>
      <c r="G84" t="s">
        <v>19</v>
      </c>
      <c r="H84" s="209">
        <v>3.6183E-2</v>
      </c>
      <c r="I84" s="210">
        <v>3.5540000000000002E-2</v>
      </c>
      <c r="J84" s="213">
        <v>69811.199999999997</v>
      </c>
      <c r="K84" s="214">
        <v>2481.1</v>
      </c>
      <c r="L84" s="5">
        <v>10.87</v>
      </c>
    </row>
    <row r="85" spans="1:12">
      <c r="A85">
        <v>77</v>
      </c>
      <c r="B85" s="207">
        <v>6.3075999999999993E-2</v>
      </c>
      <c r="C85" s="208">
        <v>6.1147E-2</v>
      </c>
      <c r="D85" s="211">
        <v>53413.599999999999</v>
      </c>
      <c r="E85" s="212">
        <v>3266.1</v>
      </c>
      <c r="F85" s="5">
        <v>8.56</v>
      </c>
      <c r="G85" t="s">
        <v>19</v>
      </c>
      <c r="H85" s="209">
        <v>4.0526E-2</v>
      </c>
      <c r="I85" s="210">
        <v>3.9720999999999999E-2</v>
      </c>
      <c r="J85" s="213">
        <v>67330.100000000006</v>
      </c>
      <c r="K85" s="214">
        <v>2674.4</v>
      </c>
      <c r="L85" s="5">
        <v>10.25</v>
      </c>
    </row>
    <row r="86" spans="1:12">
      <c r="A86">
        <v>78</v>
      </c>
      <c r="B86" s="207">
        <v>6.5367999999999996E-2</v>
      </c>
      <c r="C86" s="208">
        <v>6.3298999999999994E-2</v>
      </c>
      <c r="D86" s="211">
        <v>50147.5</v>
      </c>
      <c r="E86" s="212">
        <v>3174.3</v>
      </c>
      <c r="F86" s="5">
        <v>8.09</v>
      </c>
      <c r="G86" t="s">
        <v>19</v>
      </c>
      <c r="H86" s="209">
        <v>4.7190000000000003E-2</v>
      </c>
      <c r="I86" s="210">
        <v>4.6101999999999997E-2</v>
      </c>
      <c r="J86" s="213">
        <v>64655.7</v>
      </c>
      <c r="K86" s="214">
        <v>2980.8</v>
      </c>
      <c r="L86" s="5">
        <v>9.66</v>
      </c>
    </row>
    <row r="87" spans="1:12">
      <c r="A87">
        <v>79</v>
      </c>
      <c r="B87" s="207">
        <v>7.4688000000000004E-2</v>
      </c>
      <c r="C87" s="208">
        <v>7.1998999999999994E-2</v>
      </c>
      <c r="D87" s="211">
        <v>46973.2</v>
      </c>
      <c r="E87" s="212">
        <v>3382</v>
      </c>
      <c r="F87" s="5">
        <v>7.6</v>
      </c>
      <c r="G87" t="s">
        <v>19</v>
      </c>
      <c r="H87" s="209">
        <v>4.9217999999999998E-2</v>
      </c>
      <c r="I87" s="210">
        <v>4.8036000000000002E-2</v>
      </c>
      <c r="J87" s="213">
        <v>61674.9</v>
      </c>
      <c r="K87" s="214">
        <v>2962.6</v>
      </c>
      <c r="L87" s="5">
        <v>9.1</v>
      </c>
    </row>
    <row r="88" spans="1:12">
      <c r="A88">
        <v>80</v>
      </c>
      <c r="B88" s="207">
        <v>8.1473000000000004E-2</v>
      </c>
      <c r="C88" s="208">
        <v>7.8284000000000006E-2</v>
      </c>
      <c r="D88" s="211">
        <v>43591.199999999997</v>
      </c>
      <c r="E88" s="212">
        <v>3412.5</v>
      </c>
      <c r="F88" s="5">
        <v>7.15</v>
      </c>
      <c r="G88" t="s">
        <v>19</v>
      </c>
      <c r="H88" s="209">
        <v>5.9388999999999997E-2</v>
      </c>
      <c r="I88" s="210">
        <v>5.7675999999999998E-2</v>
      </c>
      <c r="J88" s="213">
        <v>58712.3</v>
      </c>
      <c r="K88" s="214">
        <v>3386.3</v>
      </c>
      <c r="L88" s="5">
        <v>8.5299999999999994</v>
      </c>
    </row>
    <row r="89" spans="1:12">
      <c r="A89">
        <v>81</v>
      </c>
      <c r="B89" s="207">
        <v>8.9982999999999994E-2</v>
      </c>
      <c r="C89" s="208">
        <v>8.6109000000000005E-2</v>
      </c>
      <c r="D89" s="211">
        <v>40178.699999999997</v>
      </c>
      <c r="E89" s="212">
        <v>3459.8</v>
      </c>
      <c r="F89" s="5">
        <v>6.72</v>
      </c>
      <c r="G89" t="s">
        <v>19</v>
      </c>
      <c r="H89" s="209">
        <v>6.3337000000000004E-2</v>
      </c>
      <c r="I89" s="210">
        <v>6.1393000000000003E-2</v>
      </c>
      <c r="J89" s="213">
        <v>55326</v>
      </c>
      <c r="K89" s="214">
        <v>3396.6</v>
      </c>
      <c r="L89" s="5">
        <v>8.02</v>
      </c>
    </row>
    <row r="90" spans="1:12">
      <c r="A90">
        <v>82</v>
      </c>
      <c r="B90" s="207">
        <v>0.101131</v>
      </c>
      <c r="C90" s="208">
        <v>9.6263000000000001E-2</v>
      </c>
      <c r="D90" s="211">
        <v>36719</v>
      </c>
      <c r="E90" s="212">
        <v>3534.7</v>
      </c>
      <c r="F90" s="5">
        <v>6.3</v>
      </c>
      <c r="G90" t="s">
        <v>19</v>
      </c>
      <c r="H90" s="209">
        <v>7.0893999999999999E-2</v>
      </c>
      <c r="I90" s="210">
        <v>6.8467E-2</v>
      </c>
      <c r="J90" s="213">
        <v>51929.3</v>
      </c>
      <c r="K90" s="214">
        <v>3555.5</v>
      </c>
      <c r="L90" s="5">
        <v>7.52</v>
      </c>
    </row>
    <row r="91" spans="1:12">
      <c r="A91">
        <v>83</v>
      </c>
      <c r="B91" s="207">
        <v>0.109349</v>
      </c>
      <c r="C91" s="208">
        <v>0.10367999999999999</v>
      </c>
      <c r="D91" s="211">
        <v>33184.300000000003</v>
      </c>
      <c r="E91" s="212">
        <v>3440.6</v>
      </c>
      <c r="F91" s="5">
        <v>5.92</v>
      </c>
      <c r="G91" t="s">
        <v>19</v>
      </c>
      <c r="H91" s="209">
        <v>7.8323000000000004E-2</v>
      </c>
      <c r="I91" s="210">
        <v>7.5371999999999995E-2</v>
      </c>
      <c r="J91" s="213">
        <v>48373.9</v>
      </c>
      <c r="K91" s="214">
        <v>3646</v>
      </c>
      <c r="L91" s="5">
        <v>7.03</v>
      </c>
    </row>
    <row r="92" spans="1:12">
      <c r="A92">
        <v>84</v>
      </c>
      <c r="B92" s="207">
        <v>0.12033000000000001</v>
      </c>
      <c r="C92" s="208">
        <v>0.113501</v>
      </c>
      <c r="D92" s="211">
        <v>29743.7</v>
      </c>
      <c r="E92" s="212">
        <v>3375.9</v>
      </c>
      <c r="F92" s="5">
        <v>5.55</v>
      </c>
      <c r="G92" t="s">
        <v>19</v>
      </c>
      <c r="H92" s="209">
        <v>8.8805999999999996E-2</v>
      </c>
      <c r="I92" s="210">
        <v>8.5029999999999994E-2</v>
      </c>
      <c r="J92" s="213">
        <v>44727.9</v>
      </c>
      <c r="K92" s="214">
        <v>3803.2</v>
      </c>
      <c r="L92" s="5">
        <v>6.57</v>
      </c>
    </row>
    <row r="93" spans="1:12">
      <c r="A93">
        <v>85</v>
      </c>
      <c r="B93" s="207">
        <v>0.12678900000000001</v>
      </c>
      <c r="C93" s="208">
        <v>0.11923</v>
      </c>
      <c r="D93" s="211">
        <v>26367.8</v>
      </c>
      <c r="E93" s="212">
        <v>3143.8</v>
      </c>
      <c r="F93" s="5">
        <v>5.19</v>
      </c>
      <c r="G93" t="s">
        <v>19</v>
      </c>
      <c r="H93" s="209">
        <v>9.4427999999999998E-2</v>
      </c>
      <c r="I93" s="210">
        <v>9.0171000000000001E-2</v>
      </c>
      <c r="J93" s="213">
        <v>40924.6</v>
      </c>
      <c r="K93" s="214">
        <v>3690.2</v>
      </c>
      <c r="L93" s="5">
        <v>6.13</v>
      </c>
    </row>
    <row r="94" spans="1:12">
      <c r="A94">
        <v>86</v>
      </c>
      <c r="B94" s="207">
        <v>0.14399100000000001</v>
      </c>
      <c r="C94" s="208">
        <v>0.13431999999999999</v>
      </c>
      <c r="D94" s="211">
        <v>23223.9</v>
      </c>
      <c r="E94" s="212">
        <v>3119.4</v>
      </c>
      <c r="F94" s="5">
        <v>4.83</v>
      </c>
      <c r="G94" t="s">
        <v>19</v>
      </c>
      <c r="H94" s="209">
        <v>0.10355499999999999</v>
      </c>
      <c r="I94" s="210">
        <v>9.8457000000000003E-2</v>
      </c>
      <c r="J94" s="213">
        <v>37234.400000000001</v>
      </c>
      <c r="K94" s="214">
        <v>3666</v>
      </c>
      <c r="L94" s="5">
        <v>5.69</v>
      </c>
    </row>
    <row r="95" spans="1:12">
      <c r="A95">
        <v>87</v>
      </c>
      <c r="B95" s="207">
        <v>0.16050900000000001</v>
      </c>
      <c r="C95" s="208">
        <v>0.14858399999999999</v>
      </c>
      <c r="D95" s="211">
        <v>20104.5</v>
      </c>
      <c r="E95" s="212">
        <v>2987.2</v>
      </c>
      <c r="F95" s="5">
        <v>4.5</v>
      </c>
      <c r="G95" t="s">
        <v>19</v>
      </c>
      <c r="H95" s="209">
        <v>0.12155199999999999</v>
      </c>
      <c r="I95" s="210">
        <v>0.11458699999999999</v>
      </c>
      <c r="J95" s="213">
        <v>33568.400000000001</v>
      </c>
      <c r="K95" s="214">
        <v>3846.5</v>
      </c>
      <c r="L95" s="5">
        <v>5.25</v>
      </c>
    </row>
    <row r="96" spans="1:12">
      <c r="A96">
        <v>88</v>
      </c>
      <c r="B96" s="207">
        <v>0.18393999999999999</v>
      </c>
      <c r="C96" s="208">
        <v>0.16844700000000001</v>
      </c>
      <c r="D96" s="211">
        <v>17117.3</v>
      </c>
      <c r="E96" s="212">
        <v>2883.4</v>
      </c>
      <c r="F96" s="5">
        <v>4.2</v>
      </c>
      <c r="G96" t="s">
        <v>19</v>
      </c>
      <c r="H96" s="209">
        <v>0.13730100000000001</v>
      </c>
      <c r="I96" s="210">
        <v>0.12848100000000001</v>
      </c>
      <c r="J96" s="213">
        <v>29721.9</v>
      </c>
      <c r="K96" s="214">
        <v>3818.7</v>
      </c>
      <c r="L96" s="5">
        <v>4.87</v>
      </c>
    </row>
    <row r="97" spans="1:12">
      <c r="A97">
        <v>89</v>
      </c>
      <c r="B97" s="207">
        <v>0.19529199999999999</v>
      </c>
      <c r="C97" s="208">
        <v>0.17791899999999999</v>
      </c>
      <c r="D97" s="211">
        <v>14233.9</v>
      </c>
      <c r="E97" s="212">
        <v>2532.5</v>
      </c>
      <c r="F97" s="5">
        <v>3.95</v>
      </c>
      <c r="G97" t="s">
        <v>19</v>
      </c>
      <c r="H97" s="209">
        <v>0.15181900000000001</v>
      </c>
      <c r="I97" s="210">
        <v>0.14110800000000001</v>
      </c>
      <c r="J97" s="213">
        <v>25903.200000000001</v>
      </c>
      <c r="K97" s="214">
        <v>3655.1</v>
      </c>
      <c r="L97" s="5">
        <v>4.51</v>
      </c>
    </row>
    <row r="98" spans="1:12">
      <c r="A98">
        <v>90</v>
      </c>
      <c r="B98" s="207">
        <v>0.21475900000000001</v>
      </c>
      <c r="C98" s="208">
        <v>0.193934</v>
      </c>
      <c r="D98" s="211">
        <v>11701.4</v>
      </c>
      <c r="E98" s="212">
        <v>2269.3000000000002</v>
      </c>
      <c r="F98" s="5">
        <v>3.69</v>
      </c>
      <c r="G98" t="s">
        <v>19</v>
      </c>
      <c r="H98" s="209">
        <v>0.16761799999999999</v>
      </c>
      <c r="I98" s="210">
        <v>0.15465599999999999</v>
      </c>
      <c r="J98" s="213">
        <v>22248.1</v>
      </c>
      <c r="K98" s="214">
        <v>3440.8</v>
      </c>
      <c r="L98" s="5">
        <v>4.17</v>
      </c>
    </row>
    <row r="99" spans="1:12">
      <c r="A99">
        <v>91</v>
      </c>
      <c r="B99" s="207">
        <v>0.21345900000000001</v>
      </c>
      <c r="C99" s="208">
        <v>0.19287299999999999</v>
      </c>
      <c r="D99" s="211">
        <v>9432.1</v>
      </c>
      <c r="E99" s="212">
        <v>1819.2</v>
      </c>
      <c r="F99" s="5">
        <v>3.46</v>
      </c>
      <c r="G99" t="s">
        <v>19</v>
      </c>
      <c r="H99" s="209">
        <v>0.188857</v>
      </c>
      <c r="I99" s="210">
        <v>0.17256299999999999</v>
      </c>
      <c r="J99" s="213">
        <v>18807.3</v>
      </c>
      <c r="K99" s="214">
        <v>3245.4</v>
      </c>
      <c r="L99" s="5">
        <v>3.84</v>
      </c>
    </row>
    <row r="100" spans="1:12">
      <c r="A100">
        <v>92</v>
      </c>
      <c r="B100" s="207">
        <v>0.26179599999999997</v>
      </c>
      <c r="C100" s="208">
        <v>0.23149400000000001</v>
      </c>
      <c r="D100" s="211">
        <v>7612.9</v>
      </c>
      <c r="E100" s="212">
        <v>1762.3</v>
      </c>
      <c r="F100" s="5">
        <v>3.17</v>
      </c>
      <c r="G100" t="s">
        <v>19</v>
      </c>
      <c r="H100" s="209">
        <v>0.21242900000000001</v>
      </c>
      <c r="I100" s="210">
        <v>0.19203200000000001</v>
      </c>
      <c r="J100" s="213">
        <v>15561.8</v>
      </c>
      <c r="K100" s="214">
        <v>2988.4</v>
      </c>
      <c r="L100" s="5">
        <v>3.54</v>
      </c>
    </row>
    <row r="101" spans="1:12">
      <c r="A101">
        <v>93</v>
      </c>
      <c r="B101" s="207">
        <v>0.27749099999999999</v>
      </c>
      <c r="C101" s="208">
        <v>0.24368100000000001</v>
      </c>
      <c r="D101" s="211">
        <v>5850.6</v>
      </c>
      <c r="E101" s="212">
        <v>1425.7</v>
      </c>
      <c r="F101" s="5">
        <v>2.97</v>
      </c>
      <c r="G101" t="s">
        <v>19</v>
      </c>
      <c r="H101" s="209">
        <v>0.24439</v>
      </c>
      <c r="I101" s="210">
        <v>0.217778</v>
      </c>
      <c r="J101" s="213">
        <v>12573.5</v>
      </c>
      <c r="K101" s="214">
        <v>2738.2</v>
      </c>
      <c r="L101" s="5">
        <v>3.26</v>
      </c>
    </row>
    <row r="102" spans="1:12">
      <c r="A102">
        <v>94</v>
      </c>
      <c r="B102" s="207">
        <v>0.29754999999999998</v>
      </c>
      <c r="C102" s="208">
        <v>0.259015</v>
      </c>
      <c r="D102" s="211">
        <v>4424.8999999999996</v>
      </c>
      <c r="E102" s="212">
        <v>1146.0999999999999</v>
      </c>
      <c r="F102" s="5">
        <v>2.76</v>
      </c>
      <c r="G102" t="s">
        <v>19</v>
      </c>
      <c r="H102" s="209">
        <v>0.26985900000000002</v>
      </c>
      <c r="I102" s="210">
        <v>0.23777599999999999</v>
      </c>
      <c r="J102" s="213">
        <v>9835.2000000000007</v>
      </c>
      <c r="K102" s="214">
        <v>2338.6</v>
      </c>
      <c r="L102" s="5">
        <v>3.03</v>
      </c>
    </row>
    <row r="103" spans="1:12">
      <c r="A103">
        <v>95</v>
      </c>
      <c r="B103" s="207">
        <v>0.36888900000000002</v>
      </c>
      <c r="C103" s="208">
        <v>0.31144500000000003</v>
      </c>
      <c r="D103" s="211">
        <v>3278.8</v>
      </c>
      <c r="E103" s="212">
        <v>1021.2</v>
      </c>
      <c r="F103" s="5">
        <v>2.56</v>
      </c>
      <c r="G103" t="s">
        <v>19</v>
      </c>
      <c r="H103" s="209">
        <v>0.28981299999999999</v>
      </c>
      <c r="I103" s="210">
        <v>0.25313200000000002</v>
      </c>
      <c r="J103" s="213">
        <v>7496.7</v>
      </c>
      <c r="K103" s="214">
        <v>1897.6</v>
      </c>
      <c r="L103" s="5">
        <v>2.82</v>
      </c>
    </row>
    <row r="104" spans="1:12">
      <c r="A104">
        <v>96</v>
      </c>
      <c r="B104" s="207">
        <v>0.35271799999999998</v>
      </c>
      <c r="C104" s="208">
        <v>0.29983900000000002</v>
      </c>
      <c r="D104" s="211">
        <v>2257.6</v>
      </c>
      <c r="E104" s="212">
        <v>676.9</v>
      </c>
      <c r="F104" s="5">
        <v>2.4900000000000002</v>
      </c>
      <c r="G104" t="s">
        <v>19</v>
      </c>
      <c r="H104" s="209">
        <v>0.31899899999999998</v>
      </c>
      <c r="I104" s="210">
        <v>0.27511799999999997</v>
      </c>
      <c r="J104" s="213">
        <v>5599</v>
      </c>
      <c r="K104" s="214">
        <v>1540.4</v>
      </c>
      <c r="L104" s="5">
        <v>2.61</v>
      </c>
    </row>
    <row r="105" spans="1:12">
      <c r="A105">
        <v>97</v>
      </c>
      <c r="B105" s="207">
        <v>0.37477100000000002</v>
      </c>
      <c r="C105" s="208">
        <v>0.31562699999999999</v>
      </c>
      <c r="D105" s="211">
        <v>1580.7</v>
      </c>
      <c r="E105" s="212">
        <v>498.9</v>
      </c>
      <c r="F105" s="5">
        <v>2.34</v>
      </c>
      <c r="G105" t="s">
        <v>19</v>
      </c>
      <c r="H105" s="209">
        <v>0.35323599999999999</v>
      </c>
      <c r="I105" s="210">
        <v>0.30021300000000001</v>
      </c>
      <c r="J105" s="213">
        <v>4058.6</v>
      </c>
      <c r="K105" s="214">
        <v>1218.4000000000001</v>
      </c>
      <c r="L105" s="5">
        <v>2.41</v>
      </c>
    </row>
    <row r="106" spans="1:12">
      <c r="A106">
        <v>98</v>
      </c>
      <c r="B106" s="207">
        <v>0.47398800000000002</v>
      </c>
      <c r="C106" s="208">
        <v>0.38317800000000002</v>
      </c>
      <c r="D106" s="211">
        <v>1081.8</v>
      </c>
      <c r="E106" s="212">
        <v>414.5</v>
      </c>
      <c r="F106" s="5">
        <v>2.1800000000000002</v>
      </c>
      <c r="G106" t="s">
        <v>19</v>
      </c>
      <c r="H106" s="209">
        <v>0.40045999999999998</v>
      </c>
      <c r="I106" s="210">
        <v>0.33365299999999998</v>
      </c>
      <c r="J106" s="213">
        <v>2840.2</v>
      </c>
      <c r="K106" s="214">
        <v>947.6</v>
      </c>
      <c r="L106" s="5">
        <v>2.23</v>
      </c>
    </row>
    <row r="107" spans="1:12">
      <c r="A107">
        <v>99</v>
      </c>
      <c r="B107" s="207">
        <v>0.36548199999999997</v>
      </c>
      <c r="C107" s="208">
        <v>0.30901299999999998</v>
      </c>
      <c r="D107" s="211">
        <v>667.3</v>
      </c>
      <c r="E107" s="212">
        <v>206.2</v>
      </c>
      <c r="F107" s="5">
        <v>2.23</v>
      </c>
      <c r="G107" t="s">
        <v>19</v>
      </c>
      <c r="H107" s="209">
        <v>0.38918000000000003</v>
      </c>
      <c r="I107" s="210">
        <v>0.32578499999999999</v>
      </c>
      <c r="J107" s="213">
        <v>1892.5</v>
      </c>
      <c r="K107" s="214">
        <v>616.6</v>
      </c>
      <c r="L107" s="5">
        <v>2.09</v>
      </c>
    </row>
    <row r="108" spans="1:12">
      <c r="A108">
        <v>100</v>
      </c>
      <c r="B108" s="207">
        <v>0.55789500000000003</v>
      </c>
      <c r="C108" s="208">
        <v>0.43621399999999999</v>
      </c>
      <c r="D108" s="211">
        <v>461.1</v>
      </c>
      <c r="E108" s="212">
        <v>201.1</v>
      </c>
      <c r="F108" s="5">
        <v>2</v>
      </c>
      <c r="G108" t="s">
        <v>19</v>
      </c>
      <c r="H108" s="209">
        <v>0.49416900000000002</v>
      </c>
      <c r="I108" s="210">
        <v>0.39625899999999997</v>
      </c>
      <c r="J108" s="213">
        <v>1276</v>
      </c>
      <c r="K108" s="214">
        <v>505.6</v>
      </c>
      <c r="L108" s="5">
        <v>1.86</v>
      </c>
    </row>
  </sheetData>
  <mergeCells count="3">
    <mergeCell ref="K1:L1"/>
    <mergeCell ref="B6:F6"/>
    <mergeCell ref="H6:L6"/>
  </mergeCell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9">
        <v>5.5250000000000004E-3</v>
      </c>
      <c r="C8" s="200">
        <v>5.509E-3</v>
      </c>
      <c r="D8" s="203">
        <v>100000</v>
      </c>
      <c r="E8" s="204">
        <v>550.9</v>
      </c>
      <c r="F8" s="5">
        <v>74.599999999999994</v>
      </c>
      <c r="G8" t="s">
        <v>19</v>
      </c>
      <c r="H8" s="201">
        <v>4.2069999999999998E-3</v>
      </c>
      <c r="I8" s="202">
        <v>4.1980000000000003E-3</v>
      </c>
      <c r="J8" s="205">
        <v>100000</v>
      </c>
      <c r="K8" s="206">
        <v>419.8</v>
      </c>
      <c r="L8" s="5">
        <v>79.55</v>
      </c>
    </row>
    <row r="9" spans="1:12">
      <c r="A9">
        <v>1</v>
      </c>
      <c r="B9" s="199">
        <v>4.1199999999999999E-4</v>
      </c>
      <c r="C9" s="200">
        <v>4.1199999999999999E-4</v>
      </c>
      <c r="D9" s="203">
        <v>99449.1</v>
      </c>
      <c r="E9" s="204">
        <v>41</v>
      </c>
      <c r="F9" s="5">
        <v>74.010000000000005</v>
      </c>
      <c r="G9" t="s">
        <v>19</v>
      </c>
      <c r="H9" s="201">
        <v>4.4799999999999999E-4</v>
      </c>
      <c r="I9" s="202">
        <v>4.4799999999999999E-4</v>
      </c>
      <c r="J9" s="205">
        <v>99580.2</v>
      </c>
      <c r="K9" s="206">
        <v>44.6</v>
      </c>
      <c r="L9" s="5">
        <v>78.89</v>
      </c>
    </row>
    <row r="10" spans="1:12">
      <c r="A10">
        <v>2</v>
      </c>
      <c r="B10" s="199">
        <v>3.48E-4</v>
      </c>
      <c r="C10" s="200">
        <v>3.48E-4</v>
      </c>
      <c r="D10" s="203">
        <v>99408.1</v>
      </c>
      <c r="E10" s="204">
        <v>34.6</v>
      </c>
      <c r="F10" s="5">
        <v>73.040000000000006</v>
      </c>
      <c r="G10" t="s">
        <v>19</v>
      </c>
      <c r="H10" s="201">
        <v>1.2999999999999999E-4</v>
      </c>
      <c r="I10" s="202">
        <v>1.2999999999999999E-4</v>
      </c>
      <c r="J10" s="205">
        <v>99535.5</v>
      </c>
      <c r="K10" s="206">
        <v>12.9</v>
      </c>
      <c r="L10" s="5">
        <v>77.92</v>
      </c>
    </row>
    <row r="11" spans="1:12">
      <c r="A11">
        <v>3</v>
      </c>
      <c r="B11" s="199">
        <v>1.25E-4</v>
      </c>
      <c r="C11" s="200">
        <v>1.25E-4</v>
      </c>
      <c r="D11" s="203">
        <v>99373.5</v>
      </c>
      <c r="E11" s="204">
        <v>12.5</v>
      </c>
      <c r="F11" s="5">
        <v>72.069999999999993</v>
      </c>
      <c r="G11" t="s">
        <v>19</v>
      </c>
      <c r="H11" s="201">
        <v>1.56E-4</v>
      </c>
      <c r="I11" s="202">
        <v>1.56E-4</v>
      </c>
      <c r="J11" s="205">
        <v>99522.6</v>
      </c>
      <c r="K11" s="206">
        <v>15.5</v>
      </c>
      <c r="L11" s="5">
        <v>76.930000000000007</v>
      </c>
    </row>
    <row r="12" spans="1:12">
      <c r="A12">
        <v>4</v>
      </c>
      <c r="B12" s="199">
        <v>1.35E-4</v>
      </c>
      <c r="C12" s="200">
        <v>1.35E-4</v>
      </c>
      <c r="D12" s="203">
        <v>99361.1</v>
      </c>
      <c r="E12" s="204">
        <v>13.5</v>
      </c>
      <c r="F12" s="5">
        <v>71.08</v>
      </c>
      <c r="G12" t="s">
        <v>19</v>
      </c>
      <c r="H12" s="201">
        <v>1.93E-4</v>
      </c>
      <c r="I12" s="202">
        <v>1.93E-4</v>
      </c>
      <c r="J12" s="205">
        <v>99507.1</v>
      </c>
      <c r="K12" s="206">
        <v>19.2</v>
      </c>
      <c r="L12" s="5">
        <v>75.94</v>
      </c>
    </row>
    <row r="13" spans="1:12">
      <c r="A13">
        <v>5</v>
      </c>
      <c r="B13" s="199">
        <v>1.1900000000000001E-4</v>
      </c>
      <c r="C13" s="200">
        <v>1.1900000000000001E-4</v>
      </c>
      <c r="D13" s="203">
        <v>99347.6</v>
      </c>
      <c r="E13" s="204">
        <v>11.8</v>
      </c>
      <c r="F13" s="5">
        <v>70.09</v>
      </c>
      <c r="G13" t="s">
        <v>19</v>
      </c>
      <c r="H13" s="201">
        <v>1.25E-4</v>
      </c>
      <c r="I13" s="202">
        <v>1.25E-4</v>
      </c>
      <c r="J13" s="205">
        <v>99487.9</v>
      </c>
      <c r="K13" s="206">
        <v>12.4</v>
      </c>
      <c r="L13" s="5">
        <v>74.959999999999994</v>
      </c>
    </row>
    <row r="14" spans="1:12">
      <c r="A14">
        <v>6</v>
      </c>
      <c r="B14" s="199">
        <v>1.4999999999999999E-4</v>
      </c>
      <c r="C14" s="200">
        <v>1.4999999999999999E-4</v>
      </c>
      <c r="D14" s="203">
        <v>99335.8</v>
      </c>
      <c r="E14" s="204">
        <v>14.9</v>
      </c>
      <c r="F14" s="5">
        <v>69.09</v>
      </c>
      <c r="G14" t="s">
        <v>19</v>
      </c>
      <c r="H14" s="201">
        <v>9.7E-5</v>
      </c>
      <c r="I14" s="202">
        <v>9.7E-5</v>
      </c>
      <c r="J14" s="205">
        <v>99475.5</v>
      </c>
      <c r="K14" s="206">
        <v>9.6999999999999993</v>
      </c>
      <c r="L14" s="5">
        <v>73.97</v>
      </c>
    </row>
    <row r="15" spans="1:12">
      <c r="A15">
        <v>7</v>
      </c>
      <c r="B15" s="199">
        <v>8.8999999999999995E-5</v>
      </c>
      <c r="C15" s="200">
        <v>8.8999999999999995E-5</v>
      </c>
      <c r="D15" s="203">
        <v>99320.9</v>
      </c>
      <c r="E15" s="204">
        <v>8.9</v>
      </c>
      <c r="F15" s="5">
        <v>68.099999999999994</v>
      </c>
      <c r="G15" t="s">
        <v>19</v>
      </c>
      <c r="H15" s="201">
        <v>2.4000000000000001E-5</v>
      </c>
      <c r="I15" s="202">
        <v>2.4000000000000001E-5</v>
      </c>
      <c r="J15" s="205">
        <v>99465.8</v>
      </c>
      <c r="K15" s="206">
        <v>2.2999999999999998</v>
      </c>
      <c r="L15" s="5">
        <v>72.98</v>
      </c>
    </row>
    <row r="16" spans="1:12">
      <c r="A16">
        <v>8</v>
      </c>
      <c r="B16" s="199">
        <v>1.54E-4</v>
      </c>
      <c r="C16" s="200">
        <v>1.54E-4</v>
      </c>
      <c r="D16" s="203">
        <v>99312</v>
      </c>
      <c r="E16" s="204">
        <v>15.3</v>
      </c>
      <c r="F16" s="5">
        <v>67.11</v>
      </c>
      <c r="G16" t="s">
        <v>19</v>
      </c>
      <c r="H16" s="201">
        <v>9.2999999999999997E-5</v>
      </c>
      <c r="I16" s="202">
        <v>9.2999999999999997E-5</v>
      </c>
      <c r="J16" s="205">
        <v>99463.5</v>
      </c>
      <c r="K16" s="206">
        <v>9.1999999999999993</v>
      </c>
      <c r="L16" s="5">
        <v>71.98</v>
      </c>
    </row>
    <row r="17" spans="1:12">
      <c r="A17">
        <v>9</v>
      </c>
      <c r="B17" s="199">
        <v>1.4100000000000001E-4</v>
      </c>
      <c r="C17" s="200">
        <v>1.4100000000000001E-4</v>
      </c>
      <c r="D17" s="203">
        <v>99296.7</v>
      </c>
      <c r="E17" s="204">
        <v>14</v>
      </c>
      <c r="F17" s="5">
        <v>66.12</v>
      </c>
      <c r="G17" t="s">
        <v>19</v>
      </c>
      <c r="H17" s="201">
        <v>1.03E-4</v>
      </c>
      <c r="I17" s="202">
        <v>1.03E-4</v>
      </c>
      <c r="J17" s="205">
        <v>99454.2</v>
      </c>
      <c r="K17" s="206">
        <v>10.3</v>
      </c>
      <c r="L17" s="5">
        <v>70.98</v>
      </c>
    </row>
    <row r="18" spans="1:12">
      <c r="A18">
        <v>10</v>
      </c>
      <c r="B18" s="199">
        <v>1.2899999999999999E-4</v>
      </c>
      <c r="C18" s="200">
        <v>1.2899999999999999E-4</v>
      </c>
      <c r="D18" s="203">
        <v>99282.7</v>
      </c>
      <c r="E18" s="204">
        <v>12.8</v>
      </c>
      <c r="F18" s="5">
        <v>65.13</v>
      </c>
      <c r="G18" t="s">
        <v>19</v>
      </c>
      <c r="H18" s="201">
        <v>1.13E-4</v>
      </c>
      <c r="I18" s="202">
        <v>1.13E-4</v>
      </c>
      <c r="J18" s="205">
        <v>99444</v>
      </c>
      <c r="K18" s="206">
        <v>11.2</v>
      </c>
      <c r="L18" s="5">
        <v>69.989999999999995</v>
      </c>
    </row>
    <row r="19" spans="1:12">
      <c r="A19">
        <v>11</v>
      </c>
      <c r="B19" s="199">
        <v>1.4799999999999999E-4</v>
      </c>
      <c r="C19" s="200">
        <v>1.4799999999999999E-4</v>
      </c>
      <c r="D19" s="203">
        <v>99269.9</v>
      </c>
      <c r="E19" s="204">
        <v>14.7</v>
      </c>
      <c r="F19" s="5">
        <v>64.14</v>
      </c>
      <c r="G19" t="s">
        <v>19</v>
      </c>
      <c r="H19" s="201">
        <v>1.3200000000000001E-4</v>
      </c>
      <c r="I19" s="202">
        <v>1.3200000000000001E-4</v>
      </c>
      <c r="J19" s="205">
        <v>99432.7</v>
      </c>
      <c r="K19" s="206">
        <v>13.2</v>
      </c>
      <c r="L19" s="5">
        <v>69</v>
      </c>
    </row>
    <row r="20" spans="1:12">
      <c r="A20">
        <v>12</v>
      </c>
      <c r="B20" s="199">
        <v>1.13E-4</v>
      </c>
      <c r="C20" s="200">
        <v>1.13E-4</v>
      </c>
      <c r="D20" s="203">
        <v>99255.2</v>
      </c>
      <c r="E20" s="204">
        <v>11.3</v>
      </c>
      <c r="F20" s="5">
        <v>63.15</v>
      </c>
      <c r="G20" t="s">
        <v>19</v>
      </c>
      <c r="H20" s="201">
        <v>1.2799999999999999E-4</v>
      </c>
      <c r="I20" s="202">
        <v>1.2799999999999999E-4</v>
      </c>
      <c r="J20" s="205">
        <v>99419.5</v>
      </c>
      <c r="K20" s="206">
        <v>12.7</v>
      </c>
      <c r="L20" s="5">
        <v>68.010000000000005</v>
      </c>
    </row>
    <row r="21" spans="1:12">
      <c r="A21">
        <v>13</v>
      </c>
      <c r="B21" s="199">
        <v>1.93E-4</v>
      </c>
      <c r="C21" s="200">
        <v>1.93E-4</v>
      </c>
      <c r="D21" s="203">
        <v>99243.9</v>
      </c>
      <c r="E21" s="204">
        <v>19.2</v>
      </c>
      <c r="F21" s="5">
        <v>62.15</v>
      </c>
      <c r="G21" t="s">
        <v>19</v>
      </c>
      <c r="H21" s="201">
        <v>9.3999999999999994E-5</v>
      </c>
      <c r="I21" s="202">
        <v>9.3999999999999994E-5</v>
      </c>
      <c r="J21" s="205">
        <v>99406.8</v>
      </c>
      <c r="K21" s="206">
        <v>9.4</v>
      </c>
      <c r="L21" s="5">
        <v>67.02</v>
      </c>
    </row>
    <row r="22" spans="1:12">
      <c r="A22">
        <v>14</v>
      </c>
      <c r="B22" s="199">
        <v>1.83E-4</v>
      </c>
      <c r="C22" s="200">
        <v>1.83E-4</v>
      </c>
      <c r="D22" s="203">
        <v>99224.8</v>
      </c>
      <c r="E22" s="204">
        <v>18.100000000000001</v>
      </c>
      <c r="F22" s="5">
        <v>61.17</v>
      </c>
      <c r="G22" t="s">
        <v>19</v>
      </c>
      <c r="H22" s="201">
        <v>1.47E-4</v>
      </c>
      <c r="I22" s="202">
        <v>1.47E-4</v>
      </c>
      <c r="J22" s="205">
        <v>99397.4</v>
      </c>
      <c r="K22" s="206">
        <v>14.6</v>
      </c>
      <c r="L22" s="5">
        <v>66.02</v>
      </c>
    </row>
    <row r="23" spans="1:12">
      <c r="A23">
        <v>15</v>
      </c>
      <c r="B23" s="199">
        <v>3.9100000000000002E-4</v>
      </c>
      <c r="C23" s="200">
        <v>3.8999999999999999E-4</v>
      </c>
      <c r="D23" s="203">
        <v>99206.6</v>
      </c>
      <c r="E23" s="204">
        <v>38.700000000000003</v>
      </c>
      <c r="F23" s="5">
        <v>60.18</v>
      </c>
      <c r="G23" t="s">
        <v>19</v>
      </c>
      <c r="H23" s="201">
        <v>2.5599999999999999E-4</v>
      </c>
      <c r="I23" s="202">
        <v>2.5599999999999999E-4</v>
      </c>
      <c r="J23" s="205">
        <v>99382.8</v>
      </c>
      <c r="K23" s="206">
        <v>25.5</v>
      </c>
      <c r="L23" s="5">
        <v>65.03</v>
      </c>
    </row>
    <row r="24" spans="1:12">
      <c r="A24">
        <v>16</v>
      </c>
      <c r="B24" s="199">
        <v>3.8900000000000002E-4</v>
      </c>
      <c r="C24" s="200">
        <v>3.8900000000000002E-4</v>
      </c>
      <c r="D24" s="203">
        <v>99167.9</v>
      </c>
      <c r="E24" s="204">
        <v>38.6</v>
      </c>
      <c r="F24" s="5">
        <v>59.2</v>
      </c>
      <c r="G24" t="s">
        <v>19</v>
      </c>
      <c r="H24" s="201">
        <v>2.8800000000000001E-4</v>
      </c>
      <c r="I24" s="202">
        <v>2.8800000000000001E-4</v>
      </c>
      <c r="J24" s="205">
        <v>99357.3</v>
      </c>
      <c r="K24" s="206">
        <v>28.6</v>
      </c>
      <c r="L24" s="5">
        <v>64.05</v>
      </c>
    </row>
    <row r="25" spans="1:12">
      <c r="A25">
        <v>17</v>
      </c>
      <c r="B25" s="199">
        <v>8.6799999999999996E-4</v>
      </c>
      <c r="C25" s="200">
        <v>8.6700000000000004E-4</v>
      </c>
      <c r="D25" s="203">
        <v>99129.3</v>
      </c>
      <c r="E25" s="204">
        <v>86</v>
      </c>
      <c r="F25" s="5">
        <v>58.22</v>
      </c>
      <c r="G25" t="s">
        <v>19</v>
      </c>
      <c r="H25" s="201">
        <v>2.9599999999999998E-4</v>
      </c>
      <c r="I25" s="202">
        <v>2.9599999999999998E-4</v>
      </c>
      <c r="J25" s="205">
        <v>99328.7</v>
      </c>
      <c r="K25" s="206">
        <v>29.4</v>
      </c>
      <c r="L25" s="5">
        <v>63.07</v>
      </c>
    </row>
    <row r="26" spans="1:12">
      <c r="A26">
        <v>18</v>
      </c>
      <c r="B26" s="199">
        <v>7.2999999999999996E-4</v>
      </c>
      <c r="C26" s="200">
        <v>7.2999999999999996E-4</v>
      </c>
      <c r="D26" s="203">
        <v>99043.3</v>
      </c>
      <c r="E26" s="204">
        <v>72.3</v>
      </c>
      <c r="F26" s="5">
        <v>57.27</v>
      </c>
      <c r="G26" t="s">
        <v>19</v>
      </c>
      <c r="H26" s="201">
        <v>3.5500000000000001E-4</v>
      </c>
      <c r="I26" s="202">
        <v>3.5500000000000001E-4</v>
      </c>
      <c r="J26" s="205">
        <v>99299.3</v>
      </c>
      <c r="K26" s="206">
        <v>35.299999999999997</v>
      </c>
      <c r="L26" s="5">
        <v>62.09</v>
      </c>
    </row>
    <row r="27" spans="1:12">
      <c r="A27">
        <v>19</v>
      </c>
      <c r="B27" s="199">
        <v>8.92E-4</v>
      </c>
      <c r="C27" s="200">
        <v>8.92E-4</v>
      </c>
      <c r="D27" s="203">
        <v>98971</v>
      </c>
      <c r="E27" s="204">
        <v>88.3</v>
      </c>
      <c r="F27" s="5">
        <v>56.32</v>
      </c>
      <c r="G27" t="s">
        <v>19</v>
      </c>
      <c r="H27" s="201">
        <v>3.3799999999999998E-4</v>
      </c>
      <c r="I27" s="202">
        <v>3.3799999999999998E-4</v>
      </c>
      <c r="J27" s="205">
        <v>99264</v>
      </c>
      <c r="K27" s="206">
        <v>33.5</v>
      </c>
      <c r="L27" s="5">
        <v>61.11</v>
      </c>
    </row>
    <row r="28" spans="1:12">
      <c r="A28">
        <v>20</v>
      </c>
      <c r="B28" s="199">
        <v>1.0430000000000001E-3</v>
      </c>
      <c r="C28" s="200">
        <v>1.042E-3</v>
      </c>
      <c r="D28" s="203">
        <v>98882.7</v>
      </c>
      <c r="E28" s="204">
        <v>103.1</v>
      </c>
      <c r="F28" s="5">
        <v>55.36</v>
      </c>
      <c r="G28" t="s">
        <v>19</v>
      </c>
      <c r="H28" s="201">
        <v>4.1399999999999998E-4</v>
      </c>
      <c r="I28" s="202">
        <v>4.1399999999999998E-4</v>
      </c>
      <c r="J28" s="205">
        <v>99230.5</v>
      </c>
      <c r="K28" s="206">
        <v>41.1</v>
      </c>
      <c r="L28" s="5">
        <v>60.13</v>
      </c>
    </row>
    <row r="29" spans="1:12">
      <c r="A29">
        <v>21</v>
      </c>
      <c r="B29" s="199">
        <v>9.9400000000000009E-4</v>
      </c>
      <c r="C29" s="200">
        <v>9.9400000000000009E-4</v>
      </c>
      <c r="D29" s="203">
        <v>98779.6</v>
      </c>
      <c r="E29" s="204">
        <v>98.1</v>
      </c>
      <c r="F29" s="5">
        <v>54.42</v>
      </c>
      <c r="G29" t="s">
        <v>19</v>
      </c>
      <c r="H29" s="201">
        <v>3.9399999999999998E-4</v>
      </c>
      <c r="I29" s="202">
        <v>3.9399999999999998E-4</v>
      </c>
      <c r="J29" s="205">
        <v>99189.4</v>
      </c>
      <c r="K29" s="206">
        <v>39.1</v>
      </c>
      <c r="L29" s="5">
        <v>59.15</v>
      </c>
    </row>
    <row r="30" spans="1:12">
      <c r="A30">
        <v>22</v>
      </c>
      <c r="B30" s="199">
        <v>8.8699999999999998E-4</v>
      </c>
      <c r="C30" s="200">
        <v>8.8699999999999998E-4</v>
      </c>
      <c r="D30" s="203">
        <v>98681.5</v>
      </c>
      <c r="E30" s="204">
        <v>87.5</v>
      </c>
      <c r="F30" s="5">
        <v>53.48</v>
      </c>
      <c r="G30" t="s">
        <v>19</v>
      </c>
      <c r="H30" s="201">
        <v>3.48E-4</v>
      </c>
      <c r="I30" s="202">
        <v>3.4699999999999998E-4</v>
      </c>
      <c r="J30" s="205">
        <v>99150.3</v>
      </c>
      <c r="K30" s="206">
        <v>34.5</v>
      </c>
      <c r="L30" s="5">
        <v>58.18</v>
      </c>
    </row>
    <row r="31" spans="1:12">
      <c r="A31">
        <v>23</v>
      </c>
      <c r="B31" s="199">
        <v>1.3860000000000001E-3</v>
      </c>
      <c r="C31" s="200">
        <v>1.3849999999999999E-3</v>
      </c>
      <c r="D31" s="203">
        <v>98594</v>
      </c>
      <c r="E31" s="204">
        <v>136.5</v>
      </c>
      <c r="F31" s="5">
        <v>52.52</v>
      </c>
      <c r="G31" t="s">
        <v>19</v>
      </c>
      <c r="H31" s="201">
        <v>3.0499999999999999E-4</v>
      </c>
      <c r="I31" s="202">
        <v>3.0499999999999999E-4</v>
      </c>
      <c r="J31" s="205">
        <v>99115.8</v>
      </c>
      <c r="K31" s="206">
        <v>30.3</v>
      </c>
      <c r="L31" s="5">
        <v>57.2</v>
      </c>
    </row>
    <row r="32" spans="1:12">
      <c r="A32">
        <v>24</v>
      </c>
      <c r="B32" s="199">
        <v>1.078E-3</v>
      </c>
      <c r="C32" s="200">
        <v>1.078E-3</v>
      </c>
      <c r="D32" s="203">
        <v>98457.4</v>
      </c>
      <c r="E32" s="204">
        <v>106.1</v>
      </c>
      <c r="F32" s="5">
        <v>51.59</v>
      </c>
      <c r="G32" t="s">
        <v>19</v>
      </c>
      <c r="H32" s="201">
        <v>2.9700000000000001E-4</v>
      </c>
      <c r="I32" s="202">
        <v>2.9700000000000001E-4</v>
      </c>
      <c r="J32" s="205">
        <v>99085.6</v>
      </c>
      <c r="K32" s="206">
        <v>29.4</v>
      </c>
      <c r="L32" s="5">
        <v>56.21</v>
      </c>
    </row>
    <row r="33" spans="1:12">
      <c r="A33">
        <v>25</v>
      </c>
      <c r="B33" s="199">
        <v>1.168E-3</v>
      </c>
      <c r="C33" s="200">
        <v>1.1670000000000001E-3</v>
      </c>
      <c r="D33" s="203">
        <v>98351.3</v>
      </c>
      <c r="E33" s="204">
        <v>114.8</v>
      </c>
      <c r="F33" s="5">
        <v>50.65</v>
      </c>
      <c r="G33" t="s">
        <v>19</v>
      </c>
      <c r="H33" s="201">
        <v>2.7500000000000002E-4</v>
      </c>
      <c r="I33" s="202">
        <v>2.7500000000000002E-4</v>
      </c>
      <c r="J33" s="205">
        <v>99056.1</v>
      </c>
      <c r="K33" s="206">
        <v>27.2</v>
      </c>
      <c r="L33" s="5">
        <v>55.23</v>
      </c>
    </row>
    <row r="34" spans="1:12">
      <c r="A34">
        <v>26</v>
      </c>
      <c r="B34" s="199">
        <v>1.016E-3</v>
      </c>
      <c r="C34" s="200">
        <v>1.0150000000000001E-3</v>
      </c>
      <c r="D34" s="203">
        <v>98236.5</v>
      </c>
      <c r="E34" s="204">
        <v>99.7</v>
      </c>
      <c r="F34" s="5">
        <v>49.71</v>
      </c>
      <c r="G34" t="s">
        <v>19</v>
      </c>
      <c r="H34" s="201">
        <v>2.4600000000000002E-4</v>
      </c>
      <c r="I34" s="202">
        <v>2.4600000000000002E-4</v>
      </c>
      <c r="J34" s="205">
        <v>99028.9</v>
      </c>
      <c r="K34" s="206">
        <v>24.4</v>
      </c>
      <c r="L34" s="5">
        <v>54.24</v>
      </c>
    </row>
    <row r="35" spans="1:12">
      <c r="A35">
        <v>27</v>
      </c>
      <c r="B35" s="199">
        <v>1.186E-3</v>
      </c>
      <c r="C35" s="200">
        <v>1.1850000000000001E-3</v>
      </c>
      <c r="D35" s="203">
        <v>98136.8</v>
      </c>
      <c r="E35" s="204">
        <v>116.3</v>
      </c>
      <c r="F35" s="5">
        <v>48.76</v>
      </c>
      <c r="G35" t="s">
        <v>19</v>
      </c>
      <c r="H35" s="201">
        <v>4.17E-4</v>
      </c>
      <c r="I35" s="202">
        <v>4.1599999999999997E-4</v>
      </c>
      <c r="J35" s="205">
        <v>99004.5</v>
      </c>
      <c r="K35" s="206">
        <v>41.2</v>
      </c>
      <c r="L35" s="5">
        <v>53.26</v>
      </c>
    </row>
    <row r="36" spans="1:12">
      <c r="A36">
        <v>28</v>
      </c>
      <c r="B36" s="199">
        <v>1.1800000000000001E-3</v>
      </c>
      <c r="C36" s="200">
        <v>1.1789999999999999E-3</v>
      </c>
      <c r="D36" s="203">
        <v>98020.5</v>
      </c>
      <c r="E36" s="204">
        <v>115.6</v>
      </c>
      <c r="F36" s="5">
        <v>47.82</v>
      </c>
      <c r="G36" t="s">
        <v>19</v>
      </c>
      <c r="H36" s="201">
        <v>6.9099999999999999E-4</v>
      </c>
      <c r="I36" s="202">
        <v>6.9099999999999999E-4</v>
      </c>
      <c r="J36" s="205">
        <v>98963.3</v>
      </c>
      <c r="K36" s="206">
        <v>68.400000000000006</v>
      </c>
      <c r="L36" s="5">
        <v>52.28</v>
      </c>
    </row>
    <row r="37" spans="1:12">
      <c r="A37">
        <v>29</v>
      </c>
      <c r="B37" s="199">
        <v>1.307E-3</v>
      </c>
      <c r="C37" s="200">
        <v>1.3060000000000001E-3</v>
      </c>
      <c r="D37" s="203">
        <v>97905</v>
      </c>
      <c r="E37" s="204">
        <v>127.9</v>
      </c>
      <c r="F37" s="5">
        <v>46.87</v>
      </c>
      <c r="G37" t="s">
        <v>19</v>
      </c>
      <c r="H37" s="201">
        <v>4.5300000000000001E-4</v>
      </c>
      <c r="I37" s="202">
        <v>4.5300000000000001E-4</v>
      </c>
      <c r="J37" s="205">
        <v>98894.9</v>
      </c>
      <c r="K37" s="206">
        <v>44.8</v>
      </c>
      <c r="L37" s="5">
        <v>51.32</v>
      </c>
    </row>
    <row r="38" spans="1:12">
      <c r="A38">
        <v>30</v>
      </c>
      <c r="B38" s="199">
        <v>1.4519999999999999E-3</v>
      </c>
      <c r="C38" s="200">
        <v>1.451E-3</v>
      </c>
      <c r="D38" s="203">
        <v>97777.1</v>
      </c>
      <c r="E38" s="204">
        <v>141.9</v>
      </c>
      <c r="F38" s="5">
        <v>45.93</v>
      </c>
      <c r="G38" t="s">
        <v>19</v>
      </c>
      <c r="H38" s="201">
        <v>5.8699999999999996E-4</v>
      </c>
      <c r="I38" s="202">
        <v>5.8699999999999996E-4</v>
      </c>
      <c r="J38" s="205">
        <v>98850.1</v>
      </c>
      <c r="K38" s="206">
        <v>58</v>
      </c>
      <c r="L38" s="5">
        <v>50.34</v>
      </c>
    </row>
    <row r="39" spans="1:12">
      <c r="A39">
        <v>31</v>
      </c>
      <c r="B39" s="199">
        <v>1.6050000000000001E-3</v>
      </c>
      <c r="C39" s="200">
        <v>1.604E-3</v>
      </c>
      <c r="D39" s="203">
        <v>97635.199999999997</v>
      </c>
      <c r="E39" s="204">
        <v>156.6</v>
      </c>
      <c r="F39" s="5">
        <v>45</v>
      </c>
      <c r="G39" t="s">
        <v>19</v>
      </c>
      <c r="H39" s="201">
        <v>5.1400000000000003E-4</v>
      </c>
      <c r="I39" s="202">
        <v>5.1400000000000003E-4</v>
      </c>
      <c r="J39" s="205">
        <v>98792.1</v>
      </c>
      <c r="K39" s="206">
        <v>50.8</v>
      </c>
      <c r="L39" s="5">
        <v>49.37</v>
      </c>
    </row>
    <row r="40" spans="1:12">
      <c r="A40">
        <v>32</v>
      </c>
      <c r="B40" s="199">
        <v>1.4339999999999999E-3</v>
      </c>
      <c r="C40" s="200">
        <v>1.433E-3</v>
      </c>
      <c r="D40" s="203">
        <v>97478.6</v>
      </c>
      <c r="E40" s="204">
        <v>139.69999999999999</v>
      </c>
      <c r="F40" s="5">
        <v>44.07</v>
      </c>
      <c r="G40" t="s">
        <v>19</v>
      </c>
      <c r="H40" s="201">
        <v>6.1399999999999996E-4</v>
      </c>
      <c r="I40" s="202">
        <v>6.1399999999999996E-4</v>
      </c>
      <c r="J40" s="205">
        <v>98741.3</v>
      </c>
      <c r="K40" s="206">
        <v>60.6</v>
      </c>
      <c r="L40" s="5">
        <v>48.39</v>
      </c>
    </row>
    <row r="41" spans="1:12">
      <c r="A41">
        <v>33</v>
      </c>
      <c r="B41" s="199">
        <v>1.7619999999999999E-3</v>
      </c>
      <c r="C41" s="200">
        <v>1.7600000000000001E-3</v>
      </c>
      <c r="D41" s="203">
        <v>97338.9</v>
      </c>
      <c r="E41" s="204">
        <v>171.4</v>
      </c>
      <c r="F41" s="5">
        <v>43.13</v>
      </c>
      <c r="G41" t="s">
        <v>19</v>
      </c>
      <c r="H41" s="201">
        <v>6.6600000000000003E-4</v>
      </c>
      <c r="I41" s="202">
        <v>6.6600000000000003E-4</v>
      </c>
      <c r="J41" s="205">
        <v>98680.7</v>
      </c>
      <c r="K41" s="206">
        <v>65.7</v>
      </c>
      <c r="L41" s="5">
        <v>47.42</v>
      </c>
    </row>
    <row r="42" spans="1:12">
      <c r="A42">
        <v>34</v>
      </c>
      <c r="B42" s="199">
        <v>1.663E-3</v>
      </c>
      <c r="C42" s="200">
        <v>1.6620000000000001E-3</v>
      </c>
      <c r="D42" s="203">
        <v>97167.6</v>
      </c>
      <c r="E42" s="204">
        <v>161.5</v>
      </c>
      <c r="F42" s="5">
        <v>42.21</v>
      </c>
      <c r="G42" t="s">
        <v>19</v>
      </c>
      <c r="H42" s="201">
        <v>7.1900000000000002E-4</v>
      </c>
      <c r="I42" s="202">
        <v>7.18E-4</v>
      </c>
      <c r="J42" s="205">
        <v>98615</v>
      </c>
      <c r="K42" s="206">
        <v>70.900000000000006</v>
      </c>
      <c r="L42" s="5">
        <v>46.45</v>
      </c>
    </row>
    <row r="43" spans="1:12">
      <c r="A43">
        <v>35</v>
      </c>
      <c r="B43" s="199">
        <v>1.9189999999999999E-3</v>
      </c>
      <c r="C43" s="200">
        <v>1.9170000000000001E-3</v>
      </c>
      <c r="D43" s="203">
        <v>97006.1</v>
      </c>
      <c r="E43" s="204">
        <v>186</v>
      </c>
      <c r="F43" s="5">
        <v>41.28</v>
      </c>
      <c r="G43" t="s">
        <v>19</v>
      </c>
      <c r="H43" s="201">
        <v>7.2599999999999997E-4</v>
      </c>
      <c r="I43" s="202">
        <v>7.2499999999999995E-4</v>
      </c>
      <c r="J43" s="205">
        <v>98544.2</v>
      </c>
      <c r="K43" s="206">
        <v>71.5</v>
      </c>
      <c r="L43" s="5">
        <v>45.49</v>
      </c>
    </row>
    <row r="44" spans="1:12">
      <c r="A44">
        <v>36</v>
      </c>
      <c r="B44" s="199">
        <v>1.784E-3</v>
      </c>
      <c r="C44" s="200">
        <v>1.7819999999999999E-3</v>
      </c>
      <c r="D44" s="203">
        <v>96820.1</v>
      </c>
      <c r="E44" s="204">
        <v>172.6</v>
      </c>
      <c r="F44" s="5">
        <v>40.36</v>
      </c>
      <c r="G44" t="s">
        <v>19</v>
      </c>
      <c r="H44" s="201">
        <v>1.005E-3</v>
      </c>
      <c r="I44" s="202">
        <v>1.0039999999999999E-3</v>
      </c>
      <c r="J44" s="205">
        <v>98472.7</v>
      </c>
      <c r="K44" s="206">
        <v>98.9</v>
      </c>
      <c r="L44" s="5">
        <v>44.52</v>
      </c>
    </row>
    <row r="45" spans="1:12">
      <c r="A45">
        <v>37</v>
      </c>
      <c r="B45" s="199">
        <v>2.1029999999999998E-3</v>
      </c>
      <c r="C45" s="200">
        <v>2.101E-3</v>
      </c>
      <c r="D45" s="203">
        <v>96647.5</v>
      </c>
      <c r="E45" s="204">
        <v>203</v>
      </c>
      <c r="F45" s="5">
        <v>39.43</v>
      </c>
      <c r="G45" t="s">
        <v>19</v>
      </c>
      <c r="H45" s="201">
        <v>1.0709999999999999E-3</v>
      </c>
      <c r="I45" s="202">
        <v>1.07E-3</v>
      </c>
      <c r="J45" s="205">
        <v>98373.8</v>
      </c>
      <c r="K45" s="206">
        <v>105.3</v>
      </c>
      <c r="L45" s="5">
        <v>43.56</v>
      </c>
    </row>
    <row r="46" spans="1:12">
      <c r="A46">
        <v>38</v>
      </c>
      <c r="B46" s="199">
        <v>2.1849999999999999E-3</v>
      </c>
      <c r="C46" s="200">
        <v>2.183E-3</v>
      </c>
      <c r="D46" s="203">
        <v>96444.5</v>
      </c>
      <c r="E46" s="204">
        <v>210.5</v>
      </c>
      <c r="F46" s="5">
        <v>38.51</v>
      </c>
      <c r="G46" t="s">
        <v>19</v>
      </c>
      <c r="H46" s="201">
        <v>1.0679999999999999E-3</v>
      </c>
      <c r="I46" s="202">
        <v>1.0679999999999999E-3</v>
      </c>
      <c r="J46" s="205">
        <v>98268.5</v>
      </c>
      <c r="K46" s="206">
        <v>104.9</v>
      </c>
      <c r="L46" s="5">
        <v>42.61</v>
      </c>
    </row>
    <row r="47" spans="1:12">
      <c r="A47">
        <v>39</v>
      </c>
      <c r="B47" s="199">
        <v>2.1940000000000002E-3</v>
      </c>
      <c r="C47" s="200">
        <v>2.1919999999999999E-3</v>
      </c>
      <c r="D47" s="203">
        <v>96234</v>
      </c>
      <c r="E47" s="204">
        <v>210.9</v>
      </c>
      <c r="F47" s="5">
        <v>37.590000000000003</v>
      </c>
      <c r="G47" t="s">
        <v>19</v>
      </c>
      <c r="H47" s="201">
        <v>1.1039999999999999E-3</v>
      </c>
      <c r="I47" s="202">
        <v>1.103E-3</v>
      </c>
      <c r="J47" s="205">
        <v>98163.6</v>
      </c>
      <c r="K47" s="206">
        <v>108.3</v>
      </c>
      <c r="L47" s="5">
        <v>41.66</v>
      </c>
    </row>
    <row r="48" spans="1:12">
      <c r="A48">
        <v>40</v>
      </c>
      <c r="B48" s="199">
        <v>2.4250000000000001E-3</v>
      </c>
      <c r="C48" s="200">
        <v>2.4220000000000001E-3</v>
      </c>
      <c r="D48" s="203">
        <v>96023.1</v>
      </c>
      <c r="E48" s="204">
        <v>232.5</v>
      </c>
      <c r="F48" s="5">
        <v>36.67</v>
      </c>
      <c r="G48" t="s">
        <v>19</v>
      </c>
      <c r="H48" s="201">
        <v>1.155E-3</v>
      </c>
      <c r="I48" s="202">
        <v>1.155E-3</v>
      </c>
      <c r="J48" s="205">
        <v>98055.3</v>
      </c>
      <c r="K48" s="206">
        <v>113.2</v>
      </c>
      <c r="L48" s="5">
        <v>40.700000000000003</v>
      </c>
    </row>
    <row r="49" spans="1:12">
      <c r="A49">
        <v>41</v>
      </c>
      <c r="B49" s="199">
        <v>2.5539999999999998E-3</v>
      </c>
      <c r="C49" s="200">
        <v>2.5509999999999999E-3</v>
      </c>
      <c r="D49" s="203">
        <v>95790.5</v>
      </c>
      <c r="E49" s="204">
        <v>244.3</v>
      </c>
      <c r="F49" s="5">
        <v>35.76</v>
      </c>
      <c r="G49" t="s">
        <v>19</v>
      </c>
      <c r="H49" s="201">
        <v>1.1999999999999999E-3</v>
      </c>
      <c r="I49" s="202">
        <v>1.1999999999999999E-3</v>
      </c>
      <c r="J49" s="205">
        <v>97942.1</v>
      </c>
      <c r="K49" s="206">
        <v>117.5</v>
      </c>
      <c r="L49" s="5">
        <v>39.75</v>
      </c>
    </row>
    <row r="50" spans="1:12">
      <c r="A50">
        <v>42</v>
      </c>
      <c r="B50" s="199">
        <v>2.5820000000000001E-3</v>
      </c>
      <c r="C50" s="200">
        <v>2.5790000000000001E-3</v>
      </c>
      <c r="D50" s="203">
        <v>95546.2</v>
      </c>
      <c r="E50" s="204">
        <v>246.4</v>
      </c>
      <c r="F50" s="5">
        <v>34.85</v>
      </c>
      <c r="G50" t="s">
        <v>19</v>
      </c>
      <c r="H50" s="201">
        <v>1.5479999999999999E-3</v>
      </c>
      <c r="I50" s="202">
        <v>1.547E-3</v>
      </c>
      <c r="J50" s="205">
        <v>97824.6</v>
      </c>
      <c r="K50" s="206">
        <v>151.30000000000001</v>
      </c>
      <c r="L50" s="5">
        <v>38.79</v>
      </c>
    </row>
    <row r="51" spans="1:12">
      <c r="A51">
        <v>43</v>
      </c>
      <c r="B51" s="199">
        <v>2.8270000000000001E-3</v>
      </c>
      <c r="C51" s="200">
        <v>2.823E-3</v>
      </c>
      <c r="D51" s="203">
        <v>95299.8</v>
      </c>
      <c r="E51" s="204">
        <v>269.10000000000002</v>
      </c>
      <c r="F51" s="5">
        <v>33.94</v>
      </c>
      <c r="G51" t="s">
        <v>19</v>
      </c>
      <c r="H51" s="201">
        <v>1.622E-3</v>
      </c>
      <c r="I51" s="202">
        <v>1.621E-3</v>
      </c>
      <c r="J51" s="205">
        <v>97673.2</v>
      </c>
      <c r="K51" s="206">
        <v>158.30000000000001</v>
      </c>
      <c r="L51" s="5">
        <v>37.85</v>
      </c>
    </row>
    <row r="52" spans="1:12">
      <c r="A52">
        <v>44</v>
      </c>
      <c r="B52" s="199">
        <v>2.8210000000000002E-3</v>
      </c>
      <c r="C52" s="200">
        <v>2.8170000000000001E-3</v>
      </c>
      <c r="D52" s="203">
        <v>95030.7</v>
      </c>
      <c r="E52" s="204">
        <v>267.7</v>
      </c>
      <c r="F52" s="5">
        <v>33.03</v>
      </c>
      <c r="G52" t="s">
        <v>19</v>
      </c>
      <c r="H52" s="201">
        <v>1.6080000000000001E-3</v>
      </c>
      <c r="I52" s="202">
        <v>1.6069999999999999E-3</v>
      </c>
      <c r="J52" s="205">
        <v>97515</v>
      </c>
      <c r="K52" s="206">
        <v>156.69999999999999</v>
      </c>
      <c r="L52" s="5">
        <v>36.909999999999997</v>
      </c>
    </row>
    <row r="53" spans="1:12">
      <c r="A53">
        <v>45</v>
      </c>
      <c r="B53" s="199">
        <v>3.3240000000000001E-3</v>
      </c>
      <c r="C53" s="200">
        <v>3.3189999999999999E-3</v>
      </c>
      <c r="D53" s="203">
        <v>94763</v>
      </c>
      <c r="E53" s="204">
        <v>314.5</v>
      </c>
      <c r="F53" s="5">
        <v>32.130000000000003</v>
      </c>
      <c r="G53" t="s">
        <v>19</v>
      </c>
      <c r="H53" s="201">
        <v>1.9810000000000001E-3</v>
      </c>
      <c r="I53" s="202">
        <v>1.9789999999999999E-3</v>
      </c>
      <c r="J53" s="205">
        <v>97358.3</v>
      </c>
      <c r="K53" s="206">
        <v>192.7</v>
      </c>
      <c r="L53" s="5">
        <v>35.97</v>
      </c>
    </row>
    <row r="54" spans="1:12">
      <c r="A54">
        <v>46</v>
      </c>
      <c r="B54" s="199">
        <v>3.6389999999999999E-3</v>
      </c>
      <c r="C54" s="200">
        <v>3.6329999999999999E-3</v>
      </c>
      <c r="D54" s="203">
        <v>94448.5</v>
      </c>
      <c r="E54" s="204">
        <v>343.1</v>
      </c>
      <c r="F54" s="5">
        <v>31.23</v>
      </c>
      <c r="G54" t="s">
        <v>19</v>
      </c>
      <c r="H54" s="201">
        <v>2.33E-3</v>
      </c>
      <c r="I54" s="202">
        <v>2.3270000000000001E-3</v>
      </c>
      <c r="J54" s="205">
        <v>97165.6</v>
      </c>
      <c r="K54" s="206">
        <v>226.1</v>
      </c>
      <c r="L54" s="5">
        <v>35.04</v>
      </c>
    </row>
    <row r="55" spans="1:12">
      <c r="A55">
        <v>47</v>
      </c>
      <c r="B55" s="199">
        <v>3.9779999999999998E-3</v>
      </c>
      <c r="C55" s="200">
        <v>3.9709999999999997E-3</v>
      </c>
      <c r="D55" s="203">
        <v>94105.4</v>
      </c>
      <c r="E55" s="204">
        <v>373.7</v>
      </c>
      <c r="F55" s="5">
        <v>30.34</v>
      </c>
      <c r="G55" t="s">
        <v>19</v>
      </c>
      <c r="H55" s="201">
        <v>2.2729999999999998E-3</v>
      </c>
      <c r="I55" s="202">
        <v>2.271E-3</v>
      </c>
      <c r="J55" s="205">
        <v>96939.5</v>
      </c>
      <c r="K55" s="206">
        <v>220.1</v>
      </c>
      <c r="L55" s="5">
        <v>34.119999999999997</v>
      </c>
    </row>
    <row r="56" spans="1:12">
      <c r="A56">
        <v>48</v>
      </c>
      <c r="B56" s="199">
        <v>4.1110000000000001E-3</v>
      </c>
      <c r="C56" s="200">
        <v>4.1029999999999999E-3</v>
      </c>
      <c r="D56" s="203">
        <v>93731.8</v>
      </c>
      <c r="E56" s="204">
        <v>384.5</v>
      </c>
      <c r="F56" s="5">
        <v>29.46</v>
      </c>
      <c r="G56" t="s">
        <v>19</v>
      </c>
      <c r="H56" s="201">
        <v>2.709E-3</v>
      </c>
      <c r="I56" s="202">
        <v>2.7049999999999999E-3</v>
      </c>
      <c r="J56" s="205">
        <v>96719.4</v>
      </c>
      <c r="K56" s="206">
        <v>261.60000000000002</v>
      </c>
      <c r="L56" s="5">
        <v>33.200000000000003</v>
      </c>
    </row>
    <row r="57" spans="1:12">
      <c r="A57">
        <v>49</v>
      </c>
      <c r="B57" s="199">
        <v>4.4850000000000003E-3</v>
      </c>
      <c r="C57" s="200">
        <v>4.4749999999999998E-3</v>
      </c>
      <c r="D57" s="203">
        <v>93347.199999999997</v>
      </c>
      <c r="E57" s="204">
        <v>417.8</v>
      </c>
      <c r="F57" s="5">
        <v>28.58</v>
      </c>
      <c r="G57" t="s">
        <v>19</v>
      </c>
      <c r="H57" s="201">
        <v>2.601E-3</v>
      </c>
      <c r="I57" s="202">
        <v>2.598E-3</v>
      </c>
      <c r="J57" s="205">
        <v>96457.7</v>
      </c>
      <c r="K57" s="206">
        <v>250.6</v>
      </c>
      <c r="L57" s="5">
        <v>32.29</v>
      </c>
    </row>
    <row r="58" spans="1:12">
      <c r="A58">
        <v>50</v>
      </c>
      <c r="B58" s="199">
        <v>4.8459999999999996E-3</v>
      </c>
      <c r="C58" s="200">
        <v>4.8339999999999998E-3</v>
      </c>
      <c r="D58" s="203">
        <v>92929.5</v>
      </c>
      <c r="E58" s="204">
        <v>449.2</v>
      </c>
      <c r="F58" s="5">
        <v>27.71</v>
      </c>
      <c r="G58" t="s">
        <v>19</v>
      </c>
      <c r="H58" s="201">
        <v>3.2269999999999998E-3</v>
      </c>
      <c r="I58" s="202">
        <v>3.222E-3</v>
      </c>
      <c r="J58" s="205">
        <v>96207.1</v>
      </c>
      <c r="K58" s="206">
        <v>309.89999999999998</v>
      </c>
      <c r="L58" s="5">
        <v>31.37</v>
      </c>
    </row>
    <row r="59" spans="1:12">
      <c r="A59">
        <v>51</v>
      </c>
      <c r="B59" s="199">
        <v>5.6249999999999998E-3</v>
      </c>
      <c r="C59" s="200">
        <v>5.6090000000000003E-3</v>
      </c>
      <c r="D59" s="203">
        <v>92480.2</v>
      </c>
      <c r="E59" s="204">
        <v>518.70000000000005</v>
      </c>
      <c r="F59" s="5">
        <v>26.84</v>
      </c>
      <c r="G59" t="s">
        <v>19</v>
      </c>
      <c r="H59" s="201">
        <v>3.2889999999999998E-3</v>
      </c>
      <c r="I59" s="202">
        <v>3.2829999999999999E-3</v>
      </c>
      <c r="J59" s="205">
        <v>95897.2</v>
      </c>
      <c r="K59" s="206">
        <v>314.89999999999998</v>
      </c>
      <c r="L59" s="5">
        <v>30.47</v>
      </c>
    </row>
    <row r="60" spans="1:12">
      <c r="A60">
        <v>52</v>
      </c>
      <c r="B60" s="199">
        <v>5.8240000000000002E-3</v>
      </c>
      <c r="C60" s="200">
        <v>5.8079999999999998E-3</v>
      </c>
      <c r="D60" s="203">
        <v>91961.5</v>
      </c>
      <c r="E60" s="204">
        <v>534.1</v>
      </c>
      <c r="F60" s="5">
        <v>25.99</v>
      </c>
      <c r="G60" t="s">
        <v>19</v>
      </c>
      <c r="H60" s="201">
        <v>3.8969999999999999E-3</v>
      </c>
      <c r="I60" s="202">
        <v>3.8890000000000001E-3</v>
      </c>
      <c r="J60" s="205">
        <v>95582.3</v>
      </c>
      <c r="K60" s="206">
        <v>371.7</v>
      </c>
      <c r="L60" s="5">
        <v>29.57</v>
      </c>
    </row>
    <row r="61" spans="1:12">
      <c r="A61">
        <v>53</v>
      </c>
      <c r="B61" s="199">
        <v>6.3670000000000003E-3</v>
      </c>
      <c r="C61" s="200">
        <v>6.3470000000000002E-3</v>
      </c>
      <c r="D61" s="203">
        <v>91427.4</v>
      </c>
      <c r="E61" s="204">
        <v>580.29999999999995</v>
      </c>
      <c r="F61" s="5">
        <v>25.14</v>
      </c>
      <c r="G61" t="s">
        <v>19</v>
      </c>
      <c r="H61" s="201">
        <v>3.9319999999999997E-3</v>
      </c>
      <c r="I61" s="202">
        <v>3.9240000000000004E-3</v>
      </c>
      <c r="J61" s="205">
        <v>95210.6</v>
      </c>
      <c r="K61" s="206">
        <v>373.6</v>
      </c>
      <c r="L61" s="5">
        <v>28.68</v>
      </c>
    </row>
    <row r="62" spans="1:12">
      <c r="A62">
        <v>54</v>
      </c>
      <c r="B62" s="199">
        <v>6.9389999999999999E-3</v>
      </c>
      <c r="C62" s="200">
        <v>6.9150000000000001E-3</v>
      </c>
      <c r="D62" s="203">
        <v>90847.2</v>
      </c>
      <c r="E62" s="204">
        <v>628.20000000000005</v>
      </c>
      <c r="F62" s="5">
        <v>24.3</v>
      </c>
      <c r="G62" t="s">
        <v>19</v>
      </c>
      <c r="H62" s="201">
        <v>4.2659999999999998E-3</v>
      </c>
      <c r="I62" s="202">
        <v>4.2570000000000004E-3</v>
      </c>
      <c r="J62" s="205">
        <v>94837</v>
      </c>
      <c r="K62" s="206">
        <v>403.7</v>
      </c>
      <c r="L62" s="5">
        <v>27.79</v>
      </c>
    </row>
    <row r="63" spans="1:12">
      <c r="A63">
        <v>55</v>
      </c>
      <c r="B63" s="199">
        <v>7.7169999999999999E-3</v>
      </c>
      <c r="C63" s="200">
        <v>7.6880000000000004E-3</v>
      </c>
      <c r="D63" s="203">
        <v>90219</v>
      </c>
      <c r="E63" s="204">
        <v>693.6</v>
      </c>
      <c r="F63" s="5">
        <v>23.46</v>
      </c>
      <c r="G63" t="s">
        <v>19</v>
      </c>
      <c r="H63" s="201">
        <v>4.8060000000000004E-3</v>
      </c>
      <c r="I63" s="202">
        <v>4.7939999999999997E-3</v>
      </c>
      <c r="J63" s="205">
        <v>94433.2</v>
      </c>
      <c r="K63" s="206">
        <v>452.7</v>
      </c>
      <c r="L63" s="5">
        <v>26.91</v>
      </c>
    </row>
    <row r="64" spans="1:12">
      <c r="A64">
        <v>56</v>
      </c>
      <c r="B64" s="199">
        <v>8.5939999999999992E-3</v>
      </c>
      <c r="C64" s="200">
        <v>8.5570000000000004E-3</v>
      </c>
      <c r="D64" s="203">
        <v>89525.4</v>
      </c>
      <c r="E64" s="204">
        <v>766</v>
      </c>
      <c r="F64" s="5">
        <v>22.64</v>
      </c>
      <c r="G64" t="s">
        <v>19</v>
      </c>
      <c r="H64" s="201">
        <v>5.3359999999999996E-3</v>
      </c>
      <c r="I64" s="202">
        <v>5.3220000000000003E-3</v>
      </c>
      <c r="J64" s="205">
        <v>93980.5</v>
      </c>
      <c r="K64" s="206">
        <v>500.2</v>
      </c>
      <c r="L64" s="5">
        <v>26.04</v>
      </c>
    </row>
    <row r="65" spans="1:12">
      <c r="A65">
        <v>57</v>
      </c>
      <c r="B65" s="199">
        <v>8.5369999999999994E-3</v>
      </c>
      <c r="C65" s="200">
        <v>8.5009999999999999E-3</v>
      </c>
      <c r="D65" s="203">
        <v>88759.4</v>
      </c>
      <c r="E65" s="204">
        <v>754.6</v>
      </c>
      <c r="F65" s="5">
        <v>21.83</v>
      </c>
      <c r="G65" t="s">
        <v>19</v>
      </c>
      <c r="H65" s="201">
        <v>6.038E-3</v>
      </c>
      <c r="I65" s="202">
        <v>6.0200000000000002E-3</v>
      </c>
      <c r="J65" s="205">
        <v>93480.3</v>
      </c>
      <c r="K65" s="206">
        <v>562.70000000000005</v>
      </c>
      <c r="L65" s="5">
        <v>25.18</v>
      </c>
    </row>
    <row r="66" spans="1:12">
      <c r="A66">
        <v>58</v>
      </c>
      <c r="B66" s="199">
        <v>9.8689999999999993E-3</v>
      </c>
      <c r="C66" s="200">
        <v>9.8200000000000006E-3</v>
      </c>
      <c r="D66" s="203">
        <v>88004.800000000003</v>
      </c>
      <c r="E66" s="204">
        <v>864.2</v>
      </c>
      <c r="F66" s="5">
        <v>21.01</v>
      </c>
      <c r="G66" t="s">
        <v>19</v>
      </c>
      <c r="H66" s="201">
        <v>5.8859999999999997E-3</v>
      </c>
      <c r="I66" s="202">
        <v>5.8690000000000001E-3</v>
      </c>
      <c r="J66" s="205">
        <v>92917.6</v>
      </c>
      <c r="K66" s="206">
        <v>545.29999999999995</v>
      </c>
      <c r="L66" s="5">
        <v>24.32</v>
      </c>
    </row>
    <row r="67" spans="1:12">
      <c r="A67">
        <v>59</v>
      </c>
      <c r="B67" s="199">
        <v>1.0408000000000001E-2</v>
      </c>
      <c r="C67" s="200">
        <v>1.0354E-2</v>
      </c>
      <c r="D67" s="203">
        <v>87140.6</v>
      </c>
      <c r="E67" s="204">
        <v>902.2</v>
      </c>
      <c r="F67" s="5">
        <v>20.22</v>
      </c>
      <c r="G67" t="s">
        <v>19</v>
      </c>
      <c r="H67" s="201">
        <v>6.6829999999999997E-3</v>
      </c>
      <c r="I67" s="202">
        <v>6.6610000000000003E-3</v>
      </c>
      <c r="J67" s="205">
        <v>92372.3</v>
      </c>
      <c r="K67" s="206">
        <v>615.29999999999995</v>
      </c>
      <c r="L67" s="5">
        <v>23.47</v>
      </c>
    </row>
    <row r="68" spans="1:12">
      <c r="A68">
        <v>60</v>
      </c>
      <c r="B68" s="199">
        <v>1.2315E-2</v>
      </c>
      <c r="C68" s="200">
        <v>1.2239E-2</v>
      </c>
      <c r="D68" s="203">
        <v>86238.399999999994</v>
      </c>
      <c r="E68" s="204">
        <v>1055.5</v>
      </c>
      <c r="F68" s="5">
        <v>19.420000000000002</v>
      </c>
      <c r="G68" t="s">
        <v>19</v>
      </c>
      <c r="H68" s="201">
        <v>7.9389999999999999E-3</v>
      </c>
      <c r="I68" s="202">
        <v>7.9070000000000008E-3</v>
      </c>
      <c r="J68" s="205">
        <v>91757</v>
      </c>
      <c r="K68" s="206">
        <v>725.6</v>
      </c>
      <c r="L68" s="5">
        <v>22.62</v>
      </c>
    </row>
    <row r="69" spans="1:12">
      <c r="A69">
        <v>61</v>
      </c>
      <c r="B69" s="199">
        <v>1.4220999999999999E-2</v>
      </c>
      <c r="C69" s="200">
        <v>1.4120000000000001E-2</v>
      </c>
      <c r="D69" s="203">
        <v>85182.9</v>
      </c>
      <c r="E69" s="204">
        <v>1202.8</v>
      </c>
      <c r="F69" s="5">
        <v>18.66</v>
      </c>
      <c r="G69" t="s">
        <v>19</v>
      </c>
      <c r="H69" s="201">
        <v>8.4089999999999998E-3</v>
      </c>
      <c r="I69" s="202">
        <v>8.3739999999999995E-3</v>
      </c>
      <c r="J69" s="205">
        <v>91031.4</v>
      </c>
      <c r="K69" s="206">
        <v>762.3</v>
      </c>
      <c r="L69" s="5">
        <v>21.8</v>
      </c>
    </row>
    <row r="70" spans="1:12">
      <c r="A70">
        <v>62</v>
      </c>
      <c r="B70" s="199">
        <v>1.6320000000000001E-2</v>
      </c>
      <c r="C70" s="200">
        <v>1.6188000000000001E-2</v>
      </c>
      <c r="D70" s="203">
        <v>83980</v>
      </c>
      <c r="E70" s="204">
        <v>1359.5</v>
      </c>
      <c r="F70" s="5">
        <v>17.920000000000002</v>
      </c>
      <c r="G70" t="s">
        <v>19</v>
      </c>
      <c r="H70" s="201">
        <v>8.9149999999999993E-3</v>
      </c>
      <c r="I70" s="202">
        <v>8.8760000000000002E-3</v>
      </c>
      <c r="J70" s="205">
        <v>90269.2</v>
      </c>
      <c r="K70" s="206">
        <v>801.2</v>
      </c>
      <c r="L70" s="5">
        <v>20.98</v>
      </c>
    </row>
    <row r="71" spans="1:12">
      <c r="A71">
        <v>63</v>
      </c>
      <c r="B71" s="199">
        <v>1.6674999999999999E-2</v>
      </c>
      <c r="C71" s="200">
        <v>1.6537E-2</v>
      </c>
      <c r="D71" s="203">
        <v>82620.600000000006</v>
      </c>
      <c r="E71" s="204">
        <v>1366.3</v>
      </c>
      <c r="F71" s="5">
        <v>17.2</v>
      </c>
      <c r="G71" t="s">
        <v>19</v>
      </c>
      <c r="H71" s="201">
        <v>9.7389999999999994E-3</v>
      </c>
      <c r="I71" s="202">
        <v>9.6919999999999992E-3</v>
      </c>
      <c r="J71" s="205">
        <v>89468</v>
      </c>
      <c r="K71" s="206">
        <v>867.1</v>
      </c>
      <c r="L71" s="5">
        <v>20.16</v>
      </c>
    </row>
    <row r="72" spans="1:12">
      <c r="A72">
        <v>64</v>
      </c>
      <c r="B72" s="199">
        <v>1.8433999999999999E-2</v>
      </c>
      <c r="C72" s="200">
        <v>1.8266000000000001E-2</v>
      </c>
      <c r="D72" s="203">
        <v>81254.2</v>
      </c>
      <c r="E72" s="204">
        <v>1484.2</v>
      </c>
      <c r="F72" s="5">
        <v>16.48</v>
      </c>
      <c r="G72" t="s">
        <v>19</v>
      </c>
      <c r="H72" s="201">
        <v>1.1821E-2</v>
      </c>
      <c r="I72" s="202">
        <v>1.1752E-2</v>
      </c>
      <c r="J72" s="205">
        <v>88600.9</v>
      </c>
      <c r="K72" s="206">
        <v>1041.2</v>
      </c>
      <c r="L72" s="5">
        <v>19.350000000000001</v>
      </c>
    </row>
    <row r="73" spans="1:12">
      <c r="A73">
        <v>65</v>
      </c>
      <c r="B73" s="199">
        <v>1.9892E-2</v>
      </c>
      <c r="C73" s="200">
        <v>1.9696999999999999E-2</v>
      </c>
      <c r="D73" s="203">
        <v>79770</v>
      </c>
      <c r="E73" s="204">
        <v>1571.2</v>
      </c>
      <c r="F73" s="5">
        <v>15.78</v>
      </c>
      <c r="G73" t="s">
        <v>19</v>
      </c>
      <c r="H73" s="201">
        <v>1.2747E-2</v>
      </c>
      <c r="I73" s="202">
        <v>1.2666999999999999E-2</v>
      </c>
      <c r="J73" s="205">
        <v>87559.7</v>
      </c>
      <c r="K73" s="206">
        <v>1109.0999999999999</v>
      </c>
      <c r="L73" s="5">
        <v>18.579999999999998</v>
      </c>
    </row>
    <row r="74" spans="1:12">
      <c r="A74">
        <v>66</v>
      </c>
      <c r="B74" s="199">
        <v>2.1908E-2</v>
      </c>
      <c r="C74" s="200">
        <v>2.1670999999999999E-2</v>
      </c>
      <c r="D74" s="203">
        <v>78198.899999999994</v>
      </c>
      <c r="E74" s="204">
        <v>1694.6</v>
      </c>
      <c r="F74" s="5">
        <v>15.09</v>
      </c>
      <c r="G74" t="s">
        <v>19</v>
      </c>
      <c r="H74" s="201">
        <v>1.3459E-2</v>
      </c>
      <c r="I74" s="202">
        <v>1.3369000000000001E-2</v>
      </c>
      <c r="J74" s="205">
        <v>86450.6</v>
      </c>
      <c r="K74" s="206">
        <v>1155.7</v>
      </c>
      <c r="L74" s="5">
        <v>17.809999999999999</v>
      </c>
    </row>
    <row r="75" spans="1:12">
      <c r="A75">
        <v>67</v>
      </c>
      <c r="B75" s="199">
        <v>2.4649000000000001E-2</v>
      </c>
      <c r="C75" s="200">
        <v>2.4348999999999999E-2</v>
      </c>
      <c r="D75" s="203">
        <v>76504.2</v>
      </c>
      <c r="E75" s="204">
        <v>1862.8</v>
      </c>
      <c r="F75" s="5">
        <v>14.41</v>
      </c>
      <c r="G75" t="s">
        <v>19</v>
      </c>
      <c r="H75" s="201">
        <v>1.4999999999999999E-2</v>
      </c>
      <c r="I75" s="202">
        <v>1.4888999999999999E-2</v>
      </c>
      <c r="J75" s="205">
        <v>85294.9</v>
      </c>
      <c r="K75" s="206">
        <v>1269.9000000000001</v>
      </c>
      <c r="L75" s="5">
        <v>17.04</v>
      </c>
    </row>
    <row r="76" spans="1:12">
      <c r="A76">
        <v>68</v>
      </c>
      <c r="B76" s="199">
        <v>2.5998E-2</v>
      </c>
      <c r="C76" s="200">
        <v>2.5663999999999999E-2</v>
      </c>
      <c r="D76" s="203">
        <v>74641.399999999994</v>
      </c>
      <c r="E76" s="204">
        <v>1915.6</v>
      </c>
      <c r="F76" s="5">
        <v>13.76</v>
      </c>
      <c r="G76" t="s">
        <v>19</v>
      </c>
      <c r="H76" s="201">
        <v>1.7003000000000001E-2</v>
      </c>
      <c r="I76" s="202">
        <v>1.686E-2</v>
      </c>
      <c r="J76" s="205">
        <v>84024.9</v>
      </c>
      <c r="K76" s="206">
        <v>1416.6</v>
      </c>
      <c r="L76" s="5">
        <v>16.29</v>
      </c>
    </row>
    <row r="77" spans="1:12">
      <c r="A77">
        <v>69</v>
      </c>
      <c r="B77" s="199">
        <v>2.6897999999999998E-2</v>
      </c>
      <c r="C77" s="200">
        <v>2.6540999999999999E-2</v>
      </c>
      <c r="D77" s="203">
        <v>72725.8</v>
      </c>
      <c r="E77" s="204">
        <v>1930.2</v>
      </c>
      <c r="F77" s="5">
        <v>13.11</v>
      </c>
      <c r="G77" t="s">
        <v>19</v>
      </c>
      <c r="H77" s="201">
        <v>1.7101000000000002E-2</v>
      </c>
      <c r="I77" s="202">
        <v>1.6955999999999999E-2</v>
      </c>
      <c r="J77" s="205">
        <v>82608.3</v>
      </c>
      <c r="K77" s="206">
        <v>1400.7</v>
      </c>
      <c r="L77" s="5">
        <v>15.56</v>
      </c>
    </row>
    <row r="78" spans="1:12">
      <c r="A78">
        <v>70</v>
      </c>
      <c r="B78" s="199">
        <v>3.1514E-2</v>
      </c>
      <c r="C78" s="200">
        <v>3.1025E-2</v>
      </c>
      <c r="D78" s="203">
        <v>70795.5</v>
      </c>
      <c r="E78" s="204">
        <v>2196.4</v>
      </c>
      <c r="F78" s="5">
        <v>12.45</v>
      </c>
      <c r="G78" t="s">
        <v>19</v>
      </c>
      <c r="H78" s="201">
        <v>1.8645999999999999E-2</v>
      </c>
      <c r="I78" s="202">
        <v>1.8474000000000001E-2</v>
      </c>
      <c r="J78" s="205">
        <v>81207.600000000006</v>
      </c>
      <c r="K78" s="206">
        <v>1500.2</v>
      </c>
      <c r="L78" s="5">
        <v>14.82</v>
      </c>
    </row>
    <row r="79" spans="1:12">
      <c r="A79">
        <v>71</v>
      </c>
      <c r="B79" s="199">
        <v>3.4903999999999998E-2</v>
      </c>
      <c r="C79" s="200">
        <v>3.4305000000000002E-2</v>
      </c>
      <c r="D79" s="203">
        <v>68599.100000000006</v>
      </c>
      <c r="E79" s="204">
        <v>2353.3000000000002</v>
      </c>
      <c r="F79" s="5">
        <v>11.84</v>
      </c>
      <c r="G79" t="s">
        <v>19</v>
      </c>
      <c r="H79" s="201">
        <v>2.2346999999999999E-2</v>
      </c>
      <c r="I79" s="202">
        <v>2.2100000000000002E-2</v>
      </c>
      <c r="J79" s="205">
        <v>79707.399999999994</v>
      </c>
      <c r="K79" s="206">
        <v>1761.6</v>
      </c>
      <c r="L79" s="5">
        <v>14.09</v>
      </c>
    </row>
    <row r="80" spans="1:12">
      <c r="A80">
        <v>72</v>
      </c>
      <c r="B80" s="199">
        <v>3.7465999999999999E-2</v>
      </c>
      <c r="C80" s="200">
        <v>3.6776999999999997E-2</v>
      </c>
      <c r="D80" s="203">
        <v>66245.8</v>
      </c>
      <c r="E80" s="204">
        <v>2436.3000000000002</v>
      </c>
      <c r="F80" s="5">
        <v>11.24</v>
      </c>
      <c r="G80" t="s">
        <v>19</v>
      </c>
      <c r="H80" s="201">
        <v>2.3296000000000001E-2</v>
      </c>
      <c r="I80" s="202">
        <v>2.3026999999999999E-2</v>
      </c>
      <c r="J80" s="205">
        <v>77945.8</v>
      </c>
      <c r="K80" s="206">
        <v>1794.9</v>
      </c>
      <c r="L80" s="5">
        <v>13.4</v>
      </c>
    </row>
    <row r="81" spans="1:12">
      <c r="A81">
        <v>73</v>
      </c>
      <c r="B81" s="199">
        <v>4.0593999999999998E-2</v>
      </c>
      <c r="C81" s="200">
        <v>3.9787000000000003E-2</v>
      </c>
      <c r="D81" s="203">
        <v>63809.5</v>
      </c>
      <c r="E81" s="204">
        <v>2538.8000000000002</v>
      </c>
      <c r="F81" s="5">
        <v>10.65</v>
      </c>
      <c r="G81" t="s">
        <v>19</v>
      </c>
      <c r="H81" s="201">
        <v>2.7206000000000001E-2</v>
      </c>
      <c r="I81" s="202">
        <v>2.6841E-2</v>
      </c>
      <c r="J81" s="205">
        <v>76150.899999999994</v>
      </c>
      <c r="K81" s="206">
        <v>2044</v>
      </c>
      <c r="L81" s="5">
        <v>12.7</v>
      </c>
    </row>
    <row r="82" spans="1:12">
      <c r="A82">
        <v>74</v>
      </c>
      <c r="B82" s="199">
        <v>4.6200999999999999E-2</v>
      </c>
      <c r="C82" s="200">
        <v>4.5157999999999997E-2</v>
      </c>
      <c r="D82" s="203">
        <v>61270.7</v>
      </c>
      <c r="E82" s="204">
        <v>2766.9</v>
      </c>
      <c r="F82" s="5">
        <v>10.07</v>
      </c>
      <c r="G82" t="s">
        <v>19</v>
      </c>
      <c r="H82" s="201">
        <v>3.0997E-2</v>
      </c>
      <c r="I82" s="202">
        <v>3.0523999999999999E-2</v>
      </c>
      <c r="J82" s="205">
        <v>74107</v>
      </c>
      <c r="K82" s="206">
        <v>2262</v>
      </c>
      <c r="L82" s="5">
        <v>12.04</v>
      </c>
    </row>
    <row r="83" spans="1:12">
      <c r="A83">
        <v>75</v>
      </c>
      <c r="B83" s="199">
        <v>5.0039E-2</v>
      </c>
      <c r="C83" s="200">
        <v>4.8818E-2</v>
      </c>
      <c r="D83" s="203">
        <v>58503.9</v>
      </c>
      <c r="E83" s="204">
        <v>2856</v>
      </c>
      <c r="F83" s="5">
        <v>9.52</v>
      </c>
      <c r="G83" t="s">
        <v>19</v>
      </c>
      <c r="H83" s="201">
        <v>3.4174999999999997E-2</v>
      </c>
      <c r="I83" s="202">
        <v>3.3599999999999998E-2</v>
      </c>
      <c r="J83" s="205">
        <v>71844.899999999994</v>
      </c>
      <c r="K83" s="206">
        <v>2414</v>
      </c>
      <c r="L83" s="5">
        <v>11.4</v>
      </c>
    </row>
    <row r="84" spans="1:12">
      <c r="A84">
        <v>76</v>
      </c>
      <c r="B84" s="199">
        <v>5.6765000000000003E-2</v>
      </c>
      <c r="C84" s="200">
        <v>5.5198999999999998E-2</v>
      </c>
      <c r="D84" s="203">
        <v>55647.8</v>
      </c>
      <c r="E84" s="204">
        <v>3071.7</v>
      </c>
      <c r="F84" s="5">
        <v>8.98</v>
      </c>
      <c r="G84" t="s">
        <v>19</v>
      </c>
      <c r="H84" s="201">
        <v>3.7793E-2</v>
      </c>
      <c r="I84" s="202">
        <v>3.7092E-2</v>
      </c>
      <c r="J84" s="205">
        <v>69430.899999999994</v>
      </c>
      <c r="K84" s="206">
        <v>2575.3000000000002</v>
      </c>
      <c r="L84" s="5">
        <v>10.78</v>
      </c>
    </row>
    <row r="85" spans="1:12">
      <c r="A85">
        <v>77</v>
      </c>
      <c r="B85" s="199">
        <v>6.4266000000000004E-2</v>
      </c>
      <c r="C85" s="200">
        <v>6.2265000000000001E-2</v>
      </c>
      <c r="D85" s="203">
        <v>52576.1</v>
      </c>
      <c r="E85" s="204">
        <v>3273.7</v>
      </c>
      <c r="F85" s="5">
        <v>8.48</v>
      </c>
      <c r="G85" t="s">
        <v>19</v>
      </c>
      <c r="H85" s="201">
        <v>4.2097999999999997E-2</v>
      </c>
      <c r="I85" s="202">
        <v>4.1230000000000003E-2</v>
      </c>
      <c r="J85" s="205">
        <v>66855.600000000006</v>
      </c>
      <c r="K85" s="206">
        <v>2756.5</v>
      </c>
      <c r="L85" s="5">
        <v>10.18</v>
      </c>
    </row>
    <row r="86" spans="1:12">
      <c r="A86">
        <v>78</v>
      </c>
      <c r="B86" s="199">
        <v>6.8974999999999995E-2</v>
      </c>
      <c r="C86" s="200">
        <v>6.6674999999999998E-2</v>
      </c>
      <c r="D86" s="203">
        <v>49302.5</v>
      </c>
      <c r="E86" s="204">
        <v>3287.2</v>
      </c>
      <c r="F86" s="5">
        <v>8.01</v>
      </c>
      <c r="G86" t="s">
        <v>19</v>
      </c>
      <c r="H86" s="201">
        <v>4.7923E-2</v>
      </c>
      <c r="I86" s="202">
        <v>4.6802000000000003E-2</v>
      </c>
      <c r="J86" s="205">
        <v>64099.1</v>
      </c>
      <c r="K86" s="206">
        <v>3000</v>
      </c>
      <c r="L86" s="5">
        <v>9.59</v>
      </c>
    </row>
    <row r="87" spans="1:12">
      <c r="A87">
        <v>79</v>
      </c>
      <c r="B87" s="199">
        <v>7.4739E-2</v>
      </c>
      <c r="C87" s="200">
        <v>7.2047E-2</v>
      </c>
      <c r="D87" s="203">
        <v>46015.199999999997</v>
      </c>
      <c r="E87" s="204">
        <v>3315.3</v>
      </c>
      <c r="F87" s="5">
        <v>7.55</v>
      </c>
      <c r="G87" t="s">
        <v>19</v>
      </c>
      <c r="H87" s="201">
        <v>5.1015999999999999E-2</v>
      </c>
      <c r="I87" s="202">
        <v>4.9747E-2</v>
      </c>
      <c r="J87" s="205">
        <v>61099.1</v>
      </c>
      <c r="K87" s="206">
        <v>3039.5</v>
      </c>
      <c r="L87" s="5">
        <v>9.0399999999999991</v>
      </c>
    </row>
    <row r="88" spans="1:12">
      <c r="A88">
        <v>80</v>
      </c>
      <c r="B88" s="199">
        <v>8.3001000000000005E-2</v>
      </c>
      <c r="C88" s="200">
        <v>7.9694000000000001E-2</v>
      </c>
      <c r="D88" s="203">
        <v>42700</v>
      </c>
      <c r="E88" s="204">
        <v>3402.9</v>
      </c>
      <c r="F88" s="5">
        <v>7.09</v>
      </c>
      <c r="G88" t="s">
        <v>19</v>
      </c>
      <c r="H88" s="201">
        <v>5.7759999999999999E-2</v>
      </c>
      <c r="I88" s="202">
        <v>5.6139000000000001E-2</v>
      </c>
      <c r="J88" s="205">
        <v>58059.6</v>
      </c>
      <c r="K88" s="206">
        <v>3259.4</v>
      </c>
      <c r="L88" s="5">
        <v>8.49</v>
      </c>
    </row>
    <row r="89" spans="1:12">
      <c r="A89">
        <v>81</v>
      </c>
      <c r="B89" s="199">
        <v>9.2836000000000002E-2</v>
      </c>
      <c r="C89" s="200">
        <v>8.8718000000000005E-2</v>
      </c>
      <c r="D89" s="203">
        <v>39297</v>
      </c>
      <c r="E89" s="204">
        <v>3486.3</v>
      </c>
      <c r="F89" s="5">
        <v>6.66</v>
      </c>
      <c r="G89" t="s">
        <v>19</v>
      </c>
      <c r="H89" s="201">
        <v>6.6153000000000003E-2</v>
      </c>
      <c r="I89" s="202">
        <v>6.4034999999999995E-2</v>
      </c>
      <c r="J89" s="205">
        <v>54800.2</v>
      </c>
      <c r="K89" s="206">
        <v>3509.1</v>
      </c>
      <c r="L89" s="5">
        <v>7.96</v>
      </c>
    </row>
    <row r="90" spans="1:12">
      <c r="A90">
        <v>82</v>
      </c>
      <c r="B90" s="199">
        <v>0.101464</v>
      </c>
      <c r="C90" s="200">
        <v>9.6564999999999998E-2</v>
      </c>
      <c r="D90" s="203">
        <v>35810.699999999997</v>
      </c>
      <c r="E90" s="204">
        <v>3458</v>
      </c>
      <c r="F90" s="5">
        <v>6.26</v>
      </c>
      <c r="G90" t="s">
        <v>19</v>
      </c>
      <c r="H90" s="201">
        <v>7.3913999999999994E-2</v>
      </c>
      <c r="I90" s="202">
        <v>7.1279999999999996E-2</v>
      </c>
      <c r="J90" s="205">
        <v>51291.1</v>
      </c>
      <c r="K90" s="206">
        <v>3656</v>
      </c>
      <c r="L90" s="5">
        <v>7.47</v>
      </c>
    </row>
    <row r="91" spans="1:12">
      <c r="A91">
        <v>83</v>
      </c>
      <c r="B91" s="199">
        <v>0.11151</v>
      </c>
      <c r="C91" s="200">
        <v>0.10562100000000001</v>
      </c>
      <c r="D91" s="203">
        <v>32352.6</v>
      </c>
      <c r="E91" s="204">
        <v>3417.1</v>
      </c>
      <c r="F91" s="5">
        <v>5.88</v>
      </c>
      <c r="G91" t="s">
        <v>19</v>
      </c>
      <c r="H91" s="201">
        <v>8.0588000000000007E-2</v>
      </c>
      <c r="I91" s="202">
        <v>7.7466999999999994E-2</v>
      </c>
      <c r="J91" s="205">
        <v>47635.1</v>
      </c>
      <c r="K91" s="206">
        <v>3690.1</v>
      </c>
      <c r="L91" s="5">
        <v>7.01</v>
      </c>
    </row>
    <row r="92" spans="1:12">
      <c r="A92">
        <v>84</v>
      </c>
      <c r="B92" s="199">
        <v>0.120653</v>
      </c>
      <c r="C92" s="200">
        <v>0.113788</v>
      </c>
      <c r="D92" s="203">
        <v>28935.5</v>
      </c>
      <c r="E92" s="204">
        <v>3292.5</v>
      </c>
      <c r="F92" s="5">
        <v>5.52</v>
      </c>
      <c r="G92" t="s">
        <v>19</v>
      </c>
      <c r="H92" s="201">
        <v>8.7173E-2</v>
      </c>
      <c r="I92" s="202">
        <v>8.3531999999999995E-2</v>
      </c>
      <c r="J92" s="205">
        <v>43944.9</v>
      </c>
      <c r="K92" s="206">
        <v>3670.8</v>
      </c>
      <c r="L92" s="5">
        <v>6.56</v>
      </c>
    </row>
    <row r="93" spans="1:12">
      <c r="A93">
        <v>85</v>
      </c>
      <c r="B93" s="199">
        <v>0.12803</v>
      </c>
      <c r="C93" s="200">
        <v>0.120328</v>
      </c>
      <c r="D93" s="203">
        <v>25643</v>
      </c>
      <c r="E93" s="204">
        <v>3085.6</v>
      </c>
      <c r="F93" s="5">
        <v>5.16</v>
      </c>
      <c r="G93" t="s">
        <v>19</v>
      </c>
      <c r="H93" s="201">
        <v>9.2155000000000001E-2</v>
      </c>
      <c r="I93" s="202">
        <v>8.8095999999999994E-2</v>
      </c>
      <c r="J93" s="205">
        <v>40274.1</v>
      </c>
      <c r="K93" s="206">
        <v>3548</v>
      </c>
      <c r="L93" s="5">
        <v>6.11</v>
      </c>
    </row>
    <row r="94" spans="1:12">
      <c r="A94">
        <v>86</v>
      </c>
      <c r="B94" s="199">
        <v>0.14754999999999999</v>
      </c>
      <c r="C94" s="200">
        <v>0.13741200000000001</v>
      </c>
      <c r="D94" s="203">
        <v>22557.4</v>
      </c>
      <c r="E94" s="204">
        <v>3099.7</v>
      </c>
      <c r="F94" s="5">
        <v>4.8</v>
      </c>
      <c r="G94" t="s">
        <v>19</v>
      </c>
      <c r="H94" s="201">
        <v>0.102863</v>
      </c>
      <c r="I94" s="202">
        <v>9.7831000000000001E-2</v>
      </c>
      <c r="J94" s="205">
        <v>36726.199999999997</v>
      </c>
      <c r="K94" s="206">
        <v>3593</v>
      </c>
      <c r="L94" s="5">
        <v>5.65</v>
      </c>
    </row>
    <row r="95" spans="1:12">
      <c r="A95">
        <v>87</v>
      </c>
      <c r="B95" s="199">
        <v>0.16661200000000001</v>
      </c>
      <c r="C95" s="200">
        <v>0.15379999999999999</v>
      </c>
      <c r="D95" s="203">
        <v>19457.8</v>
      </c>
      <c r="E95" s="204">
        <v>2992.6</v>
      </c>
      <c r="F95" s="5">
        <v>4.4800000000000004</v>
      </c>
      <c r="G95" t="s">
        <v>19</v>
      </c>
      <c r="H95" s="201">
        <v>0.13111999999999999</v>
      </c>
      <c r="I95" s="202">
        <v>0.123053</v>
      </c>
      <c r="J95" s="205">
        <v>33133.199999999997</v>
      </c>
      <c r="K95" s="206">
        <v>4077.1</v>
      </c>
      <c r="L95" s="5">
        <v>5.21</v>
      </c>
    </row>
    <row r="96" spans="1:12">
      <c r="A96">
        <v>88</v>
      </c>
      <c r="B96" s="199">
        <v>0.19017000000000001</v>
      </c>
      <c r="C96" s="200">
        <v>0.17365800000000001</v>
      </c>
      <c r="D96" s="203">
        <v>16465.2</v>
      </c>
      <c r="E96" s="204">
        <v>2859.3</v>
      </c>
      <c r="F96" s="5">
        <v>4.2</v>
      </c>
      <c r="G96" t="s">
        <v>19</v>
      </c>
      <c r="H96" s="201">
        <v>0.13986299999999999</v>
      </c>
      <c r="I96" s="202">
        <v>0.130722</v>
      </c>
      <c r="J96" s="205">
        <v>29056.1</v>
      </c>
      <c r="K96" s="206">
        <v>3798.3</v>
      </c>
      <c r="L96" s="5">
        <v>4.87</v>
      </c>
    </row>
    <row r="97" spans="1:12">
      <c r="A97">
        <v>89</v>
      </c>
      <c r="B97" s="199">
        <v>0.192524</v>
      </c>
      <c r="C97" s="200">
        <v>0.175619</v>
      </c>
      <c r="D97" s="203">
        <v>13605.9</v>
      </c>
      <c r="E97" s="204">
        <v>2389.4</v>
      </c>
      <c r="F97" s="5">
        <v>3.98</v>
      </c>
      <c r="G97" t="s">
        <v>19</v>
      </c>
      <c r="H97" s="201">
        <v>0.14902599999999999</v>
      </c>
      <c r="I97" s="202">
        <v>0.13869200000000001</v>
      </c>
      <c r="J97" s="205">
        <v>25257.8</v>
      </c>
      <c r="K97" s="206">
        <v>3503</v>
      </c>
      <c r="L97" s="5">
        <v>4.53</v>
      </c>
    </row>
    <row r="98" spans="1:12">
      <c r="A98">
        <v>90</v>
      </c>
      <c r="B98" s="199">
        <v>0.208457</v>
      </c>
      <c r="C98" s="200">
        <v>0.18878</v>
      </c>
      <c r="D98" s="203">
        <v>11216.4</v>
      </c>
      <c r="E98" s="204">
        <v>2117.4</v>
      </c>
      <c r="F98" s="5">
        <v>3.73</v>
      </c>
      <c r="G98" t="s">
        <v>19</v>
      </c>
      <c r="H98" s="201">
        <v>0.16674900000000001</v>
      </c>
      <c r="I98" s="202">
        <v>0.153916</v>
      </c>
      <c r="J98" s="205">
        <v>21754.799999999999</v>
      </c>
      <c r="K98" s="206">
        <v>3348.4</v>
      </c>
      <c r="L98" s="5">
        <v>4.17</v>
      </c>
    </row>
    <row r="99" spans="1:12">
      <c r="A99">
        <v>91</v>
      </c>
      <c r="B99" s="199">
        <v>0.215061</v>
      </c>
      <c r="C99" s="200">
        <v>0.19417999999999999</v>
      </c>
      <c r="D99" s="203">
        <v>9099</v>
      </c>
      <c r="E99" s="204">
        <v>1766.8</v>
      </c>
      <c r="F99" s="5">
        <v>3.48</v>
      </c>
      <c r="G99" t="s">
        <v>19</v>
      </c>
      <c r="H99" s="201">
        <v>0.193192</v>
      </c>
      <c r="I99" s="202">
        <v>0.176174</v>
      </c>
      <c r="J99" s="205">
        <v>18406.3</v>
      </c>
      <c r="K99" s="206">
        <v>3242.7</v>
      </c>
      <c r="L99" s="5">
        <v>3.84</v>
      </c>
    </row>
    <row r="100" spans="1:12">
      <c r="A100">
        <v>92</v>
      </c>
      <c r="B100" s="199">
        <v>0.25297599999999998</v>
      </c>
      <c r="C100" s="200">
        <v>0.22457099999999999</v>
      </c>
      <c r="D100" s="203">
        <v>7332.1</v>
      </c>
      <c r="E100" s="204">
        <v>1646.6</v>
      </c>
      <c r="F100" s="5">
        <v>3.19</v>
      </c>
      <c r="G100" t="s">
        <v>19</v>
      </c>
      <c r="H100" s="201">
        <v>0.20877100000000001</v>
      </c>
      <c r="I100" s="202">
        <v>0.18903800000000001</v>
      </c>
      <c r="J100" s="205">
        <v>15163.6</v>
      </c>
      <c r="K100" s="206">
        <v>2866.5</v>
      </c>
      <c r="L100" s="5">
        <v>3.56</v>
      </c>
    </row>
    <row r="101" spans="1:12">
      <c r="A101">
        <v>93</v>
      </c>
      <c r="B101" s="199">
        <v>0.27842800000000001</v>
      </c>
      <c r="C101" s="200">
        <v>0.24440400000000001</v>
      </c>
      <c r="D101" s="203">
        <v>5685.5</v>
      </c>
      <c r="E101" s="204">
        <v>1389.6</v>
      </c>
      <c r="F101" s="5">
        <v>2.97</v>
      </c>
      <c r="G101" t="s">
        <v>19</v>
      </c>
      <c r="H101" s="201">
        <v>0.24957799999999999</v>
      </c>
      <c r="I101" s="202">
        <v>0.221889</v>
      </c>
      <c r="J101" s="205">
        <v>12297.1</v>
      </c>
      <c r="K101" s="206">
        <v>2728.6</v>
      </c>
      <c r="L101" s="5">
        <v>3.27</v>
      </c>
    </row>
    <row r="102" spans="1:12">
      <c r="A102">
        <v>94</v>
      </c>
      <c r="B102" s="199">
        <v>0.29559400000000002</v>
      </c>
      <c r="C102" s="200">
        <v>0.25753100000000001</v>
      </c>
      <c r="D102" s="203">
        <v>4296</v>
      </c>
      <c r="E102" s="204">
        <v>1106.3</v>
      </c>
      <c r="F102" s="5">
        <v>2.77</v>
      </c>
      <c r="G102" t="s">
        <v>19</v>
      </c>
      <c r="H102" s="201">
        <v>0.26918900000000001</v>
      </c>
      <c r="I102" s="202">
        <v>0.23725599999999999</v>
      </c>
      <c r="J102" s="205">
        <v>9568.5</v>
      </c>
      <c r="K102" s="206">
        <v>2270.1999999999998</v>
      </c>
      <c r="L102" s="5">
        <v>3.06</v>
      </c>
    </row>
    <row r="103" spans="1:12">
      <c r="A103">
        <v>95</v>
      </c>
      <c r="B103" s="199">
        <v>0.344277</v>
      </c>
      <c r="C103" s="200">
        <v>0.29371700000000001</v>
      </c>
      <c r="D103" s="203">
        <v>3189.6</v>
      </c>
      <c r="E103" s="204">
        <v>936.8</v>
      </c>
      <c r="F103" s="5">
        <v>2.56</v>
      </c>
      <c r="G103" t="s">
        <v>19</v>
      </c>
      <c r="H103" s="201">
        <v>0.29319499999999998</v>
      </c>
      <c r="I103" s="202">
        <v>0.25570900000000002</v>
      </c>
      <c r="J103" s="205">
        <v>7298.3</v>
      </c>
      <c r="K103" s="206">
        <v>1866.2</v>
      </c>
      <c r="L103" s="5">
        <v>2.85</v>
      </c>
    </row>
    <row r="104" spans="1:12">
      <c r="A104">
        <v>96</v>
      </c>
      <c r="B104" s="199">
        <v>0.35178399999999999</v>
      </c>
      <c r="C104" s="200">
        <v>0.29916300000000001</v>
      </c>
      <c r="D104" s="203">
        <v>2252.8000000000002</v>
      </c>
      <c r="E104" s="204">
        <v>673.9</v>
      </c>
      <c r="F104" s="5">
        <v>2.42</v>
      </c>
      <c r="G104" t="s">
        <v>19</v>
      </c>
      <c r="H104" s="201">
        <v>0.31056600000000001</v>
      </c>
      <c r="I104" s="202">
        <v>0.26882200000000001</v>
      </c>
      <c r="J104" s="205">
        <v>5432.1</v>
      </c>
      <c r="K104" s="206">
        <v>1460.3</v>
      </c>
      <c r="L104" s="5">
        <v>2.66</v>
      </c>
    </row>
    <row r="105" spans="1:12">
      <c r="A105">
        <v>97</v>
      </c>
      <c r="B105" s="199">
        <v>0.37084899999999998</v>
      </c>
      <c r="C105" s="200">
        <v>0.31284000000000001</v>
      </c>
      <c r="D105" s="203">
        <v>1578.8</v>
      </c>
      <c r="E105" s="204">
        <v>493.9</v>
      </c>
      <c r="F105" s="5">
        <v>2.2400000000000002</v>
      </c>
      <c r="G105" t="s">
        <v>19</v>
      </c>
      <c r="H105" s="201">
        <v>0.35144599999999998</v>
      </c>
      <c r="I105" s="202">
        <v>0.29891899999999999</v>
      </c>
      <c r="J105" s="205">
        <v>3971.8</v>
      </c>
      <c r="K105" s="206">
        <v>1187.3</v>
      </c>
      <c r="L105" s="5">
        <v>2.46</v>
      </c>
    </row>
    <row r="106" spans="1:12">
      <c r="A106">
        <v>98</v>
      </c>
      <c r="B106" s="199">
        <v>0.485981</v>
      </c>
      <c r="C106" s="200">
        <v>0.39097700000000002</v>
      </c>
      <c r="D106" s="203">
        <v>1084.9000000000001</v>
      </c>
      <c r="E106" s="204">
        <v>424.2</v>
      </c>
      <c r="F106" s="5">
        <v>2.0299999999999998</v>
      </c>
      <c r="G106" t="s">
        <v>19</v>
      </c>
      <c r="H106" s="201">
        <v>0.38892199999999999</v>
      </c>
      <c r="I106" s="202">
        <v>0.32560499999999998</v>
      </c>
      <c r="J106" s="205">
        <v>2784.6</v>
      </c>
      <c r="K106" s="206">
        <v>906.7</v>
      </c>
      <c r="L106" s="5">
        <v>2.29</v>
      </c>
    </row>
    <row r="107" spans="1:12">
      <c r="A107">
        <v>99</v>
      </c>
      <c r="B107" s="199">
        <v>0.40740700000000002</v>
      </c>
      <c r="C107" s="200">
        <v>0.33846199999999999</v>
      </c>
      <c r="D107" s="203">
        <v>660.7</v>
      </c>
      <c r="E107" s="204">
        <v>223.6</v>
      </c>
      <c r="F107" s="5">
        <v>2.0099999999999998</v>
      </c>
      <c r="G107" t="s">
        <v>19</v>
      </c>
      <c r="H107" s="201">
        <v>0.37420500000000001</v>
      </c>
      <c r="I107" s="202">
        <v>0.31522600000000001</v>
      </c>
      <c r="J107" s="205">
        <v>1877.9</v>
      </c>
      <c r="K107" s="206">
        <v>592</v>
      </c>
      <c r="L107" s="5">
        <v>2.16</v>
      </c>
    </row>
    <row r="108" spans="1:12">
      <c r="A108">
        <v>100</v>
      </c>
      <c r="B108" s="199">
        <v>0.63529400000000003</v>
      </c>
      <c r="C108" s="200">
        <v>0.48214299999999999</v>
      </c>
      <c r="D108" s="203">
        <v>437.1</v>
      </c>
      <c r="E108" s="204">
        <v>210.7</v>
      </c>
      <c r="F108" s="5">
        <v>1.78</v>
      </c>
      <c r="G108" t="s">
        <v>19</v>
      </c>
      <c r="H108" s="201">
        <v>0.48425800000000002</v>
      </c>
      <c r="I108" s="202">
        <v>0.38986100000000001</v>
      </c>
      <c r="J108" s="205">
        <v>1285.9000000000001</v>
      </c>
      <c r="K108" s="206">
        <v>501.3</v>
      </c>
      <c r="L108" s="5">
        <v>1.93</v>
      </c>
    </row>
  </sheetData>
  <mergeCells count="3">
    <mergeCell ref="K1:L1"/>
    <mergeCell ref="B6:F6"/>
    <mergeCell ref="H6:L6"/>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91">
        <v>5.646E-3</v>
      </c>
      <c r="C8" s="192">
        <v>5.6299999999999996E-3</v>
      </c>
      <c r="D8" s="195">
        <v>100000</v>
      </c>
      <c r="E8" s="196">
        <v>563</v>
      </c>
      <c r="F8" s="5">
        <v>74.23</v>
      </c>
      <c r="G8" t="s">
        <v>19</v>
      </c>
      <c r="H8" s="193">
        <v>4.5030000000000001E-3</v>
      </c>
      <c r="I8" s="194">
        <v>4.4929999999999996E-3</v>
      </c>
      <c r="J8" s="197">
        <v>100000</v>
      </c>
      <c r="K8" s="198">
        <v>449.3</v>
      </c>
      <c r="L8" s="5">
        <v>79.260000000000005</v>
      </c>
    </row>
    <row r="9" spans="1:12">
      <c r="A9">
        <v>1</v>
      </c>
      <c r="B9" s="191">
        <v>4.4799999999999999E-4</v>
      </c>
      <c r="C9" s="192">
        <v>4.4700000000000002E-4</v>
      </c>
      <c r="D9" s="195">
        <v>99437</v>
      </c>
      <c r="E9" s="196">
        <v>44.5</v>
      </c>
      <c r="F9" s="5">
        <v>73.650000000000006</v>
      </c>
      <c r="G9" t="s">
        <v>19</v>
      </c>
      <c r="H9" s="193">
        <v>4.0400000000000001E-4</v>
      </c>
      <c r="I9" s="194">
        <v>4.0400000000000001E-4</v>
      </c>
      <c r="J9" s="197">
        <v>99550.7</v>
      </c>
      <c r="K9" s="198">
        <v>40.200000000000003</v>
      </c>
      <c r="L9" s="5">
        <v>78.62</v>
      </c>
    </row>
    <row r="10" spans="1:12">
      <c r="A10">
        <v>2</v>
      </c>
      <c r="B10" s="191">
        <v>3.6600000000000001E-4</v>
      </c>
      <c r="C10" s="192">
        <v>3.6600000000000001E-4</v>
      </c>
      <c r="D10" s="195">
        <v>99392.5</v>
      </c>
      <c r="E10" s="196">
        <v>36.299999999999997</v>
      </c>
      <c r="F10" s="5">
        <v>72.680000000000007</v>
      </c>
      <c r="G10" t="s">
        <v>19</v>
      </c>
      <c r="H10" s="193">
        <v>1.17E-4</v>
      </c>
      <c r="I10" s="194">
        <v>1.17E-4</v>
      </c>
      <c r="J10" s="197">
        <v>99510.5</v>
      </c>
      <c r="K10" s="198">
        <v>11.7</v>
      </c>
      <c r="L10" s="5">
        <v>77.650000000000006</v>
      </c>
    </row>
    <row r="11" spans="1:12">
      <c r="A11">
        <v>3</v>
      </c>
      <c r="B11" s="191">
        <v>2.23E-4</v>
      </c>
      <c r="C11" s="192">
        <v>2.23E-4</v>
      </c>
      <c r="D11" s="195">
        <v>99356.2</v>
      </c>
      <c r="E11" s="196">
        <v>22.2</v>
      </c>
      <c r="F11" s="5">
        <v>71.709999999999994</v>
      </c>
      <c r="G11" t="s">
        <v>19</v>
      </c>
      <c r="H11" s="193">
        <v>1.8100000000000001E-4</v>
      </c>
      <c r="I11" s="194">
        <v>1.8100000000000001E-4</v>
      </c>
      <c r="J11" s="197">
        <v>99498.8</v>
      </c>
      <c r="K11" s="198">
        <v>18</v>
      </c>
      <c r="L11" s="5">
        <v>76.66</v>
      </c>
    </row>
    <row r="12" spans="1:12">
      <c r="A12">
        <v>4</v>
      </c>
      <c r="B12" s="191">
        <v>1.6799999999999999E-4</v>
      </c>
      <c r="C12" s="192">
        <v>1.6799999999999999E-4</v>
      </c>
      <c r="D12" s="195">
        <v>99334.1</v>
      </c>
      <c r="E12" s="196">
        <v>16.600000000000001</v>
      </c>
      <c r="F12" s="5">
        <v>70.73</v>
      </c>
      <c r="G12" t="s">
        <v>19</v>
      </c>
      <c r="H12" s="193">
        <v>2.0100000000000001E-4</v>
      </c>
      <c r="I12" s="194">
        <v>2.0100000000000001E-4</v>
      </c>
      <c r="J12" s="197">
        <v>99480.8</v>
      </c>
      <c r="K12" s="198">
        <v>20</v>
      </c>
      <c r="L12" s="5">
        <v>75.67</v>
      </c>
    </row>
    <row r="13" spans="1:12">
      <c r="A13">
        <v>5</v>
      </c>
      <c r="B13" s="191">
        <v>1.2799999999999999E-4</v>
      </c>
      <c r="C13" s="192">
        <v>1.2799999999999999E-4</v>
      </c>
      <c r="D13" s="195">
        <v>99317.4</v>
      </c>
      <c r="E13" s="196">
        <v>12.7</v>
      </c>
      <c r="F13" s="5">
        <v>69.739999999999995</v>
      </c>
      <c r="G13" t="s">
        <v>19</v>
      </c>
      <c r="H13" s="193">
        <v>1.35E-4</v>
      </c>
      <c r="I13" s="194">
        <v>1.35E-4</v>
      </c>
      <c r="J13" s="197">
        <v>99460.800000000003</v>
      </c>
      <c r="K13" s="198">
        <v>13.4</v>
      </c>
      <c r="L13" s="5">
        <v>74.69</v>
      </c>
    </row>
    <row r="14" spans="1:12">
      <c r="A14">
        <v>6</v>
      </c>
      <c r="B14" s="191">
        <v>1.2400000000000001E-4</v>
      </c>
      <c r="C14" s="192">
        <v>1.2400000000000001E-4</v>
      </c>
      <c r="D14" s="195">
        <v>99304.7</v>
      </c>
      <c r="E14" s="196">
        <v>12.3</v>
      </c>
      <c r="F14" s="5">
        <v>68.75</v>
      </c>
      <c r="G14" t="s">
        <v>19</v>
      </c>
      <c r="H14" s="193">
        <v>4.6999999999999997E-5</v>
      </c>
      <c r="I14" s="194">
        <v>4.6999999999999997E-5</v>
      </c>
      <c r="J14" s="197">
        <v>99447.4</v>
      </c>
      <c r="K14" s="198">
        <v>4.7</v>
      </c>
      <c r="L14" s="5">
        <v>73.7</v>
      </c>
    </row>
    <row r="15" spans="1:12">
      <c r="A15">
        <v>7</v>
      </c>
      <c r="B15" s="191">
        <v>7.7999999999999999E-5</v>
      </c>
      <c r="C15" s="192">
        <v>7.7999999999999999E-5</v>
      </c>
      <c r="D15" s="195">
        <v>99292.5</v>
      </c>
      <c r="E15" s="196">
        <v>7.7</v>
      </c>
      <c r="F15" s="5">
        <v>67.760000000000005</v>
      </c>
      <c r="G15" t="s">
        <v>19</v>
      </c>
      <c r="H15" s="193">
        <v>4.6999999999999997E-5</v>
      </c>
      <c r="I15" s="194">
        <v>4.6999999999999997E-5</v>
      </c>
      <c r="J15" s="197">
        <v>99442.7</v>
      </c>
      <c r="K15" s="198">
        <v>4.5999999999999996</v>
      </c>
      <c r="L15" s="5">
        <v>72.7</v>
      </c>
    </row>
    <row r="16" spans="1:12">
      <c r="A16">
        <v>8</v>
      </c>
      <c r="B16" s="191">
        <v>1.3100000000000001E-4</v>
      </c>
      <c r="C16" s="192">
        <v>1.3100000000000001E-4</v>
      </c>
      <c r="D16" s="195">
        <v>99284.800000000003</v>
      </c>
      <c r="E16" s="196">
        <v>13</v>
      </c>
      <c r="F16" s="5">
        <v>66.760000000000005</v>
      </c>
      <c r="G16" t="s">
        <v>19</v>
      </c>
      <c r="H16" s="193">
        <v>1.3799999999999999E-4</v>
      </c>
      <c r="I16" s="194">
        <v>1.3799999999999999E-4</v>
      </c>
      <c r="J16" s="197">
        <v>99438.1</v>
      </c>
      <c r="K16" s="198">
        <v>13.8</v>
      </c>
      <c r="L16" s="5">
        <v>71.7</v>
      </c>
    </row>
    <row r="17" spans="1:12">
      <c r="A17">
        <v>9</v>
      </c>
      <c r="B17" s="191">
        <v>1.5100000000000001E-4</v>
      </c>
      <c r="C17" s="192">
        <v>1.5100000000000001E-4</v>
      </c>
      <c r="D17" s="195">
        <v>99271.7</v>
      </c>
      <c r="E17" s="196">
        <v>15</v>
      </c>
      <c r="F17" s="5">
        <v>65.77</v>
      </c>
      <c r="G17" t="s">
        <v>19</v>
      </c>
      <c r="H17" s="193">
        <v>1.4799999999999999E-4</v>
      </c>
      <c r="I17" s="194">
        <v>1.4799999999999999E-4</v>
      </c>
      <c r="J17" s="197">
        <v>99424.3</v>
      </c>
      <c r="K17" s="198">
        <v>14.7</v>
      </c>
      <c r="L17" s="5">
        <v>70.709999999999994</v>
      </c>
    </row>
    <row r="18" spans="1:12">
      <c r="A18">
        <v>10</v>
      </c>
      <c r="B18" s="191">
        <v>1.27E-4</v>
      </c>
      <c r="C18" s="192">
        <v>1.27E-4</v>
      </c>
      <c r="D18" s="195">
        <v>99256.7</v>
      </c>
      <c r="E18" s="196">
        <v>12.6</v>
      </c>
      <c r="F18" s="5">
        <v>64.78</v>
      </c>
      <c r="G18" t="s">
        <v>19</v>
      </c>
      <c r="H18" s="193">
        <v>1.11E-4</v>
      </c>
      <c r="I18" s="194">
        <v>1.11E-4</v>
      </c>
      <c r="J18" s="197">
        <v>99409.600000000006</v>
      </c>
      <c r="K18" s="198">
        <v>11</v>
      </c>
      <c r="L18" s="5">
        <v>69.72</v>
      </c>
    </row>
    <row r="19" spans="1:12">
      <c r="A19">
        <v>11</v>
      </c>
      <c r="B19" s="191">
        <v>1.8599999999999999E-4</v>
      </c>
      <c r="C19" s="192">
        <v>1.8599999999999999E-4</v>
      </c>
      <c r="D19" s="195">
        <v>99244.1</v>
      </c>
      <c r="E19" s="196">
        <v>18.399999999999999</v>
      </c>
      <c r="F19" s="5">
        <v>63.79</v>
      </c>
      <c r="G19" t="s">
        <v>19</v>
      </c>
      <c r="H19" s="193">
        <v>1.2799999999999999E-4</v>
      </c>
      <c r="I19" s="194">
        <v>1.2799999999999999E-4</v>
      </c>
      <c r="J19" s="197">
        <v>99398.6</v>
      </c>
      <c r="K19" s="198">
        <v>12.8</v>
      </c>
      <c r="L19" s="5">
        <v>68.73</v>
      </c>
    </row>
    <row r="20" spans="1:12">
      <c r="A20">
        <v>12</v>
      </c>
      <c r="B20" s="191">
        <v>1.4200000000000001E-4</v>
      </c>
      <c r="C20" s="192">
        <v>1.4200000000000001E-4</v>
      </c>
      <c r="D20" s="195">
        <v>99225.7</v>
      </c>
      <c r="E20" s="196">
        <v>14.1</v>
      </c>
      <c r="F20" s="5">
        <v>62.8</v>
      </c>
      <c r="G20" t="s">
        <v>19</v>
      </c>
      <c r="H20" s="193">
        <v>1.36E-4</v>
      </c>
      <c r="I20" s="194">
        <v>1.36E-4</v>
      </c>
      <c r="J20" s="197">
        <v>99385.8</v>
      </c>
      <c r="K20" s="198">
        <v>13.6</v>
      </c>
      <c r="L20" s="5">
        <v>67.739999999999995</v>
      </c>
    </row>
    <row r="21" spans="1:12">
      <c r="A21">
        <v>13</v>
      </c>
      <c r="B21" s="191">
        <v>2.23E-4</v>
      </c>
      <c r="C21" s="192">
        <v>2.23E-4</v>
      </c>
      <c r="D21" s="195">
        <v>99211.6</v>
      </c>
      <c r="E21" s="196">
        <v>22.1</v>
      </c>
      <c r="F21" s="5">
        <v>61.81</v>
      </c>
      <c r="G21" t="s">
        <v>19</v>
      </c>
      <c r="H21" s="193">
        <v>1.05E-4</v>
      </c>
      <c r="I21" s="194">
        <v>1.05E-4</v>
      </c>
      <c r="J21" s="197">
        <v>99372.2</v>
      </c>
      <c r="K21" s="198">
        <v>10.4</v>
      </c>
      <c r="L21" s="5">
        <v>66.75</v>
      </c>
    </row>
    <row r="22" spans="1:12">
      <c r="A22">
        <v>14</v>
      </c>
      <c r="B22" s="191">
        <v>1.84E-4</v>
      </c>
      <c r="C22" s="192">
        <v>1.84E-4</v>
      </c>
      <c r="D22" s="195">
        <v>99189.5</v>
      </c>
      <c r="E22" s="196">
        <v>18.3</v>
      </c>
      <c r="F22" s="5">
        <v>60.82</v>
      </c>
      <c r="G22" t="s">
        <v>19</v>
      </c>
      <c r="H22" s="193">
        <v>1.6000000000000001E-4</v>
      </c>
      <c r="I22" s="194">
        <v>1.6000000000000001E-4</v>
      </c>
      <c r="J22" s="197">
        <v>99361.8</v>
      </c>
      <c r="K22" s="198">
        <v>15.9</v>
      </c>
      <c r="L22" s="5">
        <v>65.760000000000005</v>
      </c>
    </row>
    <row r="23" spans="1:12">
      <c r="A23">
        <v>15</v>
      </c>
      <c r="B23" s="191">
        <v>3.1700000000000001E-4</v>
      </c>
      <c r="C23" s="192">
        <v>3.1700000000000001E-4</v>
      </c>
      <c r="D23" s="195">
        <v>99171.199999999997</v>
      </c>
      <c r="E23" s="196">
        <v>31.4</v>
      </c>
      <c r="F23" s="5">
        <v>59.83</v>
      </c>
      <c r="G23" t="s">
        <v>19</v>
      </c>
      <c r="H23" s="193">
        <v>2.4600000000000002E-4</v>
      </c>
      <c r="I23" s="194">
        <v>2.4600000000000002E-4</v>
      </c>
      <c r="J23" s="197">
        <v>99345.9</v>
      </c>
      <c r="K23" s="198">
        <v>24.4</v>
      </c>
      <c r="L23" s="5">
        <v>64.77</v>
      </c>
    </row>
    <row r="24" spans="1:12">
      <c r="A24">
        <v>16</v>
      </c>
      <c r="B24" s="191">
        <v>5.4000000000000001E-4</v>
      </c>
      <c r="C24" s="192">
        <v>5.4000000000000001E-4</v>
      </c>
      <c r="D24" s="195">
        <v>99139.8</v>
      </c>
      <c r="E24" s="196">
        <v>53.5</v>
      </c>
      <c r="F24" s="5">
        <v>58.85</v>
      </c>
      <c r="G24" t="s">
        <v>19</v>
      </c>
      <c r="H24" s="193">
        <v>3.0800000000000001E-4</v>
      </c>
      <c r="I24" s="194">
        <v>3.0800000000000001E-4</v>
      </c>
      <c r="J24" s="197">
        <v>99321.5</v>
      </c>
      <c r="K24" s="198">
        <v>30.5</v>
      </c>
      <c r="L24" s="5">
        <v>63.78</v>
      </c>
    </row>
    <row r="25" spans="1:12">
      <c r="A25">
        <v>17</v>
      </c>
      <c r="B25" s="191">
        <v>8.12E-4</v>
      </c>
      <c r="C25" s="192">
        <v>8.12E-4</v>
      </c>
      <c r="D25" s="195">
        <v>99086.3</v>
      </c>
      <c r="E25" s="196">
        <v>80.400000000000006</v>
      </c>
      <c r="F25" s="5">
        <v>57.88</v>
      </c>
      <c r="G25" t="s">
        <v>19</v>
      </c>
      <c r="H25" s="193">
        <v>4.4200000000000001E-4</v>
      </c>
      <c r="I25" s="194">
        <v>4.4200000000000001E-4</v>
      </c>
      <c r="J25" s="197">
        <v>99291</v>
      </c>
      <c r="K25" s="198">
        <v>43.9</v>
      </c>
      <c r="L25" s="5">
        <v>62.8</v>
      </c>
    </row>
    <row r="26" spans="1:12">
      <c r="A26">
        <v>18</v>
      </c>
      <c r="B26" s="191">
        <v>7.7899999999999996E-4</v>
      </c>
      <c r="C26" s="192">
        <v>7.7899999999999996E-4</v>
      </c>
      <c r="D26" s="195">
        <v>99005.8</v>
      </c>
      <c r="E26" s="196">
        <v>77.099999999999994</v>
      </c>
      <c r="F26" s="5">
        <v>56.93</v>
      </c>
      <c r="G26" t="s">
        <v>19</v>
      </c>
      <c r="H26" s="193">
        <v>4.0000000000000002E-4</v>
      </c>
      <c r="I26" s="194">
        <v>4.0000000000000002E-4</v>
      </c>
      <c r="J26" s="197">
        <v>99247.1</v>
      </c>
      <c r="K26" s="198">
        <v>39.700000000000003</v>
      </c>
      <c r="L26" s="5">
        <v>61.83</v>
      </c>
    </row>
    <row r="27" spans="1:12">
      <c r="A27">
        <v>19</v>
      </c>
      <c r="B27" s="191">
        <v>9.4399999999999996E-4</v>
      </c>
      <c r="C27" s="192">
        <v>9.4300000000000004E-4</v>
      </c>
      <c r="D27" s="195">
        <v>98928.7</v>
      </c>
      <c r="E27" s="196">
        <v>93.3</v>
      </c>
      <c r="F27" s="5">
        <v>55.97</v>
      </c>
      <c r="G27" t="s">
        <v>19</v>
      </c>
      <c r="H27" s="193">
        <v>3.2600000000000001E-4</v>
      </c>
      <c r="I27" s="194">
        <v>3.2600000000000001E-4</v>
      </c>
      <c r="J27" s="197">
        <v>99207.3</v>
      </c>
      <c r="K27" s="198">
        <v>32.4</v>
      </c>
      <c r="L27" s="5">
        <v>60.85</v>
      </c>
    </row>
    <row r="28" spans="1:12">
      <c r="A28">
        <v>20</v>
      </c>
      <c r="B28" s="191">
        <v>9.1799999999999998E-4</v>
      </c>
      <c r="C28" s="192">
        <v>9.1799999999999998E-4</v>
      </c>
      <c r="D28" s="195">
        <v>98835.4</v>
      </c>
      <c r="E28" s="196">
        <v>90.7</v>
      </c>
      <c r="F28" s="5">
        <v>55.03</v>
      </c>
      <c r="G28" t="s">
        <v>19</v>
      </c>
      <c r="H28" s="193">
        <v>3.8499999999999998E-4</v>
      </c>
      <c r="I28" s="194">
        <v>3.8499999999999998E-4</v>
      </c>
      <c r="J28" s="197">
        <v>99175</v>
      </c>
      <c r="K28" s="198">
        <v>38.200000000000003</v>
      </c>
      <c r="L28" s="5">
        <v>59.87</v>
      </c>
    </row>
    <row r="29" spans="1:12">
      <c r="A29">
        <v>21</v>
      </c>
      <c r="B29" s="191">
        <v>1.0219999999999999E-3</v>
      </c>
      <c r="C29" s="192">
        <v>1.0219999999999999E-3</v>
      </c>
      <c r="D29" s="195">
        <v>98744.7</v>
      </c>
      <c r="E29" s="196">
        <v>100.9</v>
      </c>
      <c r="F29" s="5">
        <v>54.08</v>
      </c>
      <c r="G29" t="s">
        <v>19</v>
      </c>
      <c r="H29" s="193">
        <v>4.1100000000000002E-4</v>
      </c>
      <c r="I29" s="194">
        <v>4.1100000000000002E-4</v>
      </c>
      <c r="J29" s="197">
        <v>99136.8</v>
      </c>
      <c r="K29" s="198">
        <v>40.700000000000003</v>
      </c>
      <c r="L29" s="5">
        <v>58.9</v>
      </c>
    </row>
    <row r="30" spans="1:12">
      <c r="A30">
        <v>22</v>
      </c>
      <c r="B30" s="191">
        <v>9.3199999999999999E-4</v>
      </c>
      <c r="C30" s="192">
        <v>9.3099999999999997E-4</v>
      </c>
      <c r="D30" s="195">
        <v>98643.8</v>
      </c>
      <c r="E30" s="196">
        <v>91.9</v>
      </c>
      <c r="F30" s="5">
        <v>53.13</v>
      </c>
      <c r="G30" t="s">
        <v>19</v>
      </c>
      <c r="H30" s="193">
        <v>3.8299999999999999E-4</v>
      </c>
      <c r="I30" s="194">
        <v>3.8299999999999999E-4</v>
      </c>
      <c r="J30" s="197">
        <v>99096.1</v>
      </c>
      <c r="K30" s="198">
        <v>37.9</v>
      </c>
      <c r="L30" s="5">
        <v>57.92</v>
      </c>
    </row>
    <row r="31" spans="1:12">
      <c r="A31">
        <v>23</v>
      </c>
      <c r="B31" s="191">
        <v>1.1770000000000001E-3</v>
      </c>
      <c r="C31" s="192">
        <v>1.1770000000000001E-3</v>
      </c>
      <c r="D31" s="195">
        <v>98551.9</v>
      </c>
      <c r="E31" s="196">
        <v>116</v>
      </c>
      <c r="F31" s="5">
        <v>52.18</v>
      </c>
      <c r="G31" t="s">
        <v>19</v>
      </c>
      <c r="H31" s="193">
        <v>3.6499999999999998E-4</v>
      </c>
      <c r="I31" s="194">
        <v>3.6499999999999998E-4</v>
      </c>
      <c r="J31" s="197">
        <v>99058.1</v>
      </c>
      <c r="K31" s="198">
        <v>36.200000000000003</v>
      </c>
      <c r="L31" s="5">
        <v>56.94</v>
      </c>
    </row>
    <row r="32" spans="1:12">
      <c r="A32">
        <v>24</v>
      </c>
      <c r="B32" s="191">
        <v>1.1739999999999999E-3</v>
      </c>
      <c r="C32" s="192">
        <v>1.1739999999999999E-3</v>
      </c>
      <c r="D32" s="195">
        <v>98436</v>
      </c>
      <c r="E32" s="196">
        <v>115.5</v>
      </c>
      <c r="F32" s="5">
        <v>51.24</v>
      </c>
      <c r="G32" t="s">
        <v>19</v>
      </c>
      <c r="H32" s="193">
        <v>2.9599999999999998E-4</v>
      </c>
      <c r="I32" s="194">
        <v>2.9599999999999998E-4</v>
      </c>
      <c r="J32" s="197">
        <v>99021.9</v>
      </c>
      <c r="K32" s="198">
        <v>29.3</v>
      </c>
      <c r="L32" s="5">
        <v>55.96</v>
      </c>
    </row>
    <row r="33" spans="1:12">
      <c r="A33">
        <v>25</v>
      </c>
      <c r="B33" s="191">
        <v>1.1720000000000001E-3</v>
      </c>
      <c r="C33" s="192">
        <v>1.1709999999999999E-3</v>
      </c>
      <c r="D33" s="195">
        <v>98320.5</v>
      </c>
      <c r="E33" s="196">
        <v>115.2</v>
      </c>
      <c r="F33" s="5">
        <v>50.3</v>
      </c>
      <c r="G33" t="s">
        <v>19</v>
      </c>
      <c r="H33" s="193">
        <v>2.5799999999999998E-4</v>
      </c>
      <c r="I33" s="194">
        <v>2.5799999999999998E-4</v>
      </c>
      <c r="J33" s="197">
        <v>98992.6</v>
      </c>
      <c r="K33" s="198">
        <v>25.6</v>
      </c>
      <c r="L33" s="5">
        <v>54.98</v>
      </c>
    </row>
    <row r="34" spans="1:12">
      <c r="A34">
        <v>26</v>
      </c>
      <c r="B34" s="191">
        <v>9.9700000000000006E-4</v>
      </c>
      <c r="C34" s="192">
        <v>9.9700000000000006E-4</v>
      </c>
      <c r="D34" s="195">
        <v>98205.3</v>
      </c>
      <c r="E34" s="196">
        <v>97.9</v>
      </c>
      <c r="F34" s="5">
        <v>49.36</v>
      </c>
      <c r="G34" t="s">
        <v>19</v>
      </c>
      <c r="H34" s="193">
        <v>2.8400000000000002E-4</v>
      </c>
      <c r="I34" s="194">
        <v>2.8400000000000002E-4</v>
      </c>
      <c r="J34" s="197">
        <v>98967.1</v>
      </c>
      <c r="K34" s="198">
        <v>28.1</v>
      </c>
      <c r="L34" s="5">
        <v>53.99</v>
      </c>
    </row>
    <row r="35" spans="1:12">
      <c r="A35">
        <v>27</v>
      </c>
      <c r="B35" s="191">
        <v>1.3699999999999999E-3</v>
      </c>
      <c r="C35" s="192">
        <v>1.369E-3</v>
      </c>
      <c r="D35" s="195">
        <v>98107.4</v>
      </c>
      <c r="E35" s="196">
        <v>134.30000000000001</v>
      </c>
      <c r="F35" s="5">
        <v>48.41</v>
      </c>
      <c r="G35" t="s">
        <v>19</v>
      </c>
      <c r="H35" s="193">
        <v>4.6799999999999999E-4</v>
      </c>
      <c r="I35" s="194">
        <v>4.6799999999999999E-4</v>
      </c>
      <c r="J35" s="197">
        <v>98939</v>
      </c>
      <c r="K35" s="198">
        <v>46.3</v>
      </c>
      <c r="L35" s="5">
        <v>53.01</v>
      </c>
    </row>
    <row r="36" spans="1:12">
      <c r="A36">
        <v>28</v>
      </c>
      <c r="B36" s="191">
        <v>1.1980000000000001E-3</v>
      </c>
      <c r="C36" s="192">
        <v>1.1980000000000001E-3</v>
      </c>
      <c r="D36" s="195">
        <v>97973.1</v>
      </c>
      <c r="E36" s="196">
        <v>117.3</v>
      </c>
      <c r="F36" s="5">
        <v>47.47</v>
      </c>
      <c r="G36" t="s">
        <v>19</v>
      </c>
      <c r="H36" s="193">
        <v>5.6899999999999995E-4</v>
      </c>
      <c r="I36" s="194">
        <v>5.6899999999999995E-4</v>
      </c>
      <c r="J36" s="197">
        <v>98892.7</v>
      </c>
      <c r="K36" s="198">
        <v>56.3</v>
      </c>
      <c r="L36" s="5">
        <v>52.03</v>
      </c>
    </row>
    <row r="37" spans="1:12">
      <c r="A37">
        <v>29</v>
      </c>
      <c r="B37" s="191">
        <v>1.225E-3</v>
      </c>
      <c r="C37" s="192">
        <v>1.224E-3</v>
      </c>
      <c r="D37" s="195">
        <v>97855.8</v>
      </c>
      <c r="E37" s="196">
        <v>119.8</v>
      </c>
      <c r="F37" s="5">
        <v>46.53</v>
      </c>
      <c r="G37" t="s">
        <v>19</v>
      </c>
      <c r="H37" s="193">
        <v>5.0500000000000002E-4</v>
      </c>
      <c r="I37" s="194">
        <v>5.0500000000000002E-4</v>
      </c>
      <c r="J37" s="197">
        <v>98836.4</v>
      </c>
      <c r="K37" s="198">
        <v>49.9</v>
      </c>
      <c r="L37" s="5">
        <v>51.06</v>
      </c>
    </row>
    <row r="38" spans="1:12">
      <c r="A38">
        <v>30</v>
      </c>
      <c r="B38" s="191">
        <v>1.495E-3</v>
      </c>
      <c r="C38" s="192">
        <v>1.4940000000000001E-3</v>
      </c>
      <c r="D38" s="195">
        <v>97736</v>
      </c>
      <c r="E38" s="196">
        <v>146</v>
      </c>
      <c r="F38" s="5">
        <v>45.59</v>
      </c>
      <c r="G38" t="s">
        <v>19</v>
      </c>
      <c r="H38" s="193">
        <v>5.3799999999999996E-4</v>
      </c>
      <c r="I38" s="194">
        <v>5.3799999999999996E-4</v>
      </c>
      <c r="J38" s="197">
        <v>98786.5</v>
      </c>
      <c r="K38" s="198">
        <v>53.1</v>
      </c>
      <c r="L38" s="5">
        <v>50.09</v>
      </c>
    </row>
    <row r="39" spans="1:12">
      <c r="A39">
        <v>31</v>
      </c>
      <c r="B39" s="191">
        <v>1.4159999999999999E-3</v>
      </c>
      <c r="C39" s="192">
        <v>1.415E-3</v>
      </c>
      <c r="D39" s="195">
        <v>97590</v>
      </c>
      <c r="E39" s="196">
        <v>138.1</v>
      </c>
      <c r="F39" s="5">
        <v>44.65</v>
      </c>
      <c r="G39" t="s">
        <v>19</v>
      </c>
      <c r="H39" s="193">
        <v>6.38E-4</v>
      </c>
      <c r="I39" s="194">
        <v>6.38E-4</v>
      </c>
      <c r="J39" s="197">
        <v>98733.4</v>
      </c>
      <c r="K39" s="198">
        <v>63</v>
      </c>
      <c r="L39" s="5">
        <v>49.11</v>
      </c>
    </row>
    <row r="40" spans="1:12">
      <c r="A40">
        <v>32</v>
      </c>
      <c r="B40" s="191">
        <v>1.4940000000000001E-3</v>
      </c>
      <c r="C40" s="192">
        <v>1.4920000000000001E-3</v>
      </c>
      <c r="D40" s="195">
        <v>97451.9</v>
      </c>
      <c r="E40" s="196">
        <v>145.4</v>
      </c>
      <c r="F40" s="5">
        <v>43.72</v>
      </c>
      <c r="G40" t="s">
        <v>19</v>
      </c>
      <c r="H40" s="193">
        <v>6.1499999999999999E-4</v>
      </c>
      <c r="I40" s="194">
        <v>6.1499999999999999E-4</v>
      </c>
      <c r="J40" s="197">
        <v>98670.399999999994</v>
      </c>
      <c r="K40" s="198">
        <v>60.7</v>
      </c>
      <c r="L40" s="5">
        <v>48.15</v>
      </c>
    </row>
    <row r="41" spans="1:12">
      <c r="A41">
        <v>33</v>
      </c>
      <c r="B41" s="191">
        <v>1.7290000000000001E-3</v>
      </c>
      <c r="C41" s="192">
        <v>1.7279999999999999E-3</v>
      </c>
      <c r="D41" s="195">
        <v>97306.5</v>
      </c>
      <c r="E41" s="196">
        <v>168.1</v>
      </c>
      <c r="F41" s="5">
        <v>42.78</v>
      </c>
      <c r="G41" t="s">
        <v>19</v>
      </c>
      <c r="H41" s="193">
        <v>6.0800000000000003E-4</v>
      </c>
      <c r="I41" s="194">
        <v>6.0800000000000003E-4</v>
      </c>
      <c r="J41" s="197">
        <v>98609.7</v>
      </c>
      <c r="K41" s="198">
        <v>60</v>
      </c>
      <c r="L41" s="5">
        <v>47.17</v>
      </c>
    </row>
    <row r="42" spans="1:12">
      <c r="A42">
        <v>34</v>
      </c>
      <c r="B42" s="191">
        <v>1.632E-3</v>
      </c>
      <c r="C42" s="192">
        <v>1.6310000000000001E-3</v>
      </c>
      <c r="D42" s="195">
        <v>97138.4</v>
      </c>
      <c r="E42" s="196">
        <v>158.4</v>
      </c>
      <c r="F42" s="5">
        <v>41.85</v>
      </c>
      <c r="G42" t="s">
        <v>19</v>
      </c>
      <c r="H42" s="193">
        <v>7.0200000000000004E-4</v>
      </c>
      <c r="I42" s="194">
        <v>7.0200000000000004E-4</v>
      </c>
      <c r="J42" s="197">
        <v>98549.7</v>
      </c>
      <c r="K42" s="198">
        <v>69.2</v>
      </c>
      <c r="L42" s="5">
        <v>46.2</v>
      </c>
    </row>
    <row r="43" spans="1:12">
      <c r="A43">
        <v>35</v>
      </c>
      <c r="B43" s="191">
        <v>1.993E-3</v>
      </c>
      <c r="C43" s="192">
        <v>1.9910000000000001E-3</v>
      </c>
      <c r="D43" s="195">
        <v>96979.9</v>
      </c>
      <c r="E43" s="196">
        <v>193.1</v>
      </c>
      <c r="F43" s="5">
        <v>40.92</v>
      </c>
      <c r="G43" t="s">
        <v>19</v>
      </c>
      <c r="H43" s="193">
        <v>7.6499999999999995E-4</v>
      </c>
      <c r="I43" s="194">
        <v>7.6499999999999995E-4</v>
      </c>
      <c r="J43" s="197">
        <v>98480.6</v>
      </c>
      <c r="K43" s="198">
        <v>75.3</v>
      </c>
      <c r="L43" s="5">
        <v>45.24</v>
      </c>
    </row>
    <row r="44" spans="1:12">
      <c r="A44">
        <v>36</v>
      </c>
      <c r="B44" s="191">
        <v>1.7520000000000001E-3</v>
      </c>
      <c r="C44" s="192">
        <v>1.751E-3</v>
      </c>
      <c r="D44" s="195">
        <v>96786.8</v>
      </c>
      <c r="E44" s="196">
        <v>169.4</v>
      </c>
      <c r="F44" s="5">
        <v>40</v>
      </c>
      <c r="G44" t="s">
        <v>19</v>
      </c>
      <c r="H44" s="193">
        <v>9.77E-4</v>
      </c>
      <c r="I44" s="194">
        <v>9.7599999999999998E-4</v>
      </c>
      <c r="J44" s="197">
        <v>98405.2</v>
      </c>
      <c r="K44" s="198">
        <v>96.1</v>
      </c>
      <c r="L44" s="5">
        <v>44.27</v>
      </c>
    </row>
    <row r="45" spans="1:12">
      <c r="A45">
        <v>37</v>
      </c>
      <c r="B45" s="191">
        <v>1.936E-3</v>
      </c>
      <c r="C45" s="192">
        <v>1.934E-3</v>
      </c>
      <c r="D45" s="195">
        <v>96617.4</v>
      </c>
      <c r="E45" s="196">
        <v>186.8</v>
      </c>
      <c r="F45" s="5">
        <v>39.07</v>
      </c>
      <c r="G45" t="s">
        <v>19</v>
      </c>
      <c r="H45" s="193">
        <v>1.0629999999999999E-3</v>
      </c>
      <c r="I45" s="194">
        <v>1.062E-3</v>
      </c>
      <c r="J45" s="197">
        <v>98309.1</v>
      </c>
      <c r="K45" s="198">
        <v>104.4</v>
      </c>
      <c r="L45" s="5">
        <v>43.31</v>
      </c>
    </row>
    <row r="46" spans="1:12">
      <c r="A46">
        <v>38</v>
      </c>
      <c r="B46" s="191">
        <v>2.062E-3</v>
      </c>
      <c r="C46" s="192">
        <v>2.0600000000000002E-3</v>
      </c>
      <c r="D46" s="195">
        <v>96430.5</v>
      </c>
      <c r="E46" s="196">
        <v>198.6</v>
      </c>
      <c r="F46" s="5">
        <v>38.15</v>
      </c>
      <c r="G46" t="s">
        <v>19</v>
      </c>
      <c r="H46" s="193">
        <v>9.6199999999999996E-4</v>
      </c>
      <c r="I46" s="194">
        <v>9.6199999999999996E-4</v>
      </c>
      <c r="J46" s="197">
        <v>98204.7</v>
      </c>
      <c r="K46" s="198">
        <v>94.5</v>
      </c>
      <c r="L46" s="5">
        <v>42.36</v>
      </c>
    </row>
    <row r="47" spans="1:12">
      <c r="A47">
        <v>39</v>
      </c>
      <c r="B47" s="191">
        <v>2.317E-3</v>
      </c>
      <c r="C47" s="192">
        <v>2.3149999999999998E-3</v>
      </c>
      <c r="D47" s="195">
        <v>96231.9</v>
      </c>
      <c r="E47" s="196">
        <v>222.7</v>
      </c>
      <c r="F47" s="5">
        <v>37.22</v>
      </c>
      <c r="G47" t="s">
        <v>19</v>
      </c>
      <c r="H47" s="193">
        <v>1.158E-3</v>
      </c>
      <c r="I47" s="194">
        <v>1.157E-3</v>
      </c>
      <c r="J47" s="197">
        <v>98110.3</v>
      </c>
      <c r="K47" s="198">
        <v>113.5</v>
      </c>
      <c r="L47" s="5">
        <v>41.4</v>
      </c>
    </row>
    <row r="48" spans="1:12">
      <c r="A48">
        <v>40</v>
      </c>
      <c r="B48" s="191">
        <v>2.405E-3</v>
      </c>
      <c r="C48" s="192">
        <v>2.4020000000000001E-3</v>
      </c>
      <c r="D48" s="195">
        <v>96009.2</v>
      </c>
      <c r="E48" s="196">
        <v>230.6</v>
      </c>
      <c r="F48" s="5">
        <v>36.31</v>
      </c>
      <c r="G48" t="s">
        <v>19</v>
      </c>
      <c r="H48" s="193">
        <v>1.1640000000000001E-3</v>
      </c>
      <c r="I48" s="194">
        <v>1.163E-3</v>
      </c>
      <c r="J48" s="197">
        <v>97996.800000000003</v>
      </c>
      <c r="K48" s="198">
        <v>114</v>
      </c>
      <c r="L48" s="5">
        <v>40.450000000000003</v>
      </c>
    </row>
    <row r="49" spans="1:12">
      <c r="A49">
        <v>41</v>
      </c>
      <c r="B49" s="191">
        <v>2.5490000000000001E-3</v>
      </c>
      <c r="C49" s="192">
        <v>2.5460000000000001E-3</v>
      </c>
      <c r="D49" s="195">
        <v>95778.6</v>
      </c>
      <c r="E49" s="196">
        <v>243.8</v>
      </c>
      <c r="F49" s="5">
        <v>35.4</v>
      </c>
      <c r="G49" t="s">
        <v>19</v>
      </c>
      <c r="H49" s="193">
        <v>1.2080000000000001E-3</v>
      </c>
      <c r="I49" s="194">
        <v>1.207E-3</v>
      </c>
      <c r="J49" s="197">
        <v>97882.8</v>
      </c>
      <c r="K49" s="198">
        <v>118.2</v>
      </c>
      <c r="L49" s="5">
        <v>39.49</v>
      </c>
    </row>
    <row r="50" spans="1:12">
      <c r="A50">
        <v>42</v>
      </c>
      <c r="B50" s="191">
        <v>2.477E-3</v>
      </c>
      <c r="C50" s="192">
        <v>2.4740000000000001E-3</v>
      </c>
      <c r="D50" s="195">
        <v>95534.8</v>
      </c>
      <c r="E50" s="196">
        <v>236.3</v>
      </c>
      <c r="F50" s="5">
        <v>34.479999999999997</v>
      </c>
      <c r="G50" t="s">
        <v>19</v>
      </c>
      <c r="H50" s="193">
        <v>1.438E-3</v>
      </c>
      <c r="I50" s="194">
        <v>1.4369999999999999E-3</v>
      </c>
      <c r="J50" s="197">
        <v>97764.6</v>
      </c>
      <c r="K50" s="198">
        <v>140.5</v>
      </c>
      <c r="L50" s="5">
        <v>38.54</v>
      </c>
    </row>
    <row r="51" spans="1:12">
      <c r="A51">
        <v>43</v>
      </c>
      <c r="B51" s="191">
        <v>2.9060000000000002E-3</v>
      </c>
      <c r="C51" s="192">
        <v>2.9020000000000001E-3</v>
      </c>
      <c r="D51" s="195">
        <v>95298.4</v>
      </c>
      <c r="E51" s="196">
        <v>276.5</v>
      </c>
      <c r="F51" s="5">
        <v>33.57</v>
      </c>
      <c r="G51" t="s">
        <v>19</v>
      </c>
      <c r="H51" s="193">
        <v>1.642E-3</v>
      </c>
      <c r="I51" s="194">
        <v>1.64E-3</v>
      </c>
      <c r="J51" s="197">
        <v>97624.1</v>
      </c>
      <c r="K51" s="198">
        <v>160.1</v>
      </c>
      <c r="L51" s="5">
        <v>37.590000000000003</v>
      </c>
    </row>
    <row r="52" spans="1:12">
      <c r="A52">
        <v>44</v>
      </c>
      <c r="B52" s="191">
        <v>2.653E-3</v>
      </c>
      <c r="C52" s="192">
        <v>2.65E-3</v>
      </c>
      <c r="D52" s="195">
        <v>95021.9</v>
      </c>
      <c r="E52" s="196">
        <v>251.8</v>
      </c>
      <c r="F52" s="5">
        <v>32.67</v>
      </c>
      <c r="G52" t="s">
        <v>19</v>
      </c>
      <c r="H52" s="193">
        <v>1.72E-3</v>
      </c>
      <c r="I52" s="194">
        <v>1.7179999999999999E-3</v>
      </c>
      <c r="J52" s="197">
        <v>97463.9</v>
      </c>
      <c r="K52" s="198">
        <v>167.5</v>
      </c>
      <c r="L52" s="5">
        <v>36.65</v>
      </c>
    </row>
    <row r="53" spans="1:12">
      <c r="A53">
        <v>45</v>
      </c>
      <c r="B53" s="191">
        <v>3.3830000000000002E-3</v>
      </c>
      <c r="C53" s="192">
        <v>3.3769999999999998E-3</v>
      </c>
      <c r="D53" s="195">
        <v>94770.1</v>
      </c>
      <c r="E53" s="196">
        <v>320</v>
      </c>
      <c r="F53" s="5">
        <v>31.75</v>
      </c>
      <c r="G53" t="s">
        <v>19</v>
      </c>
      <c r="H53" s="193">
        <v>2.055E-3</v>
      </c>
      <c r="I53" s="194">
        <v>2.0530000000000001E-3</v>
      </c>
      <c r="J53" s="197">
        <v>97296.5</v>
      </c>
      <c r="K53" s="198">
        <v>199.7</v>
      </c>
      <c r="L53" s="5">
        <v>35.72</v>
      </c>
    </row>
    <row r="54" spans="1:12">
      <c r="A54">
        <v>46</v>
      </c>
      <c r="B54" s="191">
        <v>3.4380000000000001E-3</v>
      </c>
      <c r="C54" s="192">
        <v>3.4320000000000002E-3</v>
      </c>
      <c r="D54" s="195">
        <v>94450.1</v>
      </c>
      <c r="E54" s="196">
        <v>324.2</v>
      </c>
      <c r="F54" s="5">
        <v>30.86</v>
      </c>
      <c r="G54" t="s">
        <v>19</v>
      </c>
      <c r="H54" s="193">
        <v>2.2829999999999999E-3</v>
      </c>
      <c r="I54" s="194">
        <v>2.281E-3</v>
      </c>
      <c r="J54" s="197">
        <v>97096.8</v>
      </c>
      <c r="K54" s="198">
        <v>221.4</v>
      </c>
      <c r="L54" s="5">
        <v>34.79</v>
      </c>
    </row>
    <row r="55" spans="1:12">
      <c r="A55">
        <v>47</v>
      </c>
      <c r="B55" s="191">
        <v>3.9430000000000003E-3</v>
      </c>
      <c r="C55" s="192">
        <v>3.9360000000000003E-3</v>
      </c>
      <c r="D55" s="195">
        <v>94125.9</v>
      </c>
      <c r="E55" s="196">
        <v>370.4</v>
      </c>
      <c r="F55" s="5">
        <v>29.96</v>
      </c>
      <c r="G55" t="s">
        <v>19</v>
      </c>
      <c r="H55" s="193">
        <v>2.3210000000000001E-3</v>
      </c>
      <c r="I55" s="194">
        <v>2.3180000000000002E-3</v>
      </c>
      <c r="J55" s="197">
        <v>96875.3</v>
      </c>
      <c r="K55" s="198">
        <v>224.6</v>
      </c>
      <c r="L55" s="5">
        <v>33.869999999999997</v>
      </c>
    </row>
    <row r="56" spans="1:12">
      <c r="A56">
        <v>48</v>
      </c>
      <c r="B56" s="191">
        <v>4.2370000000000003E-3</v>
      </c>
      <c r="C56" s="192">
        <v>4.228E-3</v>
      </c>
      <c r="D56" s="195">
        <v>93755.5</v>
      </c>
      <c r="E56" s="196">
        <v>396.4</v>
      </c>
      <c r="F56" s="5">
        <v>29.08</v>
      </c>
      <c r="G56" t="s">
        <v>19</v>
      </c>
      <c r="H56" s="193">
        <v>2.7499999999999998E-3</v>
      </c>
      <c r="I56" s="194">
        <v>2.7460000000000002E-3</v>
      </c>
      <c r="J56" s="197">
        <v>96650.7</v>
      </c>
      <c r="K56" s="198">
        <v>265.39999999999998</v>
      </c>
      <c r="L56" s="5">
        <v>32.950000000000003</v>
      </c>
    </row>
    <row r="57" spans="1:12">
      <c r="A57">
        <v>49</v>
      </c>
      <c r="B57" s="191">
        <v>4.5430000000000002E-3</v>
      </c>
      <c r="C57" s="192">
        <v>4.5319999999999996E-3</v>
      </c>
      <c r="D57" s="195">
        <v>93359.1</v>
      </c>
      <c r="E57" s="196">
        <v>423.1</v>
      </c>
      <c r="F57" s="5">
        <v>28.2</v>
      </c>
      <c r="G57" t="s">
        <v>19</v>
      </c>
      <c r="H57" s="193">
        <v>2.6919999999999999E-3</v>
      </c>
      <c r="I57" s="194">
        <v>2.689E-3</v>
      </c>
      <c r="J57" s="197">
        <v>96385.3</v>
      </c>
      <c r="K57" s="198">
        <v>259.10000000000002</v>
      </c>
      <c r="L57" s="5">
        <v>32.03</v>
      </c>
    </row>
    <row r="58" spans="1:12">
      <c r="A58">
        <v>50</v>
      </c>
      <c r="B58" s="191">
        <v>4.8240000000000002E-3</v>
      </c>
      <c r="C58" s="192">
        <v>4.8120000000000003E-3</v>
      </c>
      <c r="D58" s="195">
        <v>92936</v>
      </c>
      <c r="E58" s="196">
        <v>447.2</v>
      </c>
      <c r="F58" s="5">
        <v>27.32</v>
      </c>
      <c r="G58" t="s">
        <v>19</v>
      </c>
      <c r="H58" s="193">
        <v>3.0969999999999999E-3</v>
      </c>
      <c r="I58" s="194">
        <v>3.0920000000000001E-3</v>
      </c>
      <c r="J58" s="197">
        <v>96126.2</v>
      </c>
      <c r="K58" s="198">
        <v>297.2</v>
      </c>
      <c r="L58" s="5">
        <v>31.12</v>
      </c>
    </row>
    <row r="59" spans="1:12">
      <c r="A59">
        <v>51</v>
      </c>
      <c r="B59" s="191">
        <v>5.2500000000000003E-3</v>
      </c>
      <c r="C59" s="192">
        <v>5.2370000000000003E-3</v>
      </c>
      <c r="D59" s="195">
        <v>92488.8</v>
      </c>
      <c r="E59" s="196">
        <v>484.3</v>
      </c>
      <c r="F59" s="5">
        <v>26.45</v>
      </c>
      <c r="G59" t="s">
        <v>19</v>
      </c>
      <c r="H59" s="193">
        <v>3.4060000000000002E-3</v>
      </c>
      <c r="I59" s="194">
        <v>3.3999999999999998E-3</v>
      </c>
      <c r="J59" s="197">
        <v>95828.9</v>
      </c>
      <c r="K59" s="198">
        <v>325.8</v>
      </c>
      <c r="L59" s="5">
        <v>30.21</v>
      </c>
    </row>
    <row r="60" spans="1:12">
      <c r="A60">
        <v>52</v>
      </c>
      <c r="B60" s="191">
        <v>6.0549999999999996E-3</v>
      </c>
      <c r="C60" s="192">
        <v>6.0369999999999998E-3</v>
      </c>
      <c r="D60" s="195">
        <v>92004.4</v>
      </c>
      <c r="E60" s="196">
        <v>555.4</v>
      </c>
      <c r="F60" s="5">
        <v>25.59</v>
      </c>
      <c r="G60" t="s">
        <v>19</v>
      </c>
      <c r="H60" s="193">
        <v>3.9220000000000001E-3</v>
      </c>
      <c r="I60" s="194">
        <v>3.9150000000000001E-3</v>
      </c>
      <c r="J60" s="197">
        <v>95503.1</v>
      </c>
      <c r="K60" s="198">
        <v>373.9</v>
      </c>
      <c r="L60" s="5">
        <v>29.32</v>
      </c>
    </row>
    <row r="61" spans="1:12">
      <c r="A61">
        <v>53</v>
      </c>
      <c r="B61" s="191">
        <v>6.6509999999999998E-3</v>
      </c>
      <c r="C61" s="192">
        <v>6.6290000000000003E-3</v>
      </c>
      <c r="D61" s="195">
        <v>91449</v>
      </c>
      <c r="E61" s="196">
        <v>606.20000000000005</v>
      </c>
      <c r="F61" s="5">
        <v>24.74</v>
      </c>
      <c r="G61" t="s">
        <v>19</v>
      </c>
      <c r="H61" s="193">
        <v>3.8939999999999999E-3</v>
      </c>
      <c r="I61" s="194">
        <v>3.8860000000000001E-3</v>
      </c>
      <c r="J61" s="197">
        <v>95129.3</v>
      </c>
      <c r="K61" s="198">
        <v>369.7</v>
      </c>
      <c r="L61" s="5">
        <v>28.43</v>
      </c>
    </row>
    <row r="62" spans="1:12">
      <c r="A62">
        <v>54</v>
      </c>
      <c r="B62" s="191">
        <v>6.6819999999999996E-3</v>
      </c>
      <c r="C62" s="192">
        <v>6.6600000000000001E-3</v>
      </c>
      <c r="D62" s="195">
        <v>90842.8</v>
      </c>
      <c r="E62" s="196">
        <v>605</v>
      </c>
      <c r="F62" s="5">
        <v>23.91</v>
      </c>
      <c r="G62" t="s">
        <v>19</v>
      </c>
      <c r="H62" s="193">
        <v>4.2199999999999998E-3</v>
      </c>
      <c r="I62" s="194">
        <v>4.2119999999999996E-3</v>
      </c>
      <c r="J62" s="197">
        <v>94759.6</v>
      </c>
      <c r="K62" s="198">
        <v>399.1</v>
      </c>
      <c r="L62" s="5">
        <v>27.54</v>
      </c>
    </row>
    <row r="63" spans="1:12">
      <c r="A63">
        <v>55</v>
      </c>
      <c r="B63" s="191">
        <v>7.711E-3</v>
      </c>
      <c r="C63" s="192">
        <v>7.6810000000000003E-3</v>
      </c>
      <c r="D63" s="195">
        <v>90237.9</v>
      </c>
      <c r="E63" s="196">
        <v>693.2</v>
      </c>
      <c r="F63" s="5">
        <v>23.06</v>
      </c>
      <c r="G63" t="s">
        <v>19</v>
      </c>
      <c r="H63" s="193">
        <v>4.9329999999999999E-3</v>
      </c>
      <c r="I63" s="194">
        <v>4.921E-3</v>
      </c>
      <c r="J63" s="197">
        <v>94360.5</v>
      </c>
      <c r="K63" s="198">
        <v>464.4</v>
      </c>
      <c r="L63" s="5">
        <v>26.65</v>
      </c>
    </row>
    <row r="64" spans="1:12">
      <c r="A64">
        <v>56</v>
      </c>
      <c r="B64" s="191">
        <v>8.7279999999999996E-3</v>
      </c>
      <c r="C64" s="192">
        <v>8.6899999999999998E-3</v>
      </c>
      <c r="D64" s="195">
        <v>89544.7</v>
      </c>
      <c r="E64" s="196">
        <v>778.1</v>
      </c>
      <c r="F64" s="5">
        <v>22.24</v>
      </c>
      <c r="G64" t="s">
        <v>19</v>
      </c>
      <c r="H64" s="193">
        <v>5.5009999999999998E-3</v>
      </c>
      <c r="I64" s="194">
        <v>5.4860000000000004E-3</v>
      </c>
      <c r="J64" s="197">
        <v>93896.1</v>
      </c>
      <c r="K64" s="198">
        <v>515.1</v>
      </c>
      <c r="L64" s="5">
        <v>25.78</v>
      </c>
    </row>
    <row r="65" spans="1:12">
      <c r="A65">
        <v>57</v>
      </c>
      <c r="B65" s="191">
        <v>8.7939999999999997E-3</v>
      </c>
      <c r="C65" s="192">
        <v>8.7559999999999999E-3</v>
      </c>
      <c r="D65" s="195">
        <v>88766.6</v>
      </c>
      <c r="E65" s="196">
        <v>777.2</v>
      </c>
      <c r="F65" s="5">
        <v>21.43</v>
      </c>
      <c r="G65" t="s">
        <v>19</v>
      </c>
      <c r="H65" s="193">
        <v>6.0489999999999997E-3</v>
      </c>
      <c r="I65" s="194">
        <v>6.0309999999999999E-3</v>
      </c>
      <c r="J65" s="197">
        <v>93381</v>
      </c>
      <c r="K65" s="198">
        <v>563.20000000000005</v>
      </c>
      <c r="L65" s="5">
        <v>24.92</v>
      </c>
    </row>
    <row r="66" spans="1:12">
      <c r="A66">
        <v>58</v>
      </c>
      <c r="B66" s="191">
        <v>1.0392E-2</v>
      </c>
      <c r="C66" s="192">
        <v>1.0338999999999999E-2</v>
      </c>
      <c r="D66" s="195">
        <v>87989.4</v>
      </c>
      <c r="E66" s="196">
        <v>909.7</v>
      </c>
      <c r="F66" s="5">
        <v>20.61</v>
      </c>
      <c r="G66" t="s">
        <v>19</v>
      </c>
      <c r="H66" s="193">
        <v>6.1180000000000002E-3</v>
      </c>
      <c r="I66" s="194">
        <v>6.1000000000000004E-3</v>
      </c>
      <c r="J66" s="197">
        <v>92817.8</v>
      </c>
      <c r="K66" s="198">
        <v>566.20000000000005</v>
      </c>
      <c r="L66" s="5">
        <v>24.07</v>
      </c>
    </row>
    <row r="67" spans="1:12">
      <c r="A67">
        <v>59</v>
      </c>
      <c r="B67" s="191">
        <v>1.1245E-2</v>
      </c>
      <c r="C67" s="192">
        <v>1.1181999999999999E-2</v>
      </c>
      <c r="D67" s="195">
        <v>87079.7</v>
      </c>
      <c r="E67" s="196">
        <v>973.7</v>
      </c>
      <c r="F67" s="5">
        <v>19.82</v>
      </c>
      <c r="G67" t="s">
        <v>19</v>
      </c>
      <c r="H67" s="193">
        <v>7.1650000000000004E-3</v>
      </c>
      <c r="I67" s="194">
        <v>7.1390000000000004E-3</v>
      </c>
      <c r="J67" s="197">
        <v>92251.6</v>
      </c>
      <c r="K67" s="198">
        <v>658.6</v>
      </c>
      <c r="L67" s="5">
        <v>23.21</v>
      </c>
    </row>
    <row r="68" spans="1:12">
      <c r="A68">
        <v>60</v>
      </c>
      <c r="B68" s="191">
        <v>1.3357000000000001E-2</v>
      </c>
      <c r="C68" s="192">
        <v>1.3268E-2</v>
      </c>
      <c r="D68" s="195">
        <v>86106</v>
      </c>
      <c r="E68" s="196">
        <v>1142.5</v>
      </c>
      <c r="F68" s="5">
        <v>19.04</v>
      </c>
      <c r="G68" t="s">
        <v>19</v>
      </c>
      <c r="H68" s="193">
        <v>8.0879999999999997E-3</v>
      </c>
      <c r="I68" s="194">
        <v>8.0549999999999997E-3</v>
      </c>
      <c r="J68" s="197">
        <v>91593</v>
      </c>
      <c r="K68" s="198">
        <v>737.8</v>
      </c>
      <c r="L68" s="5">
        <v>22.38</v>
      </c>
    </row>
    <row r="69" spans="1:12">
      <c r="A69">
        <v>61</v>
      </c>
      <c r="B69" s="191">
        <v>1.4267E-2</v>
      </c>
      <c r="C69" s="192">
        <v>1.4166E-2</v>
      </c>
      <c r="D69" s="195">
        <v>84963.5</v>
      </c>
      <c r="E69" s="196">
        <v>1203.5999999999999</v>
      </c>
      <c r="F69" s="5">
        <v>18.29</v>
      </c>
      <c r="G69" t="s">
        <v>19</v>
      </c>
      <c r="H69" s="193">
        <v>8.907E-3</v>
      </c>
      <c r="I69" s="194">
        <v>8.8669999999999999E-3</v>
      </c>
      <c r="J69" s="197">
        <v>90855.2</v>
      </c>
      <c r="K69" s="198">
        <v>805.6</v>
      </c>
      <c r="L69" s="5">
        <v>21.56</v>
      </c>
    </row>
    <row r="70" spans="1:12">
      <c r="A70">
        <v>62</v>
      </c>
      <c r="B70" s="191">
        <v>1.7092E-2</v>
      </c>
      <c r="C70" s="192">
        <v>1.6947E-2</v>
      </c>
      <c r="D70" s="195">
        <v>83759.899999999994</v>
      </c>
      <c r="E70" s="196">
        <v>1419.5</v>
      </c>
      <c r="F70" s="5">
        <v>17.55</v>
      </c>
      <c r="G70" t="s">
        <v>19</v>
      </c>
      <c r="H70" s="193">
        <v>9.7920000000000004E-3</v>
      </c>
      <c r="I70" s="194">
        <v>9.7439999999999992E-3</v>
      </c>
      <c r="J70" s="197">
        <v>90049.600000000006</v>
      </c>
      <c r="K70" s="198">
        <v>877.4</v>
      </c>
      <c r="L70" s="5">
        <v>20.74</v>
      </c>
    </row>
    <row r="71" spans="1:12">
      <c r="A71">
        <v>63</v>
      </c>
      <c r="B71" s="191">
        <v>1.7967E-2</v>
      </c>
      <c r="C71" s="192">
        <v>1.7807E-2</v>
      </c>
      <c r="D71" s="195">
        <v>82340.399999999994</v>
      </c>
      <c r="E71" s="196">
        <v>1466.2</v>
      </c>
      <c r="F71" s="5">
        <v>16.84</v>
      </c>
      <c r="G71" t="s">
        <v>19</v>
      </c>
      <c r="H71" s="193">
        <v>9.3150000000000004E-3</v>
      </c>
      <c r="I71" s="194">
        <v>9.2720000000000007E-3</v>
      </c>
      <c r="J71" s="197">
        <v>89172.1</v>
      </c>
      <c r="K71" s="198">
        <v>826.8</v>
      </c>
      <c r="L71" s="5">
        <v>19.940000000000001</v>
      </c>
    </row>
    <row r="72" spans="1:12">
      <c r="A72">
        <v>64</v>
      </c>
      <c r="B72" s="191">
        <v>1.9477999999999999E-2</v>
      </c>
      <c r="C72" s="192">
        <v>1.9290000000000002E-2</v>
      </c>
      <c r="D72" s="195">
        <v>80874.100000000006</v>
      </c>
      <c r="E72" s="196">
        <v>1560.1</v>
      </c>
      <c r="F72" s="5">
        <v>16.14</v>
      </c>
      <c r="G72" t="s">
        <v>19</v>
      </c>
      <c r="H72" s="193">
        <v>1.226E-2</v>
      </c>
      <c r="I72" s="194">
        <v>1.2185E-2</v>
      </c>
      <c r="J72" s="197">
        <v>88345.3</v>
      </c>
      <c r="K72" s="198">
        <v>1076.5</v>
      </c>
      <c r="L72" s="5">
        <v>19.12</v>
      </c>
    </row>
    <row r="73" spans="1:12">
      <c r="A73">
        <v>65</v>
      </c>
      <c r="B73" s="191">
        <v>2.0534E-2</v>
      </c>
      <c r="C73" s="192">
        <v>2.0326E-2</v>
      </c>
      <c r="D73" s="195">
        <v>79314.100000000006</v>
      </c>
      <c r="E73" s="196">
        <v>1612.1</v>
      </c>
      <c r="F73" s="5">
        <v>15.44</v>
      </c>
      <c r="G73" t="s">
        <v>19</v>
      </c>
      <c r="H73" s="193">
        <v>1.3136E-2</v>
      </c>
      <c r="I73" s="194">
        <v>1.3050000000000001E-2</v>
      </c>
      <c r="J73" s="197">
        <v>87268.800000000003</v>
      </c>
      <c r="K73" s="198">
        <v>1138.9000000000001</v>
      </c>
      <c r="L73" s="5">
        <v>18.350000000000001</v>
      </c>
    </row>
    <row r="74" spans="1:12">
      <c r="A74">
        <v>66</v>
      </c>
      <c r="B74" s="191">
        <v>2.2689000000000001E-2</v>
      </c>
      <c r="C74" s="192">
        <v>2.2433999999999999E-2</v>
      </c>
      <c r="D74" s="195">
        <v>77702</v>
      </c>
      <c r="E74" s="196">
        <v>1743.2</v>
      </c>
      <c r="F74" s="5">
        <v>14.75</v>
      </c>
      <c r="G74" t="s">
        <v>19</v>
      </c>
      <c r="H74" s="193">
        <v>1.4277E-2</v>
      </c>
      <c r="I74" s="194">
        <v>1.4175999999999999E-2</v>
      </c>
      <c r="J74" s="197">
        <v>86130</v>
      </c>
      <c r="K74" s="198">
        <v>1221</v>
      </c>
      <c r="L74" s="5">
        <v>17.59</v>
      </c>
    </row>
    <row r="75" spans="1:12">
      <c r="A75">
        <v>67</v>
      </c>
      <c r="B75" s="191">
        <v>2.572E-2</v>
      </c>
      <c r="C75" s="192">
        <v>2.5394E-2</v>
      </c>
      <c r="D75" s="195">
        <v>75958.8</v>
      </c>
      <c r="E75" s="196">
        <v>1928.9</v>
      </c>
      <c r="F75" s="5">
        <v>14.08</v>
      </c>
      <c r="G75" t="s">
        <v>19</v>
      </c>
      <c r="H75" s="193">
        <v>1.5646E-2</v>
      </c>
      <c r="I75" s="194">
        <v>1.5525000000000001E-2</v>
      </c>
      <c r="J75" s="197">
        <v>84909</v>
      </c>
      <c r="K75" s="198">
        <v>1318.2</v>
      </c>
      <c r="L75" s="5">
        <v>16.84</v>
      </c>
    </row>
    <row r="76" spans="1:12">
      <c r="A76">
        <v>68</v>
      </c>
      <c r="B76" s="191">
        <v>2.6419000000000002E-2</v>
      </c>
      <c r="C76" s="192">
        <v>2.6074E-2</v>
      </c>
      <c r="D76" s="195">
        <v>74029.899999999994</v>
      </c>
      <c r="E76" s="196">
        <v>1930.3</v>
      </c>
      <c r="F76" s="5">
        <v>13.43</v>
      </c>
      <c r="G76" t="s">
        <v>19</v>
      </c>
      <c r="H76" s="193">
        <v>1.7079E-2</v>
      </c>
      <c r="I76" s="194">
        <v>1.6934000000000001E-2</v>
      </c>
      <c r="J76" s="197">
        <v>83590.8</v>
      </c>
      <c r="K76" s="198">
        <v>1415.6</v>
      </c>
      <c r="L76" s="5">
        <v>16.09</v>
      </c>
    </row>
    <row r="77" spans="1:12">
      <c r="A77">
        <v>69</v>
      </c>
      <c r="B77" s="191">
        <v>2.9520999999999999E-2</v>
      </c>
      <c r="C77" s="192">
        <v>2.9092E-2</v>
      </c>
      <c r="D77" s="195">
        <v>72099.7</v>
      </c>
      <c r="E77" s="196">
        <v>2097.5</v>
      </c>
      <c r="F77" s="5">
        <v>12.78</v>
      </c>
      <c r="G77" t="s">
        <v>19</v>
      </c>
      <c r="H77" s="193">
        <v>1.7743999999999999E-2</v>
      </c>
      <c r="I77" s="194">
        <v>1.7587999999999999E-2</v>
      </c>
      <c r="J77" s="197">
        <v>82175.199999999997</v>
      </c>
      <c r="K77" s="198">
        <v>1445.3</v>
      </c>
      <c r="L77" s="5">
        <v>15.36</v>
      </c>
    </row>
    <row r="78" spans="1:12">
      <c r="A78">
        <v>70</v>
      </c>
      <c r="B78" s="191">
        <v>3.2427999999999998E-2</v>
      </c>
      <c r="C78" s="192">
        <v>3.1911000000000002E-2</v>
      </c>
      <c r="D78" s="195">
        <v>70002.2</v>
      </c>
      <c r="E78" s="196">
        <v>2233.8000000000002</v>
      </c>
      <c r="F78" s="5">
        <v>12.15</v>
      </c>
      <c r="G78" t="s">
        <v>19</v>
      </c>
      <c r="H78" s="193">
        <v>1.9091E-2</v>
      </c>
      <c r="I78" s="194">
        <v>1.8911000000000001E-2</v>
      </c>
      <c r="J78" s="197">
        <v>80730</v>
      </c>
      <c r="K78" s="198">
        <v>1526.7</v>
      </c>
      <c r="L78" s="5">
        <v>14.63</v>
      </c>
    </row>
    <row r="79" spans="1:12">
      <c r="A79">
        <v>71</v>
      </c>
      <c r="B79" s="191">
        <v>3.6888999999999998E-2</v>
      </c>
      <c r="C79" s="192">
        <v>3.6221000000000003E-2</v>
      </c>
      <c r="D79" s="195">
        <v>67768.3</v>
      </c>
      <c r="E79" s="196">
        <v>2454.6999999999998</v>
      </c>
      <c r="F79" s="5">
        <v>11.53</v>
      </c>
      <c r="G79" t="s">
        <v>19</v>
      </c>
      <c r="H79" s="193">
        <v>2.2801999999999999E-2</v>
      </c>
      <c r="I79" s="194">
        <v>2.2544999999999999E-2</v>
      </c>
      <c r="J79" s="197">
        <v>79203.3</v>
      </c>
      <c r="K79" s="198">
        <v>1785.6</v>
      </c>
      <c r="L79" s="5">
        <v>13.9</v>
      </c>
    </row>
    <row r="80" spans="1:12">
      <c r="A80">
        <v>72</v>
      </c>
      <c r="B80" s="191">
        <v>3.9821000000000002E-2</v>
      </c>
      <c r="C80" s="192">
        <v>3.9043000000000001E-2</v>
      </c>
      <c r="D80" s="195">
        <v>65313.7</v>
      </c>
      <c r="E80" s="196">
        <v>2550.1</v>
      </c>
      <c r="F80" s="5">
        <v>10.95</v>
      </c>
      <c r="G80" t="s">
        <v>19</v>
      </c>
      <c r="H80" s="193">
        <v>2.4354000000000001E-2</v>
      </c>
      <c r="I80" s="194">
        <v>2.4060999999999999E-2</v>
      </c>
      <c r="J80" s="197">
        <v>77417.7</v>
      </c>
      <c r="K80" s="198">
        <v>1862.8</v>
      </c>
      <c r="L80" s="5">
        <v>13.21</v>
      </c>
    </row>
    <row r="81" spans="1:12">
      <c r="A81">
        <v>73</v>
      </c>
      <c r="B81" s="191">
        <v>4.3417999999999998E-2</v>
      </c>
      <c r="C81" s="192">
        <v>4.2494999999999998E-2</v>
      </c>
      <c r="D81" s="195">
        <v>62763.6</v>
      </c>
      <c r="E81" s="196">
        <v>2667.1</v>
      </c>
      <c r="F81" s="5">
        <v>10.37</v>
      </c>
      <c r="G81" t="s">
        <v>19</v>
      </c>
      <c r="H81" s="193">
        <v>2.8138E-2</v>
      </c>
      <c r="I81" s="194">
        <v>2.7747000000000001E-2</v>
      </c>
      <c r="J81" s="197">
        <v>75554.899999999994</v>
      </c>
      <c r="K81" s="198">
        <v>2096.5</v>
      </c>
      <c r="L81" s="5">
        <v>12.52</v>
      </c>
    </row>
    <row r="82" spans="1:12">
      <c r="A82">
        <v>74</v>
      </c>
      <c r="B82" s="191">
        <v>4.9540000000000001E-2</v>
      </c>
      <c r="C82" s="192">
        <v>4.8342999999999997E-2</v>
      </c>
      <c r="D82" s="195">
        <v>60096.5</v>
      </c>
      <c r="E82" s="196">
        <v>2905.2</v>
      </c>
      <c r="F82" s="5">
        <v>9.81</v>
      </c>
      <c r="G82" t="s">
        <v>19</v>
      </c>
      <c r="H82" s="193">
        <v>3.1923E-2</v>
      </c>
      <c r="I82" s="194">
        <v>3.1420999999999998E-2</v>
      </c>
      <c r="J82" s="197">
        <v>73458.5</v>
      </c>
      <c r="K82" s="198">
        <v>2308.1999999999998</v>
      </c>
      <c r="L82" s="5">
        <v>11.87</v>
      </c>
    </row>
    <row r="83" spans="1:12">
      <c r="A83">
        <v>75</v>
      </c>
      <c r="B83" s="191">
        <v>5.3460000000000001E-2</v>
      </c>
      <c r="C83" s="192">
        <v>5.2068999999999997E-2</v>
      </c>
      <c r="D83" s="195">
        <v>57191.199999999997</v>
      </c>
      <c r="E83" s="196">
        <v>2977.9</v>
      </c>
      <c r="F83" s="5">
        <v>9.2799999999999994</v>
      </c>
      <c r="G83" t="s">
        <v>19</v>
      </c>
      <c r="H83" s="193">
        <v>3.5685000000000001E-2</v>
      </c>
      <c r="I83" s="194">
        <v>3.5059E-2</v>
      </c>
      <c r="J83" s="197">
        <v>71150.3</v>
      </c>
      <c r="K83" s="198">
        <v>2494.5</v>
      </c>
      <c r="L83" s="5">
        <v>11.24</v>
      </c>
    </row>
    <row r="84" spans="1:12">
      <c r="A84">
        <v>76</v>
      </c>
      <c r="B84" s="191">
        <v>5.9110999999999997E-2</v>
      </c>
      <c r="C84" s="192">
        <v>5.7414E-2</v>
      </c>
      <c r="D84" s="195">
        <v>54213.4</v>
      </c>
      <c r="E84" s="196">
        <v>3112.6</v>
      </c>
      <c r="F84" s="5">
        <v>8.77</v>
      </c>
      <c r="G84" t="s">
        <v>19</v>
      </c>
      <c r="H84" s="193">
        <v>3.977E-2</v>
      </c>
      <c r="I84" s="194">
        <v>3.8995000000000002E-2</v>
      </c>
      <c r="J84" s="197">
        <v>68655.8</v>
      </c>
      <c r="K84" s="198">
        <v>2677.2</v>
      </c>
      <c r="L84" s="5">
        <v>10.63</v>
      </c>
    </row>
    <row r="85" spans="1:12">
      <c r="A85">
        <v>77</v>
      </c>
      <c r="B85" s="191">
        <v>6.8101999999999996E-2</v>
      </c>
      <c r="C85" s="192">
        <v>6.5859000000000001E-2</v>
      </c>
      <c r="D85" s="195">
        <v>51100.800000000003</v>
      </c>
      <c r="E85" s="196">
        <v>3365.5</v>
      </c>
      <c r="F85" s="5">
        <v>8.27</v>
      </c>
      <c r="G85" t="s">
        <v>19</v>
      </c>
      <c r="H85" s="193">
        <v>4.3479999999999998E-2</v>
      </c>
      <c r="I85" s="194">
        <v>4.2555000000000003E-2</v>
      </c>
      <c r="J85" s="197">
        <v>65978.600000000006</v>
      </c>
      <c r="K85" s="198">
        <v>2807.7</v>
      </c>
      <c r="L85" s="5">
        <v>10.039999999999999</v>
      </c>
    </row>
    <row r="86" spans="1:12">
      <c r="A86">
        <v>78</v>
      </c>
      <c r="B86" s="191">
        <v>7.1910000000000002E-2</v>
      </c>
      <c r="C86" s="192">
        <v>6.9414000000000003E-2</v>
      </c>
      <c r="D86" s="195">
        <v>47735.3</v>
      </c>
      <c r="E86" s="196">
        <v>3313.5</v>
      </c>
      <c r="F86" s="5">
        <v>7.82</v>
      </c>
      <c r="G86" t="s">
        <v>19</v>
      </c>
      <c r="H86" s="193">
        <v>4.8640999999999997E-2</v>
      </c>
      <c r="I86" s="194">
        <v>4.7486E-2</v>
      </c>
      <c r="J86" s="197">
        <v>63170.9</v>
      </c>
      <c r="K86" s="198">
        <v>2999.7</v>
      </c>
      <c r="L86" s="5">
        <v>9.4600000000000009</v>
      </c>
    </row>
    <row r="87" spans="1:12">
      <c r="A87">
        <v>79</v>
      </c>
      <c r="B87" s="191">
        <v>7.6982999999999996E-2</v>
      </c>
      <c r="C87" s="192">
        <v>7.4129E-2</v>
      </c>
      <c r="D87" s="195">
        <v>44421.8</v>
      </c>
      <c r="E87" s="196">
        <v>3293</v>
      </c>
      <c r="F87" s="5">
        <v>7.36</v>
      </c>
      <c r="G87" t="s">
        <v>19</v>
      </c>
      <c r="H87" s="193">
        <v>5.2901999999999998E-2</v>
      </c>
      <c r="I87" s="194">
        <v>5.1538E-2</v>
      </c>
      <c r="J87" s="197">
        <v>60171.199999999997</v>
      </c>
      <c r="K87" s="198">
        <v>3101.1</v>
      </c>
      <c r="L87" s="5">
        <v>8.91</v>
      </c>
    </row>
    <row r="88" spans="1:12">
      <c r="A88">
        <v>80</v>
      </c>
      <c r="B88" s="191">
        <v>8.7827000000000002E-2</v>
      </c>
      <c r="C88" s="192">
        <v>8.4131999999999998E-2</v>
      </c>
      <c r="D88" s="195">
        <v>41128.800000000003</v>
      </c>
      <c r="E88" s="196">
        <v>3460.3</v>
      </c>
      <c r="F88" s="5">
        <v>6.91</v>
      </c>
      <c r="G88" t="s">
        <v>19</v>
      </c>
      <c r="H88" s="193">
        <v>5.8612999999999998E-2</v>
      </c>
      <c r="I88" s="194">
        <v>5.6944000000000002E-2</v>
      </c>
      <c r="J88" s="197">
        <v>57070</v>
      </c>
      <c r="K88" s="198">
        <v>3249.8</v>
      </c>
      <c r="L88" s="5">
        <v>8.36</v>
      </c>
    </row>
    <row r="89" spans="1:12">
      <c r="A89">
        <v>81</v>
      </c>
      <c r="B89" s="191">
        <v>9.8719000000000001E-2</v>
      </c>
      <c r="C89" s="192">
        <v>9.4076000000000007E-2</v>
      </c>
      <c r="D89" s="195">
        <v>37668.6</v>
      </c>
      <c r="E89" s="196">
        <v>3543.7</v>
      </c>
      <c r="F89" s="5">
        <v>6.5</v>
      </c>
      <c r="G89" t="s">
        <v>19</v>
      </c>
      <c r="H89" s="193">
        <v>6.6062999999999997E-2</v>
      </c>
      <c r="I89" s="194">
        <v>6.3950000000000007E-2</v>
      </c>
      <c r="J89" s="197">
        <v>53820.3</v>
      </c>
      <c r="K89" s="198">
        <v>3441.8</v>
      </c>
      <c r="L89" s="5">
        <v>7.84</v>
      </c>
    </row>
    <row r="90" spans="1:12">
      <c r="A90">
        <v>82</v>
      </c>
      <c r="B90" s="191">
        <v>0.103793</v>
      </c>
      <c r="C90" s="192">
        <v>9.8671999999999996E-2</v>
      </c>
      <c r="D90" s="195">
        <v>34124.9</v>
      </c>
      <c r="E90" s="196">
        <v>3367.2</v>
      </c>
      <c r="F90" s="5">
        <v>6.12</v>
      </c>
      <c r="G90" t="s">
        <v>19</v>
      </c>
      <c r="H90" s="193">
        <v>7.5758000000000006E-2</v>
      </c>
      <c r="I90" s="194">
        <v>7.2993000000000002E-2</v>
      </c>
      <c r="J90" s="197">
        <v>50378.400000000001</v>
      </c>
      <c r="K90" s="198">
        <v>3677.3</v>
      </c>
      <c r="L90" s="5">
        <v>7.34</v>
      </c>
    </row>
    <row r="91" spans="1:12">
      <c r="A91">
        <v>83</v>
      </c>
      <c r="B91" s="191">
        <v>0.110732</v>
      </c>
      <c r="C91" s="192">
        <v>0.104923</v>
      </c>
      <c r="D91" s="195">
        <v>30757.7</v>
      </c>
      <c r="E91" s="196">
        <v>3227.2</v>
      </c>
      <c r="F91" s="5">
        <v>5.74</v>
      </c>
      <c r="G91" t="s">
        <v>19</v>
      </c>
      <c r="H91" s="193">
        <v>8.1783999999999996E-2</v>
      </c>
      <c r="I91" s="194">
        <v>7.8571000000000002E-2</v>
      </c>
      <c r="J91" s="197">
        <v>46701.2</v>
      </c>
      <c r="K91" s="198">
        <v>3669.4</v>
      </c>
      <c r="L91" s="5">
        <v>6.88</v>
      </c>
    </row>
    <row r="92" spans="1:12">
      <c r="A92">
        <v>84</v>
      </c>
      <c r="B92" s="191">
        <v>0.125999</v>
      </c>
      <c r="C92" s="192">
        <v>0.118532</v>
      </c>
      <c r="D92" s="195">
        <v>27530.5</v>
      </c>
      <c r="E92" s="196">
        <v>3263.2</v>
      </c>
      <c r="F92" s="5">
        <v>5.35</v>
      </c>
      <c r="G92" t="s">
        <v>19</v>
      </c>
      <c r="H92" s="193">
        <v>8.8955999999999993E-2</v>
      </c>
      <c r="I92" s="194">
        <v>8.5167999999999994E-2</v>
      </c>
      <c r="J92" s="197">
        <v>43031.8</v>
      </c>
      <c r="K92" s="198">
        <v>3664.9</v>
      </c>
      <c r="L92" s="5">
        <v>6.42</v>
      </c>
    </row>
    <row r="93" spans="1:12">
      <c r="A93">
        <v>85</v>
      </c>
      <c r="B93" s="191">
        <v>0.13147800000000001</v>
      </c>
      <c r="C93" s="192">
        <v>0.12336800000000001</v>
      </c>
      <c r="D93" s="195">
        <v>24267.3</v>
      </c>
      <c r="E93" s="196">
        <v>2993.8</v>
      </c>
      <c r="F93" s="5">
        <v>5.01</v>
      </c>
      <c r="G93" t="s">
        <v>19</v>
      </c>
      <c r="H93" s="193">
        <v>9.6670000000000006E-2</v>
      </c>
      <c r="I93" s="194">
        <v>9.2212000000000002E-2</v>
      </c>
      <c r="J93" s="197">
        <v>39366.9</v>
      </c>
      <c r="K93" s="198">
        <v>3630.1</v>
      </c>
      <c r="L93" s="5">
        <v>5.97</v>
      </c>
    </row>
    <row r="94" spans="1:12">
      <c r="A94">
        <v>86</v>
      </c>
      <c r="B94" s="191">
        <v>0.161744</v>
      </c>
      <c r="C94" s="192">
        <v>0.149642</v>
      </c>
      <c r="D94" s="195">
        <v>21273.5</v>
      </c>
      <c r="E94" s="196">
        <v>3183.4</v>
      </c>
      <c r="F94" s="5">
        <v>4.6399999999999997</v>
      </c>
      <c r="G94" t="s">
        <v>19</v>
      </c>
      <c r="H94" s="193">
        <v>0.111804</v>
      </c>
      <c r="I94" s="194">
        <v>0.10588500000000001</v>
      </c>
      <c r="J94" s="197">
        <v>35736.800000000003</v>
      </c>
      <c r="K94" s="198">
        <v>3784</v>
      </c>
      <c r="L94" s="5">
        <v>5.53</v>
      </c>
    </row>
    <row r="95" spans="1:12">
      <c r="A95">
        <v>87</v>
      </c>
      <c r="B95" s="191">
        <v>0.17182500000000001</v>
      </c>
      <c r="C95" s="192">
        <v>0.15823100000000001</v>
      </c>
      <c r="D95" s="195">
        <v>18090.099999999999</v>
      </c>
      <c r="E95" s="196">
        <v>2862.4</v>
      </c>
      <c r="F95" s="5">
        <v>4.37</v>
      </c>
      <c r="G95" t="s">
        <v>19</v>
      </c>
      <c r="H95" s="193">
        <v>0.13389200000000001</v>
      </c>
      <c r="I95" s="194">
        <v>0.12549099999999999</v>
      </c>
      <c r="J95" s="197">
        <v>31952.799999999999</v>
      </c>
      <c r="K95" s="198">
        <v>4009.8</v>
      </c>
      <c r="L95" s="5">
        <v>5.13</v>
      </c>
    </row>
    <row r="96" spans="1:12">
      <c r="A96">
        <v>88</v>
      </c>
      <c r="B96" s="191">
        <v>0.19080900000000001</v>
      </c>
      <c r="C96" s="192">
        <v>0.17419000000000001</v>
      </c>
      <c r="D96" s="195">
        <v>15227.6</v>
      </c>
      <c r="E96" s="196">
        <v>2652.5</v>
      </c>
      <c r="F96" s="5">
        <v>4.0999999999999996</v>
      </c>
      <c r="G96" t="s">
        <v>19</v>
      </c>
      <c r="H96" s="193">
        <v>0.14182600000000001</v>
      </c>
      <c r="I96" s="194">
        <v>0.132435</v>
      </c>
      <c r="J96" s="197">
        <v>27943</v>
      </c>
      <c r="K96" s="198">
        <v>3700.6</v>
      </c>
      <c r="L96" s="5">
        <v>4.79</v>
      </c>
    </row>
    <row r="97" spans="1:12">
      <c r="A97">
        <v>89</v>
      </c>
      <c r="B97" s="191">
        <v>0.19988400000000001</v>
      </c>
      <c r="C97" s="192">
        <v>0.181723</v>
      </c>
      <c r="D97" s="195">
        <v>12575.1</v>
      </c>
      <c r="E97" s="196">
        <v>2285.1999999999998</v>
      </c>
      <c r="F97" s="5">
        <v>3.85</v>
      </c>
      <c r="G97" t="s">
        <v>19</v>
      </c>
      <c r="H97" s="193">
        <v>0.151674</v>
      </c>
      <c r="I97" s="194">
        <v>0.140982</v>
      </c>
      <c r="J97" s="197">
        <v>24242.400000000001</v>
      </c>
      <c r="K97" s="198">
        <v>3417.7</v>
      </c>
      <c r="L97" s="5">
        <v>4.4400000000000004</v>
      </c>
    </row>
    <row r="98" spans="1:12">
      <c r="A98">
        <v>90</v>
      </c>
      <c r="B98" s="191">
        <v>0.210284</v>
      </c>
      <c r="C98" s="192">
        <v>0.190277</v>
      </c>
      <c r="D98" s="195">
        <v>10289.9</v>
      </c>
      <c r="E98" s="196">
        <v>1957.9</v>
      </c>
      <c r="F98" s="5">
        <v>3.6</v>
      </c>
      <c r="G98" t="s">
        <v>19</v>
      </c>
      <c r="H98" s="193">
        <v>0.17611399999999999</v>
      </c>
      <c r="I98" s="194">
        <v>0.161861</v>
      </c>
      <c r="J98" s="197">
        <v>20824.599999999999</v>
      </c>
      <c r="K98" s="198">
        <v>3370.7</v>
      </c>
      <c r="L98" s="5">
        <v>4.09</v>
      </c>
    </row>
    <row r="99" spans="1:12">
      <c r="A99">
        <v>91</v>
      </c>
      <c r="B99" s="191">
        <v>0.234599</v>
      </c>
      <c r="C99" s="192">
        <v>0.20996899999999999</v>
      </c>
      <c r="D99" s="195">
        <v>8332</v>
      </c>
      <c r="E99" s="196">
        <v>1749.5</v>
      </c>
      <c r="F99" s="5">
        <v>3.33</v>
      </c>
      <c r="G99" t="s">
        <v>19</v>
      </c>
      <c r="H99" s="193">
        <v>0.2041</v>
      </c>
      <c r="I99" s="194">
        <v>0.1852</v>
      </c>
      <c r="J99" s="197">
        <v>17453.900000000001</v>
      </c>
      <c r="K99" s="198">
        <v>3232.5</v>
      </c>
      <c r="L99" s="5">
        <v>3.78</v>
      </c>
    </row>
    <row r="100" spans="1:12">
      <c r="A100">
        <v>92</v>
      </c>
      <c r="B100" s="191">
        <v>0.272955</v>
      </c>
      <c r="C100" s="192">
        <v>0.240176</v>
      </c>
      <c r="D100" s="195">
        <v>6582.5</v>
      </c>
      <c r="E100" s="196">
        <v>1581</v>
      </c>
      <c r="F100" s="5">
        <v>3.08</v>
      </c>
      <c r="G100" t="s">
        <v>19</v>
      </c>
      <c r="H100" s="193">
        <v>0.213393</v>
      </c>
      <c r="I100" s="194">
        <v>0.19281999999999999</v>
      </c>
      <c r="J100" s="197">
        <v>14221.5</v>
      </c>
      <c r="K100" s="198">
        <v>2742.2</v>
      </c>
      <c r="L100" s="5">
        <v>3.53</v>
      </c>
    </row>
    <row r="101" spans="1:12">
      <c r="A101">
        <v>93</v>
      </c>
      <c r="B101" s="191">
        <v>0.29476000000000002</v>
      </c>
      <c r="C101" s="192">
        <v>0.25689800000000002</v>
      </c>
      <c r="D101" s="195">
        <v>5001.6000000000004</v>
      </c>
      <c r="E101" s="196">
        <v>1284.9000000000001</v>
      </c>
      <c r="F101" s="5">
        <v>2.89</v>
      </c>
      <c r="G101" t="s">
        <v>19</v>
      </c>
      <c r="H101" s="193">
        <v>0.24677199999999999</v>
      </c>
      <c r="I101" s="194">
        <v>0.219668</v>
      </c>
      <c r="J101" s="197">
        <v>11479.3</v>
      </c>
      <c r="K101" s="198">
        <v>2521.6</v>
      </c>
      <c r="L101" s="5">
        <v>3.26</v>
      </c>
    </row>
    <row r="102" spans="1:12">
      <c r="A102">
        <v>94</v>
      </c>
      <c r="B102" s="191">
        <v>0.31013400000000002</v>
      </c>
      <c r="C102" s="192">
        <v>0.26849899999999999</v>
      </c>
      <c r="D102" s="195">
        <v>3716.7</v>
      </c>
      <c r="E102" s="196">
        <v>997.9</v>
      </c>
      <c r="F102" s="5">
        <v>2.72</v>
      </c>
      <c r="G102" t="s">
        <v>19</v>
      </c>
      <c r="H102" s="193">
        <v>0.267015</v>
      </c>
      <c r="I102" s="194">
        <v>0.235565</v>
      </c>
      <c r="J102" s="197">
        <v>8957.6</v>
      </c>
      <c r="K102" s="198">
        <v>2110.1</v>
      </c>
      <c r="L102" s="5">
        <v>3.03</v>
      </c>
    </row>
    <row r="103" spans="1:12">
      <c r="A103">
        <v>95</v>
      </c>
      <c r="B103" s="191">
        <v>0.323328</v>
      </c>
      <c r="C103" s="192">
        <v>0.278331</v>
      </c>
      <c r="D103" s="195">
        <v>2718.7</v>
      </c>
      <c r="E103" s="196">
        <v>756.7</v>
      </c>
      <c r="F103" s="5">
        <v>2.54</v>
      </c>
      <c r="G103" t="s">
        <v>19</v>
      </c>
      <c r="H103" s="193">
        <v>0.30268699999999998</v>
      </c>
      <c r="I103" s="194">
        <v>0.26289899999999999</v>
      </c>
      <c r="J103" s="197">
        <v>6847.5</v>
      </c>
      <c r="K103" s="198">
        <v>1800.2</v>
      </c>
      <c r="L103" s="5">
        <v>2.81</v>
      </c>
    </row>
    <row r="104" spans="1:12">
      <c r="A104">
        <v>96</v>
      </c>
      <c r="B104" s="191">
        <v>0.36901800000000001</v>
      </c>
      <c r="C104" s="192">
        <v>0.31153599999999998</v>
      </c>
      <c r="D104" s="195">
        <v>1962</v>
      </c>
      <c r="E104" s="196">
        <v>611.20000000000005</v>
      </c>
      <c r="F104" s="5">
        <v>2.3199999999999998</v>
      </c>
      <c r="G104" t="s">
        <v>19</v>
      </c>
      <c r="H104" s="193">
        <v>0.31544899999999998</v>
      </c>
      <c r="I104" s="194">
        <v>0.27247399999999999</v>
      </c>
      <c r="J104" s="197">
        <v>5047.3</v>
      </c>
      <c r="K104" s="198">
        <v>1375.3</v>
      </c>
      <c r="L104" s="5">
        <v>2.63</v>
      </c>
    </row>
    <row r="105" spans="1:12">
      <c r="A105">
        <v>97</v>
      </c>
      <c r="B105" s="191">
        <v>0.38814500000000002</v>
      </c>
      <c r="C105" s="192">
        <v>0.32506000000000002</v>
      </c>
      <c r="D105" s="195">
        <v>1350.8</v>
      </c>
      <c r="E105" s="196">
        <v>439.1</v>
      </c>
      <c r="F105" s="5">
        <v>2.15</v>
      </c>
      <c r="G105" t="s">
        <v>19</v>
      </c>
      <c r="H105" s="193">
        <v>0.358788</v>
      </c>
      <c r="I105" s="194">
        <v>0.30421399999999998</v>
      </c>
      <c r="J105" s="197">
        <v>3672.1</v>
      </c>
      <c r="K105" s="198">
        <v>1117.0999999999999</v>
      </c>
      <c r="L105" s="5">
        <v>2.4300000000000002</v>
      </c>
    </row>
    <row r="106" spans="1:12">
      <c r="A106">
        <v>98</v>
      </c>
      <c r="B106" s="191">
        <v>0.48518499999999998</v>
      </c>
      <c r="C106" s="192">
        <v>0.39046199999999998</v>
      </c>
      <c r="D106" s="195">
        <v>911.7</v>
      </c>
      <c r="E106" s="196">
        <v>356</v>
      </c>
      <c r="F106" s="5">
        <v>1.95</v>
      </c>
      <c r="G106" t="s">
        <v>19</v>
      </c>
      <c r="H106" s="193">
        <v>0.38328200000000001</v>
      </c>
      <c r="I106" s="194">
        <v>0.32164199999999998</v>
      </c>
      <c r="J106" s="197">
        <v>2555</v>
      </c>
      <c r="K106" s="198">
        <v>821.8</v>
      </c>
      <c r="L106" s="5">
        <v>2.2799999999999998</v>
      </c>
    </row>
    <row r="107" spans="1:12">
      <c r="A107">
        <v>99</v>
      </c>
      <c r="B107" s="191">
        <v>0.46938800000000003</v>
      </c>
      <c r="C107" s="192">
        <v>0.38016499999999998</v>
      </c>
      <c r="D107" s="195">
        <v>555.70000000000005</v>
      </c>
      <c r="E107" s="196">
        <v>211.3</v>
      </c>
      <c r="F107" s="5">
        <v>1.87</v>
      </c>
      <c r="G107" t="s">
        <v>19</v>
      </c>
      <c r="H107" s="193">
        <v>0.40870400000000001</v>
      </c>
      <c r="I107" s="194">
        <v>0.33935599999999999</v>
      </c>
      <c r="J107" s="197">
        <v>1733.2</v>
      </c>
      <c r="K107" s="198">
        <v>588.20000000000005</v>
      </c>
      <c r="L107" s="5">
        <v>2.12</v>
      </c>
    </row>
    <row r="108" spans="1:12">
      <c r="A108">
        <v>100</v>
      </c>
      <c r="B108" s="191">
        <v>0.64285700000000001</v>
      </c>
      <c r="C108" s="192">
        <v>0.48648599999999997</v>
      </c>
      <c r="D108" s="195">
        <v>344.5</v>
      </c>
      <c r="E108" s="196">
        <v>167.6</v>
      </c>
      <c r="F108" s="5">
        <v>1.71</v>
      </c>
      <c r="G108" t="s">
        <v>19</v>
      </c>
      <c r="H108" s="193">
        <v>0.46445500000000001</v>
      </c>
      <c r="I108" s="194">
        <v>0.37692300000000001</v>
      </c>
      <c r="J108" s="197">
        <v>1145</v>
      </c>
      <c r="K108" s="198">
        <v>431.6</v>
      </c>
      <c r="L108" s="5">
        <v>1.96</v>
      </c>
    </row>
  </sheetData>
  <mergeCells count="3">
    <mergeCell ref="K1:L1"/>
    <mergeCell ref="B6:F6"/>
    <mergeCell ref="H6:L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6FC4E-4E50-422B-BCA5-96B15695D922}">
  <dimension ref="A1:A42"/>
  <sheetViews>
    <sheetView workbookViewId="0">
      <selection activeCell="A49" sqref="A49"/>
    </sheetView>
  </sheetViews>
  <sheetFormatPr defaultColWidth="9.08984375" defaultRowHeight="14.5"/>
  <cols>
    <col min="1" max="1" width="106.90625" style="332" customWidth="1"/>
    <col min="2" max="256" width="9.08984375" style="332"/>
    <col min="257" max="257" width="106.90625" style="332" customWidth="1"/>
    <col min="258" max="512" width="9.08984375" style="332"/>
    <col min="513" max="513" width="106.90625" style="332" customWidth="1"/>
    <col min="514" max="768" width="9.08984375" style="332"/>
    <col min="769" max="769" width="106.90625" style="332" customWidth="1"/>
    <col min="770" max="1024" width="9.08984375" style="332"/>
    <col min="1025" max="1025" width="106.90625" style="332" customWidth="1"/>
    <col min="1026" max="1280" width="9.08984375" style="332"/>
    <col min="1281" max="1281" width="106.90625" style="332" customWidth="1"/>
    <col min="1282" max="1536" width="9.08984375" style="332"/>
    <col min="1537" max="1537" width="106.90625" style="332" customWidth="1"/>
    <col min="1538" max="1792" width="9.08984375" style="332"/>
    <col min="1793" max="1793" width="106.90625" style="332" customWidth="1"/>
    <col min="1794" max="2048" width="9.08984375" style="332"/>
    <col min="2049" max="2049" width="106.90625" style="332" customWidth="1"/>
    <col min="2050" max="2304" width="9.08984375" style="332"/>
    <col min="2305" max="2305" width="106.90625" style="332" customWidth="1"/>
    <col min="2306" max="2560" width="9.08984375" style="332"/>
    <col min="2561" max="2561" width="106.90625" style="332" customWidth="1"/>
    <col min="2562" max="2816" width="9.08984375" style="332"/>
    <col min="2817" max="2817" width="106.90625" style="332" customWidth="1"/>
    <col min="2818" max="3072" width="9.08984375" style="332"/>
    <col min="3073" max="3073" width="106.90625" style="332" customWidth="1"/>
    <col min="3074" max="3328" width="9.08984375" style="332"/>
    <col min="3329" max="3329" width="106.90625" style="332" customWidth="1"/>
    <col min="3330" max="3584" width="9.08984375" style="332"/>
    <col min="3585" max="3585" width="106.90625" style="332" customWidth="1"/>
    <col min="3586" max="3840" width="9.08984375" style="332"/>
    <col min="3841" max="3841" width="106.90625" style="332" customWidth="1"/>
    <col min="3842" max="4096" width="9.08984375" style="332"/>
    <col min="4097" max="4097" width="106.90625" style="332" customWidth="1"/>
    <col min="4098" max="4352" width="9.08984375" style="332"/>
    <col min="4353" max="4353" width="106.90625" style="332" customWidth="1"/>
    <col min="4354" max="4608" width="9.08984375" style="332"/>
    <col min="4609" max="4609" width="106.90625" style="332" customWidth="1"/>
    <col min="4610" max="4864" width="9.08984375" style="332"/>
    <col min="4865" max="4865" width="106.90625" style="332" customWidth="1"/>
    <col min="4866" max="5120" width="9.08984375" style="332"/>
    <col min="5121" max="5121" width="106.90625" style="332" customWidth="1"/>
    <col min="5122" max="5376" width="9.08984375" style="332"/>
    <col min="5377" max="5377" width="106.90625" style="332" customWidth="1"/>
    <col min="5378" max="5632" width="9.08984375" style="332"/>
    <col min="5633" max="5633" width="106.90625" style="332" customWidth="1"/>
    <col min="5634" max="5888" width="9.08984375" style="332"/>
    <col min="5889" max="5889" width="106.90625" style="332" customWidth="1"/>
    <col min="5890" max="6144" width="9.08984375" style="332"/>
    <col min="6145" max="6145" width="106.90625" style="332" customWidth="1"/>
    <col min="6146" max="6400" width="9.08984375" style="332"/>
    <col min="6401" max="6401" width="106.90625" style="332" customWidth="1"/>
    <col min="6402" max="6656" width="9.08984375" style="332"/>
    <col min="6657" max="6657" width="106.90625" style="332" customWidth="1"/>
    <col min="6658" max="6912" width="9.08984375" style="332"/>
    <col min="6913" max="6913" width="106.90625" style="332" customWidth="1"/>
    <col min="6914" max="7168" width="9.08984375" style="332"/>
    <col min="7169" max="7169" width="106.90625" style="332" customWidth="1"/>
    <col min="7170" max="7424" width="9.08984375" style="332"/>
    <col min="7425" max="7425" width="106.90625" style="332" customWidth="1"/>
    <col min="7426" max="7680" width="9.08984375" style="332"/>
    <col min="7681" max="7681" width="106.90625" style="332" customWidth="1"/>
    <col min="7682" max="7936" width="9.08984375" style="332"/>
    <col min="7937" max="7937" width="106.90625" style="332" customWidth="1"/>
    <col min="7938" max="8192" width="9.08984375" style="332"/>
    <col min="8193" max="8193" width="106.90625" style="332" customWidth="1"/>
    <col min="8194" max="8448" width="9.08984375" style="332"/>
    <col min="8449" max="8449" width="106.90625" style="332" customWidth="1"/>
    <col min="8450" max="8704" width="9.08984375" style="332"/>
    <col min="8705" max="8705" width="106.90625" style="332" customWidth="1"/>
    <col min="8706" max="8960" width="9.08984375" style="332"/>
    <col min="8961" max="8961" width="106.90625" style="332" customWidth="1"/>
    <col min="8962" max="9216" width="9.08984375" style="332"/>
    <col min="9217" max="9217" width="106.90625" style="332" customWidth="1"/>
    <col min="9218" max="9472" width="9.08984375" style="332"/>
    <col min="9473" max="9473" width="106.90625" style="332" customWidth="1"/>
    <col min="9474" max="9728" width="9.08984375" style="332"/>
    <col min="9729" max="9729" width="106.90625" style="332" customWidth="1"/>
    <col min="9730" max="9984" width="9.08984375" style="332"/>
    <col min="9985" max="9985" width="106.90625" style="332" customWidth="1"/>
    <col min="9986" max="10240" width="9.08984375" style="332"/>
    <col min="10241" max="10241" width="106.90625" style="332" customWidth="1"/>
    <col min="10242" max="10496" width="9.08984375" style="332"/>
    <col min="10497" max="10497" width="106.90625" style="332" customWidth="1"/>
    <col min="10498" max="10752" width="9.08984375" style="332"/>
    <col min="10753" max="10753" width="106.90625" style="332" customWidth="1"/>
    <col min="10754" max="11008" width="9.08984375" style="332"/>
    <col min="11009" max="11009" width="106.90625" style="332" customWidth="1"/>
    <col min="11010" max="11264" width="9.08984375" style="332"/>
    <col min="11265" max="11265" width="106.90625" style="332" customWidth="1"/>
    <col min="11266" max="11520" width="9.08984375" style="332"/>
    <col min="11521" max="11521" width="106.90625" style="332" customWidth="1"/>
    <col min="11522" max="11776" width="9.08984375" style="332"/>
    <col min="11777" max="11777" width="106.90625" style="332" customWidth="1"/>
    <col min="11778" max="12032" width="9.08984375" style="332"/>
    <col min="12033" max="12033" width="106.90625" style="332" customWidth="1"/>
    <col min="12034" max="12288" width="9.08984375" style="332"/>
    <col min="12289" max="12289" width="106.90625" style="332" customWidth="1"/>
    <col min="12290" max="12544" width="9.08984375" style="332"/>
    <col min="12545" max="12545" width="106.90625" style="332" customWidth="1"/>
    <col min="12546" max="12800" width="9.08984375" style="332"/>
    <col min="12801" max="12801" width="106.90625" style="332" customWidth="1"/>
    <col min="12802" max="13056" width="9.08984375" style="332"/>
    <col min="13057" max="13057" width="106.90625" style="332" customWidth="1"/>
    <col min="13058" max="13312" width="9.08984375" style="332"/>
    <col min="13313" max="13313" width="106.90625" style="332" customWidth="1"/>
    <col min="13314" max="13568" width="9.08984375" style="332"/>
    <col min="13569" max="13569" width="106.90625" style="332" customWidth="1"/>
    <col min="13570" max="13824" width="9.08984375" style="332"/>
    <col min="13825" max="13825" width="106.90625" style="332" customWidth="1"/>
    <col min="13826" max="14080" width="9.08984375" style="332"/>
    <col min="14081" max="14081" width="106.90625" style="332" customWidth="1"/>
    <col min="14082" max="14336" width="9.08984375" style="332"/>
    <col min="14337" max="14337" width="106.90625" style="332" customWidth="1"/>
    <col min="14338" max="14592" width="9.08984375" style="332"/>
    <col min="14593" max="14593" width="106.90625" style="332" customWidth="1"/>
    <col min="14594" max="14848" width="9.08984375" style="332"/>
    <col min="14849" max="14849" width="106.90625" style="332" customWidth="1"/>
    <col min="14850" max="15104" width="9.08984375" style="332"/>
    <col min="15105" max="15105" width="106.90625" style="332" customWidth="1"/>
    <col min="15106" max="15360" width="9.08984375" style="332"/>
    <col min="15361" max="15361" width="106.90625" style="332" customWidth="1"/>
    <col min="15362" max="15616" width="9.08984375" style="332"/>
    <col min="15617" max="15617" width="106.90625" style="332" customWidth="1"/>
    <col min="15618" max="15872" width="9.08984375" style="332"/>
    <col min="15873" max="15873" width="106.90625" style="332" customWidth="1"/>
    <col min="15874" max="16128" width="9.08984375" style="332"/>
    <col min="16129" max="16129" width="106.90625" style="332" customWidth="1"/>
    <col min="16130" max="16384" width="9.08984375" style="332"/>
  </cols>
  <sheetData>
    <row r="1" spans="1:1">
      <c r="A1" s="331"/>
    </row>
    <row r="2" spans="1:1">
      <c r="A2" s="331"/>
    </row>
    <row r="3" spans="1:1">
      <c r="A3" s="333"/>
    </row>
    <row r="4" spans="1:1" ht="15.5">
      <c r="A4" s="334" t="s">
        <v>71</v>
      </c>
    </row>
    <row r="5" spans="1:1" ht="15.5">
      <c r="A5" s="335"/>
    </row>
    <row r="6" spans="1:1" ht="15.5">
      <c r="A6" s="334"/>
    </row>
    <row r="7" spans="1:1">
      <c r="A7" s="336" t="s">
        <v>72</v>
      </c>
    </row>
    <row r="8" spans="1:1">
      <c r="A8" s="336"/>
    </row>
    <row r="9" spans="1:1" ht="26">
      <c r="A9" s="337" t="s">
        <v>73</v>
      </c>
    </row>
    <row r="10" spans="1:1">
      <c r="A10" s="337"/>
    </row>
    <row r="11" spans="1:1" ht="25">
      <c r="A11" s="338" t="s">
        <v>74</v>
      </c>
    </row>
    <row r="12" spans="1:1">
      <c r="A12" s="338" t="s">
        <v>75</v>
      </c>
    </row>
    <row r="13" spans="1:1">
      <c r="A13" s="338" t="s">
        <v>76</v>
      </c>
    </row>
    <row r="14" spans="1:1">
      <c r="A14" s="338" t="s">
        <v>77</v>
      </c>
    </row>
    <row r="15" spans="1:1">
      <c r="A15" s="338" t="s">
        <v>78</v>
      </c>
    </row>
    <row r="16" spans="1:1">
      <c r="A16" s="339" t="s">
        <v>79</v>
      </c>
    </row>
    <row r="17" spans="1:1">
      <c r="A17" s="340"/>
    </row>
    <row r="18" spans="1:1" ht="25">
      <c r="A18" s="341" t="s">
        <v>80</v>
      </c>
    </row>
    <row r="19" spans="1:1">
      <c r="A19" s="342"/>
    </row>
    <row r="20" spans="1:1">
      <c r="A20" s="336" t="s">
        <v>81</v>
      </c>
    </row>
    <row r="21" spans="1:1">
      <c r="A21" s="336"/>
    </row>
    <row r="22" spans="1:1" ht="51">
      <c r="A22" s="337" t="s">
        <v>82</v>
      </c>
    </row>
    <row r="23" spans="1:1">
      <c r="A23" s="337"/>
    </row>
    <row r="24" spans="1:1" ht="26">
      <c r="A24" s="337" t="s">
        <v>83</v>
      </c>
    </row>
    <row r="25" spans="1:1">
      <c r="A25" s="337"/>
    </row>
    <row r="26" spans="1:1">
      <c r="A26" s="336" t="s">
        <v>84</v>
      </c>
    </row>
    <row r="27" spans="1:1">
      <c r="A27" s="336"/>
    </row>
    <row r="28" spans="1:1">
      <c r="A28" s="336"/>
    </row>
    <row r="29" spans="1:1">
      <c r="A29" s="336"/>
    </row>
    <row r="30" spans="1:1">
      <c r="A30" s="336"/>
    </row>
    <row r="31" spans="1:1">
      <c r="A31" s="343"/>
    </row>
    <row r="32" spans="1:1">
      <c r="A32" s="344" t="s">
        <v>85</v>
      </c>
    </row>
    <row r="33" spans="1:1">
      <c r="A33" s="344"/>
    </row>
    <row r="34" spans="1:1" ht="35.5">
      <c r="A34" s="345" t="s">
        <v>86</v>
      </c>
    </row>
    <row r="35" spans="1:1">
      <c r="A35" s="345"/>
    </row>
    <row r="36" spans="1:1">
      <c r="A36" s="345" t="s">
        <v>87</v>
      </c>
    </row>
    <row r="37" spans="1:1">
      <c r="A37" s="345"/>
    </row>
    <row r="38" spans="1:1">
      <c r="A38" s="346" t="s">
        <v>88</v>
      </c>
    </row>
    <row r="39" spans="1:1">
      <c r="A39" s="344" t="s">
        <v>89</v>
      </c>
    </row>
    <row r="40" spans="1:1">
      <c r="A40" s="337"/>
    </row>
    <row r="41" spans="1:1">
      <c r="A41" s="347"/>
    </row>
    <row r="42" spans="1:1">
      <c r="A42" s="348"/>
    </row>
  </sheetData>
  <hyperlinks>
    <hyperlink ref="D45" r:id="rId1" display="lifetables@ons.gsi.gov.uk" xr:uid="{98F4CEAF-4156-4C08-9B1F-9134CD6EB13A}"/>
    <hyperlink ref="F33" r:id="rId2" display="www.nationalarchives.gov.uk/doc/open-government-licence/ " xr:uid="{731E8FD2-219B-4F0C-9300-A9F57A38545A}"/>
    <hyperlink ref="K34" r:id="rId3" display="psi@nationalarchives.gsi.gov.uk " xr:uid="{2150982B-2D5C-4EAA-BD66-C75BC645F320}"/>
  </hyperlinks>
  <pageMargins left="0.7" right="0.7" top="0.75" bottom="0.75" header="0.3" footer="0.3"/>
  <pageSetup paperSize="9" orientation="portrait" horizontalDpi="300" verticalDpi="300"/>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83">
        <v>5.8789999999999997E-3</v>
      </c>
      <c r="C8" s="184">
        <v>5.862E-3</v>
      </c>
      <c r="D8" s="187">
        <v>100000</v>
      </c>
      <c r="E8" s="188">
        <v>586.20000000000005</v>
      </c>
      <c r="F8" s="5">
        <v>73.790000000000006</v>
      </c>
      <c r="G8" t="s">
        <v>19</v>
      </c>
      <c r="H8" s="185">
        <v>4.2929999999999999E-3</v>
      </c>
      <c r="I8" s="186">
        <v>4.2839999999999996E-3</v>
      </c>
      <c r="J8" s="189">
        <v>100000</v>
      </c>
      <c r="K8" s="190">
        <v>428.4</v>
      </c>
      <c r="L8" s="5">
        <v>79.06</v>
      </c>
    </row>
    <row r="9" spans="1:12">
      <c r="A9">
        <v>1</v>
      </c>
      <c r="B9" s="183">
        <v>4.9299999999999995E-4</v>
      </c>
      <c r="C9" s="184">
        <v>4.9299999999999995E-4</v>
      </c>
      <c r="D9" s="187">
        <v>99413.8</v>
      </c>
      <c r="E9" s="188">
        <v>49</v>
      </c>
      <c r="F9" s="5">
        <v>73.22</v>
      </c>
      <c r="G9" t="s">
        <v>19</v>
      </c>
      <c r="H9" s="185">
        <v>3.6699999999999998E-4</v>
      </c>
      <c r="I9" s="186">
        <v>3.6699999999999998E-4</v>
      </c>
      <c r="J9" s="189">
        <v>99571.6</v>
      </c>
      <c r="K9" s="190">
        <v>36.5</v>
      </c>
      <c r="L9" s="5">
        <v>78.400000000000006</v>
      </c>
    </row>
    <row r="10" spans="1:12">
      <c r="A10">
        <v>2</v>
      </c>
      <c r="B10" s="183">
        <v>2.6200000000000003E-4</v>
      </c>
      <c r="C10" s="184">
        <v>2.61E-4</v>
      </c>
      <c r="D10" s="187">
        <v>99364.800000000003</v>
      </c>
      <c r="E10" s="188">
        <v>26</v>
      </c>
      <c r="F10" s="5">
        <v>72.260000000000005</v>
      </c>
      <c r="G10" t="s">
        <v>19</v>
      </c>
      <c r="H10" s="185">
        <v>2.0799999999999999E-4</v>
      </c>
      <c r="I10" s="186">
        <v>2.0799999999999999E-4</v>
      </c>
      <c r="J10" s="189">
        <v>99535.1</v>
      </c>
      <c r="K10" s="190">
        <v>20.7</v>
      </c>
      <c r="L10" s="5">
        <v>77.430000000000007</v>
      </c>
    </row>
    <row r="11" spans="1:12">
      <c r="A11">
        <v>3</v>
      </c>
      <c r="B11" s="183">
        <v>2.1699999999999999E-4</v>
      </c>
      <c r="C11" s="184">
        <v>2.1699999999999999E-4</v>
      </c>
      <c r="D11" s="187">
        <v>99338.8</v>
      </c>
      <c r="E11" s="188">
        <v>21.5</v>
      </c>
      <c r="F11" s="5">
        <v>71.28</v>
      </c>
      <c r="G11" t="s">
        <v>19</v>
      </c>
      <c r="H11" s="185">
        <v>2.1499999999999999E-4</v>
      </c>
      <c r="I11" s="186">
        <v>2.1499999999999999E-4</v>
      </c>
      <c r="J11" s="189">
        <v>99514.4</v>
      </c>
      <c r="K11" s="190">
        <v>21.4</v>
      </c>
      <c r="L11" s="5">
        <v>76.45</v>
      </c>
    </row>
    <row r="12" spans="1:12">
      <c r="A12">
        <v>4</v>
      </c>
      <c r="B12" s="183">
        <v>2.33E-4</v>
      </c>
      <c r="C12" s="184">
        <v>2.33E-4</v>
      </c>
      <c r="D12" s="187">
        <v>99317.3</v>
      </c>
      <c r="E12" s="188">
        <v>23.2</v>
      </c>
      <c r="F12" s="5">
        <v>70.290000000000006</v>
      </c>
      <c r="G12" t="s">
        <v>19</v>
      </c>
      <c r="H12" s="185">
        <v>1.7200000000000001E-4</v>
      </c>
      <c r="I12" s="186">
        <v>1.7200000000000001E-4</v>
      </c>
      <c r="J12" s="189">
        <v>99493</v>
      </c>
      <c r="K12" s="190">
        <v>17.100000000000001</v>
      </c>
      <c r="L12" s="5">
        <v>75.459999999999994</v>
      </c>
    </row>
    <row r="13" spans="1:12">
      <c r="A13">
        <v>5</v>
      </c>
      <c r="B13" s="183">
        <v>1.47E-4</v>
      </c>
      <c r="C13" s="184">
        <v>1.47E-4</v>
      </c>
      <c r="D13" s="187">
        <v>99294.2</v>
      </c>
      <c r="E13" s="188">
        <v>14.6</v>
      </c>
      <c r="F13" s="5">
        <v>69.31</v>
      </c>
      <c r="G13" t="s">
        <v>19</v>
      </c>
      <c r="H13" s="185">
        <v>1.1900000000000001E-4</v>
      </c>
      <c r="I13" s="186">
        <v>1.1900000000000001E-4</v>
      </c>
      <c r="J13" s="189">
        <v>99475.9</v>
      </c>
      <c r="K13" s="190">
        <v>11.9</v>
      </c>
      <c r="L13" s="5">
        <v>74.48</v>
      </c>
    </row>
    <row r="14" spans="1:12">
      <c r="A14">
        <v>6</v>
      </c>
      <c r="B14" s="183">
        <v>1E-4</v>
      </c>
      <c r="C14" s="184">
        <v>1E-4</v>
      </c>
      <c r="D14" s="187">
        <v>99279.6</v>
      </c>
      <c r="E14" s="188">
        <v>9.9</v>
      </c>
      <c r="F14" s="5">
        <v>68.319999999999993</v>
      </c>
      <c r="G14" t="s">
        <v>19</v>
      </c>
      <c r="H14" s="185">
        <v>1.17E-4</v>
      </c>
      <c r="I14" s="186">
        <v>1.17E-4</v>
      </c>
      <c r="J14" s="189">
        <v>99464</v>
      </c>
      <c r="K14" s="190">
        <v>11.7</v>
      </c>
      <c r="L14" s="5">
        <v>73.489999999999995</v>
      </c>
    </row>
    <row r="15" spans="1:12">
      <c r="A15">
        <v>7</v>
      </c>
      <c r="B15" s="183">
        <v>8.7999999999999998E-5</v>
      </c>
      <c r="C15" s="184">
        <v>8.7999999999999998E-5</v>
      </c>
      <c r="D15" s="187">
        <v>99269.6</v>
      </c>
      <c r="E15" s="188">
        <v>8.6999999999999993</v>
      </c>
      <c r="F15" s="5">
        <v>67.33</v>
      </c>
      <c r="G15" t="s">
        <v>19</v>
      </c>
      <c r="H15" s="185">
        <v>3.4999999999999997E-5</v>
      </c>
      <c r="I15" s="186">
        <v>3.4999999999999997E-5</v>
      </c>
      <c r="J15" s="189">
        <v>99452.4</v>
      </c>
      <c r="K15" s="190">
        <v>3.5</v>
      </c>
      <c r="L15" s="5">
        <v>72.489999999999995</v>
      </c>
    </row>
    <row r="16" spans="1:12">
      <c r="A16">
        <v>8</v>
      </c>
      <c r="B16" s="183">
        <v>9.7999999999999997E-5</v>
      </c>
      <c r="C16" s="184">
        <v>9.7999999999999997E-5</v>
      </c>
      <c r="D16" s="187">
        <v>99260.9</v>
      </c>
      <c r="E16" s="188">
        <v>9.6999999999999993</v>
      </c>
      <c r="F16" s="5">
        <v>66.33</v>
      </c>
      <c r="G16" t="s">
        <v>19</v>
      </c>
      <c r="H16" s="185">
        <v>1.37E-4</v>
      </c>
      <c r="I16" s="186">
        <v>1.37E-4</v>
      </c>
      <c r="J16" s="189">
        <v>99448.9</v>
      </c>
      <c r="K16" s="190">
        <v>13.6</v>
      </c>
      <c r="L16" s="5">
        <v>71.5</v>
      </c>
    </row>
    <row r="17" spans="1:12">
      <c r="A17">
        <v>9</v>
      </c>
      <c r="B17" s="183">
        <v>1.4899999999999999E-4</v>
      </c>
      <c r="C17" s="184">
        <v>1.4899999999999999E-4</v>
      </c>
      <c r="D17" s="187">
        <v>99251.199999999997</v>
      </c>
      <c r="E17" s="188">
        <v>14.8</v>
      </c>
      <c r="F17" s="5">
        <v>65.34</v>
      </c>
      <c r="G17" t="s">
        <v>19</v>
      </c>
      <c r="H17" s="185">
        <v>1.45E-4</v>
      </c>
      <c r="I17" s="186">
        <v>1.45E-4</v>
      </c>
      <c r="J17" s="189">
        <v>99435.3</v>
      </c>
      <c r="K17" s="190">
        <v>14.4</v>
      </c>
      <c r="L17" s="5">
        <v>70.510000000000005</v>
      </c>
    </row>
    <row r="18" spans="1:12">
      <c r="A18">
        <v>10</v>
      </c>
      <c r="B18" s="183">
        <v>9.2999999999999997E-5</v>
      </c>
      <c r="C18" s="184">
        <v>9.2999999999999997E-5</v>
      </c>
      <c r="D18" s="187">
        <v>99236.4</v>
      </c>
      <c r="E18" s="188">
        <v>9.1999999999999993</v>
      </c>
      <c r="F18" s="5">
        <v>64.349999999999994</v>
      </c>
      <c r="G18" t="s">
        <v>19</v>
      </c>
      <c r="H18" s="185">
        <v>1.07E-4</v>
      </c>
      <c r="I18" s="186">
        <v>1.07E-4</v>
      </c>
      <c r="J18" s="189">
        <v>99420.9</v>
      </c>
      <c r="K18" s="190">
        <v>10.7</v>
      </c>
      <c r="L18" s="5">
        <v>69.52</v>
      </c>
    </row>
    <row r="19" spans="1:12">
      <c r="A19">
        <v>11</v>
      </c>
      <c r="B19" s="183">
        <v>2.03E-4</v>
      </c>
      <c r="C19" s="184">
        <v>2.03E-4</v>
      </c>
      <c r="D19" s="187">
        <v>99227.199999999997</v>
      </c>
      <c r="E19" s="188">
        <v>20.100000000000001</v>
      </c>
      <c r="F19" s="5">
        <v>63.35</v>
      </c>
      <c r="G19" t="s">
        <v>19</v>
      </c>
      <c r="H19" s="185">
        <v>1.05E-4</v>
      </c>
      <c r="I19" s="186">
        <v>1.05E-4</v>
      </c>
      <c r="J19" s="189">
        <v>99410.2</v>
      </c>
      <c r="K19" s="190">
        <v>10.5</v>
      </c>
      <c r="L19" s="5">
        <v>68.52</v>
      </c>
    </row>
    <row r="20" spans="1:12">
      <c r="A20">
        <v>12</v>
      </c>
      <c r="B20" s="183">
        <v>1.6100000000000001E-4</v>
      </c>
      <c r="C20" s="184">
        <v>1.6100000000000001E-4</v>
      </c>
      <c r="D20" s="187">
        <v>99207.1</v>
      </c>
      <c r="E20" s="188">
        <v>16</v>
      </c>
      <c r="F20" s="5">
        <v>62.37</v>
      </c>
      <c r="G20" t="s">
        <v>19</v>
      </c>
      <c r="H20" s="185">
        <v>1.26E-4</v>
      </c>
      <c r="I20" s="186">
        <v>1.26E-4</v>
      </c>
      <c r="J20" s="189">
        <v>99399.8</v>
      </c>
      <c r="K20" s="190">
        <v>12.5</v>
      </c>
      <c r="L20" s="5">
        <v>67.53</v>
      </c>
    </row>
    <row r="21" spans="1:12">
      <c r="A21">
        <v>13</v>
      </c>
      <c r="B21" s="183">
        <v>1.63E-4</v>
      </c>
      <c r="C21" s="184">
        <v>1.63E-4</v>
      </c>
      <c r="D21" s="187">
        <v>99191.1</v>
      </c>
      <c r="E21" s="188">
        <v>16.2</v>
      </c>
      <c r="F21" s="5">
        <v>61.38</v>
      </c>
      <c r="G21" t="s">
        <v>19</v>
      </c>
      <c r="H21" s="185">
        <v>1.2799999999999999E-4</v>
      </c>
      <c r="I21" s="186">
        <v>1.2799999999999999E-4</v>
      </c>
      <c r="J21" s="189">
        <v>99387.199999999997</v>
      </c>
      <c r="K21" s="190">
        <v>12.7</v>
      </c>
      <c r="L21" s="5">
        <v>66.540000000000006</v>
      </c>
    </row>
    <row r="22" spans="1:12">
      <c r="A22">
        <v>14</v>
      </c>
      <c r="B22" s="183">
        <v>2.04E-4</v>
      </c>
      <c r="C22" s="184">
        <v>2.03E-4</v>
      </c>
      <c r="D22" s="187">
        <v>99174.9</v>
      </c>
      <c r="E22" s="188">
        <v>20.2</v>
      </c>
      <c r="F22" s="5">
        <v>60.39</v>
      </c>
      <c r="G22" t="s">
        <v>19</v>
      </c>
      <c r="H22" s="185">
        <v>1.92E-4</v>
      </c>
      <c r="I22" s="186">
        <v>1.92E-4</v>
      </c>
      <c r="J22" s="189">
        <v>99374.6</v>
      </c>
      <c r="K22" s="190">
        <v>19.100000000000001</v>
      </c>
      <c r="L22" s="5">
        <v>65.55</v>
      </c>
    </row>
    <row r="23" spans="1:12">
      <c r="A23">
        <v>15</v>
      </c>
      <c r="B23" s="183">
        <v>3.0400000000000002E-4</v>
      </c>
      <c r="C23" s="184">
        <v>3.0400000000000002E-4</v>
      </c>
      <c r="D23" s="187">
        <v>99154.7</v>
      </c>
      <c r="E23" s="188">
        <v>30.1</v>
      </c>
      <c r="F23" s="5">
        <v>59.4</v>
      </c>
      <c r="G23" t="s">
        <v>19</v>
      </c>
      <c r="H23" s="185">
        <v>2.5399999999999999E-4</v>
      </c>
      <c r="I23" s="186">
        <v>2.5399999999999999E-4</v>
      </c>
      <c r="J23" s="189">
        <v>99355.4</v>
      </c>
      <c r="K23" s="190">
        <v>25.3</v>
      </c>
      <c r="L23" s="5">
        <v>64.56</v>
      </c>
    </row>
    <row r="24" spans="1:12">
      <c r="A24">
        <v>16</v>
      </c>
      <c r="B24" s="183">
        <v>5.2400000000000005E-4</v>
      </c>
      <c r="C24" s="184">
        <v>5.2400000000000005E-4</v>
      </c>
      <c r="D24" s="187">
        <v>99124.6</v>
      </c>
      <c r="E24" s="188">
        <v>51.9</v>
      </c>
      <c r="F24" s="5">
        <v>58.42</v>
      </c>
      <c r="G24" t="s">
        <v>19</v>
      </c>
      <c r="H24" s="185">
        <v>2.63E-4</v>
      </c>
      <c r="I24" s="186">
        <v>2.63E-4</v>
      </c>
      <c r="J24" s="189">
        <v>99330.2</v>
      </c>
      <c r="K24" s="190">
        <v>26.1</v>
      </c>
      <c r="L24" s="5">
        <v>63.58</v>
      </c>
    </row>
    <row r="25" spans="1:12">
      <c r="A25">
        <v>17</v>
      </c>
      <c r="B25" s="183">
        <v>7.4299999999999995E-4</v>
      </c>
      <c r="C25" s="184">
        <v>7.4299999999999995E-4</v>
      </c>
      <c r="D25" s="187">
        <v>99072.6</v>
      </c>
      <c r="E25" s="188">
        <v>73.599999999999994</v>
      </c>
      <c r="F25" s="5">
        <v>57.45</v>
      </c>
      <c r="G25" t="s">
        <v>19</v>
      </c>
      <c r="H25" s="185">
        <v>5.3700000000000004E-4</v>
      </c>
      <c r="I25" s="186">
        <v>5.3700000000000004E-4</v>
      </c>
      <c r="J25" s="189">
        <v>99304.1</v>
      </c>
      <c r="K25" s="190">
        <v>53.3</v>
      </c>
      <c r="L25" s="5">
        <v>62.59</v>
      </c>
    </row>
    <row r="26" spans="1:12">
      <c r="A26">
        <v>18</v>
      </c>
      <c r="B26" s="183">
        <v>9.7799999999999992E-4</v>
      </c>
      <c r="C26" s="184">
        <v>9.77E-4</v>
      </c>
      <c r="D26" s="187">
        <v>98999</v>
      </c>
      <c r="E26" s="188">
        <v>96.7</v>
      </c>
      <c r="F26" s="5">
        <v>56.49</v>
      </c>
      <c r="G26" t="s">
        <v>19</v>
      </c>
      <c r="H26" s="185">
        <v>3.6400000000000001E-4</v>
      </c>
      <c r="I26" s="186">
        <v>3.6400000000000001E-4</v>
      </c>
      <c r="J26" s="189">
        <v>99250.7</v>
      </c>
      <c r="K26" s="190">
        <v>36.1</v>
      </c>
      <c r="L26" s="5">
        <v>61.63</v>
      </c>
    </row>
    <row r="27" spans="1:12">
      <c r="A27">
        <v>19</v>
      </c>
      <c r="B27" s="183">
        <v>9.2500000000000004E-4</v>
      </c>
      <c r="C27" s="184">
        <v>9.2400000000000002E-4</v>
      </c>
      <c r="D27" s="187">
        <v>98902.3</v>
      </c>
      <c r="E27" s="188">
        <v>91.4</v>
      </c>
      <c r="F27" s="5">
        <v>55.54</v>
      </c>
      <c r="G27" t="s">
        <v>19</v>
      </c>
      <c r="H27" s="185">
        <v>3.4499999999999998E-4</v>
      </c>
      <c r="I27" s="186">
        <v>3.4499999999999998E-4</v>
      </c>
      <c r="J27" s="189">
        <v>99214.6</v>
      </c>
      <c r="K27" s="190">
        <v>34.200000000000003</v>
      </c>
      <c r="L27" s="5">
        <v>60.65</v>
      </c>
    </row>
    <row r="28" spans="1:12">
      <c r="A28">
        <v>20</v>
      </c>
      <c r="B28" s="183">
        <v>1.0269999999999999E-3</v>
      </c>
      <c r="C28" s="184">
        <v>1.026E-3</v>
      </c>
      <c r="D28" s="187">
        <v>98810.9</v>
      </c>
      <c r="E28" s="188">
        <v>101.4</v>
      </c>
      <c r="F28" s="5">
        <v>54.6</v>
      </c>
      <c r="G28" t="s">
        <v>19</v>
      </c>
      <c r="H28" s="185">
        <v>3.9100000000000002E-4</v>
      </c>
      <c r="I28" s="186">
        <v>3.9100000000000002E-4</v>
      </c>
      <c r="J28" s="189">
        <v>99180.4</v>
      </c>
      <c r="K28" s="190">
        <v>38.799999999999997</v>
      </c>
      <c r="L28" s="5">
        <v>59.67</v>
      </c>
    </row>
    <row r="29" spans="1:12">
      <c r="A29">
        <v>21</v>
      </c>
      <c r="B29" s="183">
        <v>1.096E-3</v>
      </c>
      <c r="C29" s="184">
        <v>1.0950000000000001E-3</v>
      </c>
      <c r="D29" s="187">
        <v>98709.5</v>
      </c>
      <c r="E29" s="188">
        <v>108.1</v>
      </c>
      <c r="F29" s="5">
        <v>53.65</v>
      </c>
      <c r="G29" t="s">
        <v>19</v>
      </c>
      <c r="H29" s="185">
        <v>3.57E-4</v>
      </c>
      <c r="I29" s="186">
        <v>3.57E-4</v>
      </c>
      <c r="J29" s="189">
        <v>99141.6</v>
      </c>
      <c r="K29" s="190">
        <v>35.4</v>
      </c>
      <c r="L29" s="5">
        <v>58.69</v>
      </c>
    </row>
    <row r="30" spans="1:12">
      <c r="A30">
        <v>22</v>
      </c>
      <c r="B30" s="183">
        <v>1.3060000000000001E-3</v>
      </c>
      <c r="C30" s="184">
        <v>1.305E-3</v>
      </c>
      <c r="D30" s="187">
        <v>98601.3</v>
      </c>
      <c r="E30" s="188">
        <v>128.6</v>
      </c>
      <c r="F30" s="5">
        <v>52.71</v>
      </c>
      <c r="G30" t="s">
        <v>19</v>
      </c>
      <c r="H30" s="185">
        <v>3.9199999999999999E-4</v>
      </c>
      <c r="I30" s="186">
        <v>3.9199999999999999E-4</v>
      </c>
      <c r="J30" s="189">
        <v>99106.3</v>
      </c>
      <c r="K30" s="190">
        <v>38.799999999999997</v>
      </c>
      <c r="L30" s="5">
        <v>57.71</v>
      </c>
    </row>
    <row r="31" spans="1:12">
      <c r="A31">
        <v>23</v>
      </c>
      <c r="B31" s="183">
        <v>1.2359999999999999E-3</v>
      </c>
      <c r="C31" s="184">
        <v>1.235E-3</v>
      </c>
      <c r="D31" s="187">
        <v>98472.7</v>
      </c>
      <c r="E31" s="188">
        <v>121.6</v>
      </c>
      <c r="F31" s="5">
        <v>51.78</v>
      </c>
      <c r="G31" t="s">
        <v>19</v>
      </c>
      <c r="H31" s="185">
        <v>4.0499999999999998E-4</v>
      </c>
      <c r="I31" s="186">
        <v>4.0499999999999998E-4</v>
      </c>
      <c r="J31" s="189">
        <v>99067.5</v>
      </c>
      <c r="K31" s="190">
        <v>40.1</v>
      </c>
      <c r="L31" s="5">
        <v>56.74</v>
      </c>
    </row>
    <row r="32" spans="1:12">
      <c r="A32">
        <v>24</v>
      </c>
      <c r="B32" s="183">
        <v>1.2290000000000001E-3</v>
      </c>
      <c r="C32" s="184">
        <v>1.2279999999999999E-3</v>
      </c>
      <c r="D32" s="187">
        <v>98351.1</v>
      </c>
      <c r="E32" s="188">
        <v>120.8</v>
      </c>
      <c r="F32" s="5">
        <v>50.84</v>
      </c>
      <c r="G32" t="s">
        <v>19</v>
      </c>
      <c r="H32" s="185">
        <v>3.9800000000000002E-4</v>
      </c>
      <c r="I32" s="186">
        <v>3.9800000000000002E-4</v>
      </c>
      <c r="J32" s="189">
        <v>99027.3</v>
      </c>
      <c r="K32" s="190">
        <v>39.4</v>
      </c>
      <c r="L32" s="5">
        <v>55.76</v>
      </c>
    </row>
    <row r="33" spans="1:12">
      <c r="A33">
        <v>25</v>
      </c>
      <c r="B33" s="183">
        <v>1.31E-3</v>
      </c>
      <c r="C33" s="184">
        <v>1.3090000000000001E-3</v>
      </c>
      <c r="D33" s="187">
        <v>98230.3</v>
      </c>
      <c r="E33" s="188">
        <v>128.6</v>
      </c>
      <c r="F33" s="5">
        <v>49.9</v>
      </c>
      <c r="G33" t="s">
        <v>19</v>
      </c>
      <c r="H33" s="185">
        <v>3.9899999999999999E-4</v>
      </c>
      <c r="I33" s="186">
        <v>3.9899999999999999E-4</v>
      </c>
      <c r="J33" s="189">
        <v>98987.9</v>
      </c>
      <c r="K33" s="190">
        <v>39.5</v>
      </c>
      <c r="L33" s="5">
        <v>54.78</v>
      </c>
    </row>
    <row r="34" spans="1:12">
      <c r="A34">
        <v>26</v>
      </c>
      <c r="B34" s="183">
        <v>1.14E-3</v>
      </c>
      <c r="C34" s="184">
        <v>1.139E-3</v>
      </c>
      <c r="D34" s="187">
        <v>98101.7</v>
      </c>
      <c r="E34" s="188">
        <v>111.7</v>
      </c>
      <c r="F34" s="5">
        <v>48.97</v>
      </c>
      <c r="G34" t="s">
        <v>19</v>
      </c>
      <c r="H34" s="185">
        <v>2.99E-4</v>
      </c>
      <c r="I34" s="186">
        <v>2.99E-4</v>
      </c>
      <c r="J34" s="189">
        <v>98948.4</v>
      </c>
      <c r="K34" s="190">
        <v>29.6</v>
      </c>
      <c r="L34" s="5">
        <v>53.8</v>
      </c>
    </row>
    <row r="35" spans="1:12">
      <c r="A35">
        <v>27</v>
      </c>
      <c r="B35" s="183">
        <v>1.583E-3</v>
      </c>
      <c r="C35" s="184">
        <v>1.5820000000000001E-3</v>
      </c>
      <c r="D35" s="187">
        <v>97989.9</v>
      </c>
      <c r="E35" s="188">
        <v>155</v>
      </c>
      <c r="F35" s="5">
        <v>48.02</v>
      </c>
      <c r="G35" t="s">
        <v>19</v>
      </c>
      <c r="H35" s="185">
        <v>5.7200000000000003E-4</v>
      </c>
      <c r="I35" s="186">
        <v>5.7200000000000003E-4</v>
      </c>
      <c r="J35" s="189">
        <v>98918.8</v>
      </c>
      <c r="K35" s="190">
        <v>56.6</v>
      </c>
      <c r="L35" s="5">
        <v>52.82</v>
      </c>
    </row>
    <row r="36" spans="1:12">
      <c r="A36">
        <v>28</v>
      </c>
      <c r="B36" s="183">
        <v>1.4779999999999999E-3</v>
      </c>
      <c r="C36" s="184">
        <v>1.477E-3</v>
      </c>
      <c r="D36" s="187">
        <v>97834.9</v>
      </c>
      <c r="E36" s="188">
        <v>144.5</v>
      </c>
      <c r="F36" s="5">
        <v>47.1</v>
      </c>
      <c r="G36" t="s">
        <v>19</v>
      </c>
      <c r="H36" s="185">
        <v>4.8700000000000002E-4</v>
      </c>
      <c r="I36" s="186">
        <v>4.8700000000000002E-4</v>
      </c>
      <c r="J36" s="189">
        <v>98862.3</v>
      </c>
      <c r="K36" s="190">
        <v>48.1</v>
      </c>
      <c r="L36" s="5">
        <v>51.85</v>
      </c>
    </row>
    <row r="37" spans="1:12">
      <c r="A37">
        <v>29</v>
      </c>
      <c r="B37" s="183">
        <v>1.4909999999999999E-3</v>
      </c>
      <c r="C37" s="184">
        <v>1.49E-3</v>
      </c>
      <c r="D37" s="187">
        <v>97690.4</v>
      </c>
      <c r="E37" s="188">
        <v>145.6</v>
      </c>
      <c r="F37" s="5">
        <v>46.17</v>
      </c>
      <c r="G37" t="s">
        <v>19</v>
      </c>
      <c r="H37" s="185">
        <v>4.8899999999999996E-4</v>
      </c>
      <c r="I37" s="186">
        <v>4.8899999999999996E-4</v>
      </c>
      <c r="J37" s="189">
        <v>98814.1</v>
      </c>
      <c r="K37" s="190">
        <v>48.3</v>
      </c>
      <c r="L37" s="5">
        <v>50.87</v>
      </c>
    </row>
    <row r="38" spans="1:12">
      <c r="A38">
        <v>30</v>
      </c>
      <c r="B38" s="183">
        <v>1.6540000000000001E-3</v>
      </c>
      <c r="C38" s="184">
        <v>1.653E-3</v>
      </c>
      <c r="D38" s="187">
        <v>97544.8</v>
      </c>
      <c r="E38" s="188">
        <v>161.19999999999999</v>
      </c>
      <c r="F38" s="5">
        <v>45.24</v>
      </c>
      <c r="G38" t="s">
        <v>19</v>
      </c>
      <c r="H38" s="185">
        <v>4.4299999999999998E-4</v>
      </c>
      <c r="I38" s="186">
        <v>4.4299999999999998E-4</v>
      </c>
      <c r="J38" s="189">
        <v>98765.8</v>
      </c>
      <c r="K38" s="190">
        <v>43.8</v>
      </c>
      <c r="L38" s="5">
        <v>49.9</v>
      </c>
    </row>
    <row r="39" spans="1:12">
      <c r="A39">
        <v>31</v>
      </c>
      <c r="B39" s="183">
        <v>1.4319999999999999E-3</v>
      </c>
      <c r="C39" s="184">
        <v>1.431E-3</v>
      </c>
      <c r="D39" s="187">
        <v>97383.6</v>
      </c>
      <c r="E39" s="188">
        <v>139.30000000000001</v>
      </c>
      <c r="F39" s="5">
        <v>44.31</v>
      </c>
      <c r="G39" t="s">
        <v>19</v>
      </c>
      <c r="H39" s="185">
        <v>6.5600000000000001E-4</v>
      </c>
      <c r="I39" s="186">
        <v>6.5600000000000001E-4</v>
      </c>
      <c r="J39" s="189">
        <v>98722</v>
      </c>
      <c r="K39" s="190">
        <v>64.7</v>
      </c>
      <c r="L39" s="5">
        <v>48.92</v>
      </c>
    </row>
    <row r="40" spans="1:12">
      <c r="A40">
        <v>32</v>
      </c>
      <c r="B40" s="183">
        <v>1.6590000000000001E-3</v>
      </c>
      <c r="C40" s="184">
        <v>1.6570000000000001E-3</v>
      </c>
      <c r="D40" s="187">
        <v>97244.3</v>
      </c>
      <c r="E40" s="188">
        <v>161.19999999999999</v>
      </c>
      <c r="F40" s="5">
        <v>43.37</v>
      </c>
      <c r="G40" t="s">
        <v>19</v>
      </c>
      <c r="H40" s="185">
        <v>6.0300000000000002E-4</v>
      </c>
      <c r="I40" s="186">
        <v>6.0300000000000002E-4</v>
      </c>
      <c r="J40" s="189">
        <v>98657.3</v>
      </c>
      <c r="K40" s="190">
        <v>59.5</v>
      </c>
      <c r="L40" s="5">
        <v>47.95</v>
      </c>
    </row>
    <row r="41" spans="1:12">
      <c r="A41">
        <v>33</v>
      </c>
      <c r="B41" s="183">
        <v>1.73E-3</v>
      </c>
      <c r="C41" s="184">
        <v>1.7290000000000001E-3</v>
      </c>
      <c r="D41" s="187">
        <v>97083.1</v>
      </c>
      <c r="E41" s="188">
        <v>167.8</v>
      </c>
      <c r="F41" s="5">
        <v>42.44</v>
      </c>
      <c r="G41" t="s">
        <v>19</v>
      </c>
      <c r="H41" s="185">
        <v>6.1899999999999998E-4</v>
      </c>
      <c r="I41" s="186">
        <v>6.1899999999999998E-4</v>
      </c>
      <c r="J41" s="189">
        <v>98597.8</v>
      </c>
      <c r="K41" s="190">
        <v>61.1</v>
      </c>
      <c r="L41" s="5">
        <v>46.98</v>
      </c>
    </row>
    <row r="42" spans="1:12">
      <c r="A42">
        <v>34</v>
      </c>
      <c r="B42" s="183">
        <v>1.7459999999999999E-3</v>
      </c>
      <c r="C42" s="184">
        <v>1.7440000000000001E-3</v>
      </c>
      <c r="D42" s="187">
        <v>96915.3</v>
      </c>
      <c r="E42" s="188">
        <v>169</v>
      </c>
      <c r="F42" s="5">
        <v>41.52</v>
      </c>
      <c r="G42" t="s">
        <v>19</v>
      </c>
      <c r="H42" s="185">
        <v>7.1599999999999995E-4</v>
      </c>
      <c r="I42" s="186">
        <v>7.1599999999999995E-4</v>
      </c>
      <c r="J42" s="189">
        <v>98536.8</v>
      </c>
      <c r="K42" s="190">
        <v>70.599999999999994</v>
      </c>
      <c r="L42" s="5">
        <v>46.01</v>
      </c>
    </row>
    <row r="43" spans="1:12">
      <c r="A43">
        <v>35</v>
      </c>
      <c r="B43" s="183">
        <v>1.9629999999999999E-3</v>
      </c>
      <c r="C43" s="184">
        <v>1.9610000000000001E-3</v>
      </c>
      <c r="D43" s="187">
        <v>96746.3</v>
      </c>
      <c r="E43" s="188">
        <v>189.7</v>
      </c>
      <c r="F43" s="5">
        <v>40.590000000000003</v>
      </c>
      <c r="G43" t="s">
        <v>19</v>
      </c>
      <c r="H43" s="185">
        <v>7.9900000000000001E-4</v>
      </c>
      <c r="I43" s="186">
        <v>7.9799999999999999E-4</v>
      </c>
      <c r="J43" s="189">
        <v>98466.2</v>
      </c>
      <c r="K43" s="190">
        <v>78.599999999999994</v>
      </c>
      <c r="L43" s="5">
        <v>45.04</v>
      </c>
    </row>
    <row r="44" spans="1:12">
      <c r="A44">
        <v>36</v>
      </c>
      <c r="B44" s="183">
        <v>1.7340000000000001E-3</v>
      </c>
      <c r="C44" s="184">
        <v>1.732E-3</v>
      </c>
      <c r="D44" s="187">
        <v>96556.5</v>
      </c>
      <c r="E44" s="188">
        <v>167.3</v>
      </c>
      <c r="F44" s="5">
        <v>39.67</v>
      </c>
      <c r="G44" t="s">
        <v>19</v>
      </c>
      <c r="H44" s="185">
        <v>9.1100000000000003E-4</v>
      </c>
      <c r="I44" s="186">
        <v>9.1100000000000003E-4</v>
      </c>
      <c r="J44" s="189">
        <v>98387.6</v>
      </c>
      <c r="K44" s="190">
        <v>89.6</v>
      </c>
      <c r="L44" s="5">
        <v>44.08</v>
      </c>
    </row>
    <row r="45" spans="1:12">
      <c r="A45">
        <v>37</v>
      </c>
      <c r="B45" s="183">
        <v>1.952E-3</v>
      </c>
      <c r="C45" s="184">
        <v>1.9499999999999999E-3</v>
      </c>
      <c r="D45" s="187">
        <v>96389.3</v>
      </c>
      <c r="E45" s="188">
        <v>188</v>
      </c>
      <c r="F45" s="5">
        <v>38.729999999999997</v>
      </c>
      <c r="G45" t="s">
        <v>19</v>
      </c>
      <c r="H45" s="185">
        <v>1.005E-3</v>
      </c>
      <c r="I45" s="186">
        <v>1.0039999999999999E-3</v>
      </c>
      <c r="J45" s="189">
        <v>98298</v>
      </c>
      <c r="K45" s="190">
        <v>98.7</v>
      </c>
      <c r="L45" s="5">
        <v>43.12</v>
      </c>
    </row>
    <row r="46" spans="1:12">
      <c r="A46">
        <v>38</v>
      </c>
      <c r="B46" s="183">
        <v>2.0730000000000002E-3</v>
      </c>
      <c r="C46" s="184">
        <v>2.0709999999999999E-3</v>
      </c>
      <c r="D46" s="187">
        <v>96201.3</v>
      </c>
      <c r="E46" s="188">
        <v>199.2</v>
      </c>
      <c r="F46" s="5">
        <v>37.81</v>
      </c>
      <c r="G46" t="s">
        <v>19</v>
      </c>
      <c r="H46" s="185">
        <v>1.0250000000000001E-3</v>
      </c>
      <c r="I46" s="186">
        <v>1.0250000000000001E-3</v>
      </c>
      <c r="J46" s="189">
        <v>98199.3</v>
      </c>
      <c r="K46" s="190">
        <v>100.6</v>
      </c>
      <c r="L46" s="5">
        <v>42.16</v>
      </c>
    </row>
    <row r="47" spans="1:12">
      <c r="A47">
        <v>39</v>
      </c>
      <c r="B47" s="183">
        <v>2.3140000000000001E-3</v>
      </c>
      <c r="C47" s="184">
        <v>2.3110000000000001E-3</v>
      </c>
      <c r="D47" s="187">
        <v>96002.1</v>
      </c>
      <c r="E47" s="188">
        <v>221.9</v>
      </c>
      <c r="F47" s="5">
        <v>36.89</v>
      </c>
      <c r="G47" t="s">
        <v>19</v>
      </c>
      <c r="H47" s="185">
        <v>1.1900000000000001E-3</v>
      </c>
      <c r="I47" s="186">
        <v>1.189E-3</v>
      </c>
      <c r="J47" s="189">
        <v>98098.7</v>
      </c>
      <c r="K47" s="190">
        <v>116.7</v>
      </c>
      <c r="L47" s="5">
        <v>41.2</v>
      </c>
    </row>
    <row r="48" spans="1:12">
      <c r="A48">
        <v>40</v>
      </c>
      <c r="B48" s="183">
        <v>2.3440000000000002E-3</v>
      </c>
      <c r="C48" s="184">
        <v>2.3419999999999999E-3</v>
      </c>
      <c r="D48" s="187">
        <v>95780.2</v>
      </c>
      <c r="E48" s="188">
        <v>224.3</v>
      </c>
      <c r="F48" s="5">
        <v>35.97</v>
      </c>
      <c r="G48" t="s">
        <v>19</v>
      </c>
      <c r="H48" s="185">
        <v>1.0120000000000001E-3</v>
      </c>
      <c r="I48" s="186">
        <v>1.011E-3</v>
      </c>
      <c r="J48" s="189">
        <v>97982</v>
      </c>
      <c r="K48" s="190">
        <v>99.1</v>
      </c>
      <c r="L48" s="5">
        <v>40.25</v>
      </c>
    </row>
    <row r="49" spans="1:12">
      <c r="A49">
        <v>41</v>
      </c>
      <c r="B49" s="183">
        <v>2.6180000000000001E-3</v>
      </c>
      <c r="C49" s="184">
        <v>2.6150000000000001E-3</v>
      </c>
      <c r="D49" s="187">
        <v>95556</v>
      </c>
      <c r="E49" s="188">
        <v>249.9</v>
      </c>
      <c r="F49" s="5">
        <v>35.049999999999997</v>
      </c>
      <c r="G49" t="s">
        <v>19</v>
      </c>
      <c r="H49" s="185">
        <v>1.261E-3</v>
      </c>
      <c r="I49" s="186">
        <v>1.261E-3</v>
      </c>
      <c r="J49" s="189">
        <v>97882.9</v>
      </c>
      <c r="K49" s="190">
        <v>123.4</v>
      </c>
      <c r="L49" s="5">
        <v>39.29</v>
      </c>
    </row>
    <row r="50" spans="1:12">
      <c r="A50">
        <v>42</v>
      </c>
      <c r="B50" s="183">
        <v>2.346E-3</v>
      </c>
      <c r="C50" s="184">
        <v>2.343E-3</v>
      </c>
      <c r="D50" s="187">
        <v>95306.1</v>
      </c>
      <c r="E50" s="188">
        <v>223.3</v>
      </c>
      <c r="F50" s="5">
        <v>34.14</v>
      </c>
      <c r="G50" t="s">
        <v>19</v>
      </c>
      <c r="H50" s="185">
        <v>1.4519999999999999E-3</v>
      </c>
      <c r="I50" s="186">
        <v>1.451E-3</v>
      </c>
      <c r="J50" s="189">
        <v>97759.5</v>
      </c>
      <c r="K50" s="190">
        <v>141.80000000000001</v>
      </c>
      <c r="L50" s="5">
        <v>38.340000000000003</v>
      </c>
    </row>
    <row r="51" spans="1:12">
      <c r="A51">
        <v>43</v>
      </c>
      <c r="B51" s="183">
        <v>3.0379999999999999E-3</v>
      </c>
      <c r="C51" s="184">
        <v>3.0330000000000001E-3</v>
      </c>
      <c r="D51" s="187">
        <v>95082.8</v>
      </c>
      <c r="E51" s="188">
        <v>288.39999999999998</v>
      </c>
      <c r="F51" s="5">
        <v>33.22</v>
      </c>
      <c r="G51" t="s">
        <v>19</v>
      </c>
      <c r="H51" s="185">
        <v>1.712E-3</v>
      </c>
      <c r="I51" s="186">
        <v>1.7099999999999999E-3</v>
      </c>
      <c r="J51" s="189">
        <v>97617.7</v>
      </c>
      <c r="K51" s="190">
        <v>167</v>
      </c>
      <c r="L51" s="5">
        <v>37.39</v>
      </c>
    </row>
    <row r="52" spans="1:12">
      <c r="A52">
        <v>44</v>
      </c>
      <c r="B52" s="183">
        <v>2.9399999999999999E-3</v>
      </c>
      <c r="C52" s="184">
        <v>2.9359999999999998E-3</v>
      </c>
      <c r="D52" s="187">
        <v>94794.4</v>
      </c>
      <c r="E52" s="188">
        <v>278.3</v>
      </c>
      <c r="F52" s="5">
        <v>32.32</v>
      </c>
      <c r="G52" t="s">
        <v>19</v>
      </c>
      <c r="H52" s="185">
        <v>1.6770000000000001E-3</v>
      </c>
      <c r="I52" s="186">
        <v>1.6750000000000001E-3</v>
      </c>
      <c r="J52" s="189">
        <v>97450.8</v>
      </c>
      <c r="K52" s="190">
        <v>163.30000000000001</v>
      </c>
      <c r="L52" s="5">
        <v>36.46</v>
      </c>
    </row>
    <row r="53" spans="1:12">
      <c r="A53">
        <v>45</v>
      </c>
      <c r="B53" s="183">
        <v>3.0669999999999998E-3</v>
      </c>
      <c r="C53" s="184">
        <v>3.0630000000000002E-3</v>
      </c>
      <c r="D53" s="187">
        <v>94516.1</v>
      </c>
      <c r="E53" s="188">
        <v>289.5</v>
      </c>
      <c r="F53" s="5">
        <v>31.42</v>
      </c>
      <c r="G53" t="s">
        <v>19</v>
      </c>
      <c r="H53" s="185">
        <v>2.212E-3</v>
      </c>
      <c r="I53" s="186">
        <v>2.2100000000000002E-3</v>
      </c>
      <c r="J53" s="189">
        <v>97287.5</v>
      </c>
      <c r="K53" s="190">
        <v>215</v>
      </c>
      <c r="L53" s="5">
        <v>35.520000000000003</v>
      </c>
    </row>
    <row r="54" spans="1:12">
      <c r="A54">
        <v>46</v>
      </c>
      <c r="B54" s="183">
        <v>3.5040000000000002E-3</v>
      </c>
      <c r="C54" s="184">
        <v>3.4979999999999998E-3</v>
      </c>
      <c r="D54" s="187">
        <v>94226.6</v>
      </c>
      <c r="E54" s="188">
        <v>329.6</v>
      </c>
      <c r="F54" s="5">
        <v>30.51</v>
      </c>
      <c r="G54" t="s">
        <v>19</v>
      </c>
      <c r="H54" s="185">
        <v>2.421E-3</v>
      </c>
      <c r="I54" s="186">
        <v>2.418E-3</v>
      </c>
      <c r="J54" s="189">
        <v>97072.5</v>
      </c>
      <c r="K54" s="190">
        <v>234.8</v>
      </c>
      <c r="L54" s="5">
        <v>34.6</v>
      </c>
    </row>
    <row r="55" spans="1:12">
      <c r="A55">
        <v>47</v>
      </c>
      <c r="B55" s="183">
        <v>3.9550000000000002E-3</v>
      </c>
      <c r="C55" s="184">
        <v>3.947E-3</v>
      </c>
      <c r="D55" s="187">
        <v>93897</v>
      </c>
      <c r="E55" s="188">
        <v>370.6</v>
      </c>
      <c r="F55" s="5">
        <v>29.62</v>
      </c>
      <c r="G55" t="s">
        <v>19</v>
      </c>
      <c r="H55" s="185">
        <v>2.3319999999999999E-3</v>
      </c>
      <c r="I55" s="186">
        <v>2.3289999999999999E-3</v>
      </c>
      <c r="J55" s="189">
        <v>96837.8</v>
      </c>
      <c r="K55" s="190">
        <v>225.6</v>
      </c>
      <c r="L55" s="5">
        <v>33.68</v>
      </c>
    </row>
    <row r="56" spans="1:12">
      <c r="A56">
        <v>48</v>
      </c>
      <c r="B56" s="183">
        <v>4.1450000000000002E-3</v>
      </c>
      <c r="C56" s="184">
        <v>4.1359999999999999E-3</v>
      </c>
      <c r="D56" s="187">
        <v>93526.399999999994</v>
      </c>
      <c r="E56" s="188">
        <v>386.8</v>
      </c>
      <c r="F56" s="5">
        <v>28.73</v>
      </c>
      <c r="G56" t="s">
        <v>19</v>
      </c>
      <c r="H56" s="185">
        <v>2.7690000000000002E-3</v>
      </c>
      <c r="I56" s="186">
        <v>2.7650000000000001E-3</v>
      </c>
      <c r="J56" s="189">
        <v>96612.2</v>
      </c>
      <c r="K56" s="190">
        <v>267.10000000000002</v>
      </c>
      <c r="L56" s="5">
        <v>32.76</v>
      </c>
    </row>
    <row r="57" spans="1:12">
      <c r="A57">
        <v>49</v>
      </c>
      <c r="B57" s="183">
        <v>4.986E-3</v>
      </c>
      <c r="C57" s="184">
        <v>4.9740000000000001E-3</v>
      </c>
      <c r="D57" s="187">
        <v>93139.6</v>
      </c>
      <c r="E57" s="188">
        <v>463.3</v>
      </c>
      <c r="F57" s="5">
        <v>27.85</v>
      </c>
      <c r="G57" t="s">
        <v>19</v>
      </c>
      <c r="H57" s="185">
        <v>2.6870000000000002E-3</v>
      </c>
      <c r="I57" s="186">
        <v>2.6830000000000001E-3</v>
      </c>
      <c r="J57" s="189">
        <v>96345.1</v>
      </c>
      <c r="K57" s="190">
        <v>258.5</v>
      </c>
      <c r="L57" s="5">
        <v>31.85</v>
      </c>
    </row>
    <row r="58" spans="1:12">
      <c r="A58">
        <v>50</v>
      </c>
      <c r="B58" s="183">
        <v>4.9540000000000001E-3</v>
      </c>
      <c r="C58" s="184">
        <v>4.9420000000000002E-3</v>
      </c>
      <c r="D58" s="187">
        <v>92676.3</v>
      </c>
      <c r="E58" s="188">
        <v>458</v>
      </c>
      <c r="F58" s="5">
        <v>26.99</v>
      </c>
      <c r="G58" t="s">
        <v>19</v>
      </c>
      <c r="H58" s="185">
        <v>3.0799999999999998E-3</v>
      </c>
      <c r="I58" s="186">
        <v>3.0760000000000002E-3</v>
      </c>
      <c r="J58" s="189">
        <v>96086.6</v>
      </c>
      <c r="K58" s="190">
        <v>295.5</v>
      </c>
      <c r="L58" s="5">
        <v>30.93</v>
      </c>
    </row>
    <row r="59" spans="1:12">
      <c r="A59">
        <v>51</v>
      </c>
      <c r="B59" s="183">
        <v>5.5669999999999999E-3</v>
      </c>
      <c r="C59" s="184">
        <v>5.5519999999999996E-3</v>
      </c>
      <c r="D59" s="187">
        <v>92218.3</v>
      </c>
      <c r="E59" s="188">
        <v>512</v>
      </c>
      <c r="F59" s="5">
        <v>26.12</v>
      </c>
      <c r="G59" t="s">
        <v>19</v>
      </c>
      <c r="H59" s="185">
        <v>3.5980000000000001E-3</v>
      </c>
      <c r="I59" s="186">
        <v>3.591E-3</v>
      </c>
      <c r="J59" s="189">
        <v>95791</v>
      </c>
      <c r="K59" s="190">
        <v>344</v>
      </c>
      <c r="L59" s="5">
        <v>30.02</v>
      </c>
    </row>
    <row r="60" spans="1:12">
      <c r="A60">
        <v>52</v>
      </c>
      <c r="B60" s="183">
        <v>6.3569999999999998E-3</v>
      </c>
      <c r="C60" s="184">
        <v>6.3359999999999996E-3</v>
      </c>
      <c r="D60" s="187">
        <v>91706.3</v>
      </c>
      <c r="E60" s="188">
        <v>581.1</v>
      </c>
      <c r="F60" s="5">
        <v>25.26</v>
      </c>
      <c r="G60" t="s">
        <v>19</v>
      </c>
      <c r="H60" s="185">
        <v>3.9119999999999997E-3</v>
      </c>
      <c r="I60" s="186">
        <v>3.9039999999999999E-3</v>
      </c>
      <c r="J60" s="189">
        <v>95447</v>
      </c>
      <c r="K60" s="190">
        <v>372.7</v>
      </c>
      <c r="L60" s="5">
        <v>29.13</v>
      </c>
    </row>
    <row r="61" spans="1:12">
      <c r="A61">
        <v>53</v>
      </c>
      <c r="B61" s="183">
        <v>6.8929999999999998E-3</v>
      </c>
      <c r="C61" s="184">
        <v>6.8700000000000002E-3</v>
      </c>
      <c r="D61" s="187">
        <v>91125.2</v>
      </c>
      <c r="E61" s="188">
        <v>626</v>
      </c>
      <c r="F61" s="5">
        <v>24.42</v>
      </c>
      <c r="G61" t="s">
        <v>19</v>
      </c>
      <c r="H61" s="185">
        <v>4.2100000000000002E-3</v>
      </c>
      <c r="I61" s="186">
        <v>4.2009999999999999E-3</v>
      </c>
      <c r="J61" s="189">
        <v>95074.4</v>
      </c>
      <c r="K61" s="190">
        <v>399.4</v>
      </c>
      <c r="L61" s="5">
        <v>28.24</v>
      </c>
    </row>
    <row r="62" spans="1:12">
      <c r="A62">
        <v>54</v>
      </c>
      <c r="B62" s="183">
        <v>7.1149999999999998E-3</v>
      </c>
      <c r="C62" s="184">
        <v>7.0899999999999999E-3</v>
      </c>
      <c r="D62" s="187">
        <v>90499.3</v>
      </c>
      <c r="E62" s="188">
        <v>641.6</v>
      </c>
      <c r="F62" s="5">
        <v>23.58</v>
      </c>
      <c r="G62" t="s">
        <v>19</v>
      </c>
      <c r="H62" s="185">
        <v>4.228E-3</v>
      </c>
      <c r="I62" s="186">
        <v>4.2189999999999997E-3</v>
      </c>
      <c r="J62" s="189">
        <v>94674.9</v>
      </c>
      <c r="K62" s="190">
        <v>399.4</v>
      </c>
      <c r="L62" s="5">
        <v>27.36</v>
      </c>
    </row>
    <row r="63" spans="1:12">
      <c r="A63">
        <v>55</v>
      </c>
      <c r="B63" s="183">
        <v>7.7559999999999999E-3</v>
      </c>
      <c r="C63" s="184">
        <v>7.7260000000000002E-3</v>
      </c>
      <c r="D63" s="187">
        <v>89857.600000000006</v>
      </c>
      <c r="E63" s="188">
        <v>694.2</v>
      </c>
      <c r="F63" s="5">
        <v>22.75</v>
      </c>
      <c r="G63" t="s">
        <v>19</v>
      </c>
      <c r="H63" s="185">
        <v>4.8399999999999997E-3</v>
      </c>
      <c r="I63" s="186">
        <v>4.8279999999999998E-3</v>
      </c>
      <c r="J63" s="189">
        <v>94275.5</v>
      </c>
      <c r="K63" s="190">
        <v>455.2</v>
      </c>
      <c r="L63" s="5">
        <v>26.47</v>
      </c>
    </row>
    <row r="64" spans="1:12">
      <c r="A64">
        <v>56</v>
      </c>
      <c r="B64" s="183">
        <v>9.1509999999999994E-3</v>
      </c>
      <c r="C64" s="184">
        <v>9.1090000000000008E-3</v>
      </c>
      <c r="D64" s="187">
        <v>89163.4</v>
      </c>
      <c r="E64" s="188">
        <v>812.2</v>
      </c>
      <c r="F64" s="5">
        <v>21.92</v>
      </c>
      <c r="G64" t="s">
        <v>19</v>
      </c>
      <c r="H64" s="185">
        <v>5.6230000000000004E-3</v>
      </c>
      <c r="I64" s="186">
        <v>5.607E-3</v>
      </c>
      <c r="J64" s="189">
        <v>93820.3</v>
      </c>
      <c r="K64" s="190">
        <v>526.1</v>
      </c>
      <c r="L64" s="5">
        <v>25.6</v>
      </c>
    </row>
    <row r="65" spans="1:12">
      <c r="A65">
        <v>57</v>
      </c>
      <c r="B65" s="183">
        <v>9.2490000000000003E-3</v>
      </c>
      <c r="C65" s="184">
        <v>9.2069999999999999E-3</v>
      </c>
      <c r="D65" s="187">
        <v>88351.2</v>
      </c>
      <c r="E65" s="188">
        <v>813.4</v>
      </c>
      <c r="F65" s="5">
        <v>21.12</v>
      </c>
      <c r="G65" t="s">
        <v>19</v>
      </c>
      <c r="H65" s="185">
        <v>5.9249999999999997E-3</v>
      </c>
      <c r="I65" s="186">
        <v>5.9069999999999999E-3</v>
      </c>
      <c r="J65" s="189">
        <v>93294.3</v>
      </c>
      <c r="K65" s="190">
        <v>551.1</v>
      </c>
      <c r="L65" s="5">
        <v>24.74</v>
      </c>
    </row>
    <row r="66" spans="1:12">
      <c r="A66">
        <v>58</v>
      </c>
      <c r="B66" s="183">
        <v>1.1018999999999999E-2</v>
      </c>
      <c r="C66" s="184">
        <v>1.0958000000000001E-2</v>
      </c>
      <c r="D66" s="187">
        <v>87537.8</v>
      </c>
      <c r="E66" s="188">
        <v>959.3</v>
      </c>
      <c r="F66" s="5">
        <v>20.309999999999999</v>
      </c>
      <c r="G66" t="s">
        <v>19</v>
      </c>
      <c r="H66" s="185">
        <v>6.4079999999999996E-3</v>
      </c>
      <c r="I66" s="186">
        <v>6.3870000000000003E-3</v>
      </c>
      <c r="J66" s="189">
        <v>92743.1</v>
      </c>
      <c r="K66" s="190">
        <v>592.4</v>
      </c>
      <c r="L66" s="5">
        <v>23.88</v>
      </c>
    </row>
    <row r="67" spans="1:12">
      <c r="A67">
        <v>59</v>
      </c>
      <c r="B67" s="183">
        <v>1.1776999999999999E-2</v>
      </c>
      <c r="C67" s="184">
        <v>1.1708E-2</v>
      </c>
      <c r="D67" s="187">
        <v>86578.5</v>
      </c>
      <c r="E67" s="188">
        <v>1013.7</v>
      </c>
      <c r="F67" s="5">
        <v>19.53</v>
      </c>
      <c r="G67" t="s">
        <v>19</v>
      </c>
      <c r="H67" s="185">
        <v>7.3020000000000003E-3</v>
      </c>
      <c r="I67" s="186">
        <v>7.2760000000000003E-3</v>
      </c>
      <c r="J67" s="189">
        <v>92150.8</v>
      </c>
      <c r="K67" s="190">
        <v>670.5</v>
      </c>
      <c r="L67" s="5">
        <v>23.04</v>
      </c>
    </row>
    <row r="68" spans="1:12">
      <c r="A68">
        <v>60</v>
      </c>
      <c r="B68" s="183">
        <v>1.4544E-2</v>
      </c>
      <c r="C68" s="184">
        <v>1.4439E-2</v>
      </c>
      <c r="D68" s="187">
        <v>85564.800000000003</v>
      </c>
      <c r="E68" s="188">
        <v>1235.5</v>
      </c>
      <c r="F68" s="5">
        <v>18.760000000000002</v>
      </c>
      <c r="G68" t="s">
        <v>19</v>
      </c>
      <c r="H68" s="185">
        <v>8.6829999999999997E-3</v>
      </c>
      <c r="I68" s="186">
        <v>8.6449999999999999E-3</v>
      </c>
      <c r="J68" s="189">
        <v>91480.3</v>
      </c>
      <c r="K68" s="190">
        <v>790.9</v>
      </c>
      <c r="L68" s="5">
        <v>22.2</v>
      </c>
    </row>
    <row r="69" spans="1:12">
      <c r="A69">
        <v>61</v>
      </c>
      <c r="B69" s="183">
        <v>1.5563E-2</v>
      </c>
      <c r="C69" s="184">
        <v>1.5442000000000001E-2</v>
      </c>
      <c r="D69" s="187">
        <v>84329.3</v>
      </c>
      <c r="E69" s="188">
        <v>1302.3</v>
      </c>
      <c r="F69" s="5">
        <v>18.02</v>
      </c>
      <c r="G69" t="s">
        <v>19</v>
      </c>
      <c r="H69" s="185">
        <v>9.0089999999999996E-3</v>
      </c>
      <c r="I69" s="186">
        <v>8.9689999999999995E-3</v>
      </c>
      <c r="J69" s="189">
        <v>90689.5</v>
      </c>
      <c r="K69" s="190">
        <v>813.4</v>
      </c>
      <c r="L69" s="5">
        <v>21.39</v>
      </c>
    </row>
    <row r="70" spans="1:12">
      <c r="A70">
        <v>62</v>
      </c>
      <c r="B70" s="183">
        <v>1.7668E-2</v>
      </c>
      <c r="C70" s="184">
        <v>1.7513000000000001E-2</v>
      </c>
      <c r="D70" s="187">
        <v>83027.100000000006</v>
      </c>
      <c r="E70" s="188">
        <v>1454.1</v>
      </c>
      <c r="F70" s="5">
        <v>17.3</v>
      </c>
      <c r="G70" t="s">
        <v>19</v>
      </c>
      <c r="H70" s="185">
        <v>1.0201999999999999E-2</v>
      </c>
      <c r="I70" s="186">
        <v>1.0149999999999999E-2</v>
      </c>
      <c r="J70" s="189">
        <v>89876.1</v>
      </c>
      <c r="K70" s="190">
        <v>912.2</v>
      </c>
      <c r="L70" s="5">
        <v>20.58</v>
      </c>
    </row>
    <row r="71" spans="1:12">
      <c r="A71">
        <v>63</v>
      </c>
      <c r="B71" s="183">
        <v>1.9200999999999999E-2</v>
      </c>
      <c r="C71" s="184">
        <v>1.9018E-2</v>
      </c>
      <c r="D71" s="187">
        <v>81573</v>
      </c>
      <c r="E71" s="188">
        <v>1551.4</v>
      </c>
      <c r="F71" s="5">
        <v>16.600000000000001</v>
      </c>
      <c r="G71" t="s">
        <v>19</v>
      </c>
      <c r="H71" s="185">
        <v>9.6790000000000001E-3</v>
      </c>
      <c r="I71" s="186">
        <v>9.6319999999999999E-3</v>
      </c>
      <c r="J71" s="189">
        <v>88963.8</v>
      </c>
      <c r="K71" s="190">
        <v>856.9</v>
      </c>
      <c r="L71" s="5">
        <v>19.78</v>
      </c>
    </row>
    <row r="72" spans="1:12">
      <c r="A72">
        <v>64</v>
      </c>
      <c r="B72" s="183">
        <v>2.0122999999999999E-2</v>
      </c>
      <c r="C72" s="184">
        <v>1.9923E-2</v>
      </c>
      <c r="D72" s="187">
        <v>80021.600000000006</v>
      </c>
      <c r="E72" s="188">
        <v>1594.3</v>
      </c>
      <c r="F72" s="5">
        <v>15.91</v>
      </c>
      <c r="G72" t="s">
        <v>19</v>
      </c>
      <c r="H72" s="185">
        <v>1.2288E-2</v>
      </c>
      <c r="I72" s="186">
        <v>1.2213E-2</v>
      </c>
      <c r="J72" s="189">
        <v>88106.9</v>
      </c>
      <c r="K72" s="190">
        <v>1076.0999999999999</v>
      </c>
      <c r="L72" s="5">
        <v>18.97</v>
      </c>
    </row>
    <row r="73" spans="1:12">
      <c r="A73">
        <v>65</v>
      </c>
      <c r="B73" s="183">
        <v>2.1395999999999998E-2</v>
      </c>
      <c r="C73" s="184">
        <v>2.1170000000000001E-2</v>
      </c>
      <c r="D73" s="187">
        <v>78427.399999999994</v>
      </c>
      <c r="E73" s="188">
        <v>1660.3</v>
      </c>
      <c r="F73" s="5">
        <v>15.22</v>
      </c>
      <c r="G73" t="s">
        <v>19</v>
      </c>
      <c r="H73" s="185">
        <v>1.3146E-2</v>
      </c>
      <c r="I73" s="186">
        <v>1.306E-2</v>
      </c>
      <c r="J73" s="189">
        <v>87030.8</v>
      </c>
      <c r="K73" s="190">
        <v>1136.5999999999999</v>
      </c>
      <c r="L73" s="5">
        <v>18.2</v>
      </c>
    </row>
    <row r="74" spans="1:12">
      <c r="A74">
        <v>66</v>
      </c>
      <c r="B74" s="183">
        <v>2.3616999999999999E-2</v>
      </c>
      <c r="C74" s="184">
        <v>2.3342000000000002E-2</v>
      </c>
      <c r="D74" s="187">
        <v>76767.100000000006</v>
      </c>
      <c r="E74" s="188">
        <v>1791.9</v>
      </c>
      <c r="F74" s="5">
        <v>14.54</v>
      </c>
      <c r="G74" t="s">
        <v>19</v>
      </c>
      <c r="H74" s="185">
        <v>1.4104999999999999E-2</v>
      </c>
      <c r="I74" s="186">
        <v>1.4007E-2</v>
      </c>
      <c r="J74" s="189">
        <v>85894.2</v>
      </c>
      <c r="K74" s="190">
        <v>1203.0999999999999</v>
      </c>
      <c r="L74" s="5">
        <v>17.43</v>
      </c>
    </row>
    <row r="75" spans="1:12">
      <c r="A75">
        <v>67</v>
      </c>
      <c r="B75" s="183">
        <v>2.6172999999999998E-2</v>
      </c>
      <c r="C75" s="184">
        <v>2.5835E-2</v>
      </c>
      <c r="D75" s="187">
        <v>74975.199999999997</v>
      </c>
      <c r="E75" s="188">
        <v>1937</v>
      </c>
      <c r="F75" s="5">
        <v>13.88</v>
      </c>
      <c r="G75" t="s">
        <v>19</v>
      </c>
      <c r="H75" s="185">
        <v>1.6157000000000001E-2</v>
      </c>
      <c r="I75" s="186">
        <v>1.6027E-2</v>
      </c>
      <c r="J75" s="189">
        <v>84691.1</v>
      </c>
      <c r="K75" s="190">
        <v>1357.4</v>
      </c>
      <c r="L75" s="5">
        <v>16.68</v>
      </c>
    </row>
    <row r="76" spans="1:12">
      <c r="A76">
        <v>68</v>
      </c>
      <c r="B76" s="183">
        <v>2.7081999999999998E-2</v>
      </c>
      <c r="C76" s="184">
        <v>2.6720000000000001E-2</v>
      </c>
      <c r="D76" s="187">
        <v>73038.2</v>
      </c>
      <c r="E76" s="188">
        <v>1951.6</v>
      </c>
      <c r="F76" s="5">
        <v>13.23</v>
      </c>
      <c r="G76" t="s">
        <v>19</v>
      </c>
      <c r="H76" s="185">
        <v>1.6787E-2</v>
      </c>
      <c r="I76" s="186">
        <v>1.6646999999999999E-2</v>
      </c>
      <c r="J76" s="189">
        <v>83333.7</v>
      </c>
      <c r="K76" s="190">
        <v>1387.3</v>
      </c>
      <c r="L76" s="5">
        <v>15.94</v>
      </c>
    </row>
    <row r="77" spans="1:12">
      <c r="A77">
        <v>69</v>
      </c>
      <c r="B77" s="183">
        <v>3.1585000000000002E-2</v>
      </c>
      <c r="C77" s="184">
        <v>3.1094E-2</v>
      </c>
      <c r="D77" s="187">
        <v>71086.600000000006</v>
      </c>
      <c r="E77" s="188">
        <v>2210.4</v>
      </c>
      <c r="F77" s="5">
        <v>12.58</v>
      </c>
      <c r="G77" t="s">
        <v>19</v>
      </c>
      <c r="H77" s="185">
        <v>1.8956000000000001E-2</v>
      </c>
      <c r="I77" s="186">
        <v>1.8778E-2</v>
      </c>
      <c r="J77" s="189">
        <v>81946.5</v>
      </c>
      <c r="K77" s="190">
        <v>1538.8</v>
      </c>
      <c r="L77" s="5">
        <v>15.2</v>
      </c>
    </row>
    <row r="78" spans="1:12">
      <c r="A78">
        <v>70</v>
      </c>
      <c r="B78" s="183">
        <v>3.2825E-2</v>
      </c>
      <c r="C78" s="184">
        <v>3.2294999999999997E-2</v>
      </c>
      <c r="D78" s="187">
        <v>68876.3</v>
      </c>
      <c r="E78" s="188">
        <v>2224.4</v>
      </c>
      <c r="F78" s="5">
        <v>11.97</v>
      </c>
      <c r="G78" t="s">
        <v>19</v>
      </c>
      <c r="H78" s="185">
        <v>2.0164000000000001E-2</v>
      </c>
      <c r="I78" s="186">
        <v>1.9963000000000002E-2</v>
      </c>
      <c r="J78" s="189">
        <v>80407.600000000006</v>
      </c>
      <c r="K78" s="190">
        <v>1605.2</v>
      </c>
      <c r="L78" s="5">
        <v>14.48</v>
      </c>
    </row>
    <row r="79" spans="1:12">
      <c r="A79">
        <v>71</v>
      </c>
      <c r="B79" s="183">
        <v>3.9010999999999997E-2</v>
      </c>
      <c r="C79" s="184">
        <v>3.8263999999999999E-2</v>
      </c>
      <c r="D79" s="187">
        <v>66651.899999999994</v>
      </c>
      <c r="E79" s="188">
        <v>2550.4</v>
      </c>
      <c r="F79" s="5">
        <v>11.35</v>
      </c>
      <c r="G79" t="s">
        <v>19</v>
      </c>
      <c r="H79" s="185">
        <v>2.3084E-2</v>
      </c>
      <c r="I79" s="186">
        <v>2.282E-2</v>
      </c>
      <c r="J79" s="189">
        <v>78802.5</v>
      </c>
      <c r="K79" s="190">
        <v>1798.3</v>
      </c>
      <c r="L79" s="5">
        <v>13.77</v>
      </c>
    </row>
    <row r="80" spans="1:12">
      <c r="A80">
        <v>72</v>
      </c>
      <c r="B80" s="183">
        <v>4.1298000000000001E-2</v>
      </c>
      <c r="C80" s="184">
        <v>4.0462999999999999E-2</v>
      </c>
      <c r="D80" s="187">
        <v>64101.5</v>
      </c>
      <c r="E80" s="188">
        <v>2593.6999999999998</v>
      </c>
      <c r="F80" s="5">
        <v>10.78</v>
      </c>
      <c r="G80" t="s">
        <v>19</v>
      </c>
      <c r="H80" s="185">
        <v>2.5812000000000002E-2</v>
      </c>
      <c r="I80" s="186">
        <v>2.5482999999999999E-2</v>
      </c>
      <c r="J80" s="189">
        <v>77004.2</v>
      </c>
      <c r="K80" s="190">
        <v>1962.3</v>
      </c>
      <c r="L80" s="5">
        <v>13.08</v>
      </c>
    </row>
    <row r="81" spans="1:12">
      <c r="A81">
        <v>73</v>
      </c>
      <c r="B81" s="183">
        <v>4.6018999999999997E-2</v>
      </c>
      <c r="C81" s="184">
        <v>4.4984000000000003E-2</v>
      </c>
      <c r="D81" s="187">
        <v>61507.8</v>
      </c>
      <c r="E81" s="188">
        <v>2766.9</v>
      </c>
      <c r="F81" s="5">
        <v>10.220000000000001</v>
      </c>
      <c r="G81" t="s">
        <v>19</v>
      </c>
      <c r="H81" s="185">
        <v>2.9600000000000001E-2</v>
      </c>
      <c r="I81" s="186">
        <v>2.9167999999999999E-2</v>
      </c>
      <c r="J81" s="189">
        <v>75041.899999999994</v>
      </c>
      <c r="K81" s="190">
        <v>2188.9</v>
      </c>
      <c r="L81" s="5">
        <v>12.4</v>
      </c>
    </row>
    <row r="82" spans="1:12">
      <c r="A82">
        <v>74</v>
      </c>
      <c r="B82" s="183">
        <v>5.1813999999999999E-2</v>
      </c>
      <c r="C82" s="184">
        <v>5.0506000000000002E-2</v>
      </c>
      <c r="D82" s="187">
        <v>58740.9</v>
      </c>
      <c r="E82" s="188">
        <v>2966.7</v>
      </c>
      <c r="F82" s="5">
        <v>9.68</v>
      </c>
      <c r="G82" t="s">
        <v>19</v>
      </c>
      <c r="H82" s="185">
        <v>3.2398999999999997E-2</v>
      </c>
      <c r="I82" s="186">
        <v>3.1882000000000001E-2</v>
      </c>
      <c r="J82" s="189">
        <v>72853</v>
      </c>
      <c r="K82" s="190">
        <v>2322.6999999999998</v>
      </c>
      <c r="L82" s="5">
        <v>11.76</v>
      </c>
    </row>
    <row r="83" spans="1:12">
      <c r="A83">
        <v>75</v>
      </c>
      <c r="B83" s="183">
        <v>5.5389000000000001E-2</v>
      </c>
      <c r="C83" s="184">
        <v>5.3895999999999999E-2</v>
      </c>
      <c r="D83" s="187">
        <v>55774.2</v>
      </c>
      <c r="E83" s="188">
        <v>3006</v>
      </c>
      <c r="F83" s="5">
        <v>9.16</v>
      </c>
      <c r="G83" t="s">
        <v>19</v>
      </c>
      <c r="H83" s="185">
        <v>3.6916999999999998E-2</v>
      </c>
      <c r="I83" s="186">
        <v>3.6248000000000002E-2</v>
      </c>
      <c r="J83" s="189">
        <v>70530.3</v>
      </c>
      <c r="K83" s="190">
        <v>2556.6</v>
      </c>
      <c r="L83" s="5">
        <v>11.13</v>
      </c>
    </row>
    <row r="84" spans="1:12">
      <c r="A84">
        <v>76</v>
      </c>
      <c r="B84" s="183">
        <v>6.1094000000000002E-2</v>
      </c>
      <c r="C84" s="184">
        <v>5.9283000000000002E-2</v>
      </c>
      <c r="D84" s="187">
        <v>52768.2</v>
      </c>
      <c r="E84" s="188">
        <v>3128.3</v>
      </c>
      <c r="F84" s="5">
        <v>8.66</v>
      </c>
      <c r="G84" t="s">
        <v>19</v>
      </c>
      <c r="H84" s="185">
        <v>4.0850999999999998E-2</v>
      </c>
      <c r="I84" s="186">
        <v>4.0032999999999999E-2</v>
      </c>
      <c r="J84" s="189">
        <v>67973.7</v>
      </c>
      <c r="K84" s="190">
        <v>2721.2</v>
      </c>
      <c r="L84" s="5">
        <v>10.53</v>
      </c>
    </row>
    <row r="85" spans="1:12">
      <c r="A85">
        <v>77</v>
      </c>
      <c r="B85" s="183">
        <v>6.8522E-2</v>
      </c>
      <c r="C85" s="184">
        <v>6.6252000000000005E-2</v>
      </c>
      <c r="D85" s="187">
        <v>49639.9</v>
      </c>
      <c r="E85" s="188">
        <v>3288.7</v>
      </c>
      <c r="F85" s="5">
        <v>8.17</v>
      </c>
      <c r="G85" t="s">
        <v>19</v>
      </c>
      <c r="H85" s="185">
        <v>4.3860999999999997E-2</v>
      </c>
      <c r="I85" s="186">
        <v>4.292E-2</v>
      </c>
      <c r="J85" s="189">
        <v>65252.5</v>
      </c>
      <c r="K85" s="190">
        <v>2800.6</v>
      </c>
      <c r="L85" s="5">
        <v>9.9499999999999993</v>
      </c>
    </row>
    <row r="86" spans="1:12">
      <c r="A86">
        <v>78</v>
      </c>
      <c r="B86" s="183">
        <v>7.4079999999999993E-2</v>
      </c>
      <c r="C86" s="184">
        <v>7.1433999999999997E-2</v>
      </c>
      <c r="D86" s="187">
        <v>46351.199999999997</v>
      </c>
      <c r="E86" s="188">
        <v>3311.1</v>
      </c>
      <c r="F86" s="5">
        <v>7.72</v>
      </c>
      <c r="G86" t="s">
        <v>19</v>
      </c>
      <c r="H86" s="185">
        <v>4.7909E-2</v>
      </c>
      <c r="I86" s="186">
        <v>4.6788000000000003E-2</v>
      </c>
      <c r="J86" s="189">
        <v>62451.8</v>
      </c>
      <c r="K86" s="190">
        <v>2922</v>
      </c>
      <c r="L86" s="5">
        <v>9.3800000000000008</v>
      </c>
    </row>
    <row r="87" spans="1:12">
      <c r="A87">
        <v>79</v>
      </c>
      <c r="B87" s="183">
        <v>7.8176999999999996E-2</v>
      </c>
      <c r="C87" s="184">
        <v>7.5235999999999997E-2</v>
      </c>
      <c r="D87" s="187">
        <v>43040.1</v>
      </c>
      <c r="E87" s="188">
        <v>3238.2</v>
      </c>
      <c r="F87" s="5">
        <v>7.27</v>
      </c>
      <c r="G87" t="s">
        <v>19</v>
      </c>
      <c r="H87" s="185">
        <v>5.4650999999999998E-2</v>
      </c>
      <c r="I87" s="186">
        <v>5.3197000000000001E-2</v>
      </c>
      <c r="J87" s="189">
        <v>59529.8</v>
      </c>
      <c r="K87" s="190">
        <v>3166.8</v>
      </c>
      <c r="L87" s="5">
        <v>8.81</v>
      </c>
    </row>
    <row r="88" spans="1:12">
      <c r="A88">
        <v>80</v>
      </c>
      <c r="B88" s="183">
        <v>9.2118000000000005E-2</v>
      </c>
      <c r="C88" s="184">
        <v>8.8062000000000001E-2</v>
      </c>
      <c r="D88" s="187">
        <v>39801.9</v>
      </c>
      <c r="E88" s="188">
        <v>3505.1</v>
      </c>
      <c r="F88" s="5">
        <v>6.82</v>
      </c>
      <c r="G88" t="s">
        <v>19</v>
      </c>
      <c r="H88" s="185">
        <v>5.9567000000000002E-2</v>
      </c>
      <c r="I88" s="186">
        <v>5.7844E-2</v>
      </c>
      <c r="J88" s="189">
        <v>56363</v>
      </c>
      <c r="K88" s="190">
        <v>3260.3</v>
      </c>
      <c r="L88" s="5">
        <v>8.2799999999999994</v>
      </c>
    </row>
    <row r="89" spans="1:12">
      <c r="A89">
        <v>81</v>
      </c>
      <c r="B89" s="183">
        <v>0.10142</v>
      </c>
      <c r="C89" s="184">
        <v>9.6526000000000001E-2</v>
      </c>
      <c r="D89" s="187">
        <v>36296.9</v>
      </c>
      <c r="E89" s="188">
        <v>3503.6</v>
      </c>
      <c r="F89" s="5">
        <v>6.43</v>
      </c>
      <c r="G89" t="s">
        <v>19</v>
      </c>
      <c r="H89" s="185">
        <v>6.7813999999999999E-2</v>
      </c>
      <c r="I89" s="186">
        <v>6.5589999999999996E-2</v>
      </c>
      <c r="J89" s="189">
        <v>53102.7</v>
      </c>
      <c r="K89" s="190">
        <v>3483</v>
      </c>
      <c r="L89" s="5">
        <v>7.76</v>
      </c>
    </row>
    <row r="90" spans="1:12">
      <c r="A90">
        <v>82</v>
      </c>
      <c r="B90" s="183">
        <v>0.10234500000000001</v>
      </c>
      <c r="C90" s="184">
        <v>9.7363000000000005E-2</v>
      </c>
      <c r="D90" s="187">
        <v>32793.300000000003</v>
      </c>
      <c r="E90" s="188">
        <v>3192.9</v>
      </c>
      <c r="F90" s="5">
        <v>6.06</v>
      </c>
      <c r="G90" t="s">
        <v>19</v>
      </c>
      <c r="H90" s="185">
        <v>7.5953999999999994E-2</v>
      </c>
      <c r="I90" s="186">
        <v>7.3175000000000004E-2</v>
      </c>
      <c r="J90" s="189">
        <v>49619.7</v>
      </c>
      <c r="K90" s="190">
        <v>3630.9</v>
      </c>
      <c r="L90" s="5">
        <v>7.27</v>
      </c>
    </row>
    <row r="91" spans="1:12">
      <c r="A91">
        <v>83</v>
      </c>
      <c r="B91" s="183">
        <v>0.114035</v>
      </c>
      <c r="C91" s="184">
        <v>0.10788300000000001</v>
      </c>
      <c r="D91" s="187">
        <v>29600.5</v>
      </c>
      <c r="E91" s="188">
        <v>3193.4</v>
      </c>
      <c r="F91" s="5">
        <v>5.67</v>
      </c>
      <c r="G91" t="s">
        <v>19</v>
      </c>
      <c r="H91" s="185">
        <v>8.4194000000000005E-2</v>
      </c>
      <c r="I91" s="186">
        <v>8.0793000000000004E-2</v>
      </c>
      <c r="J91" s="189">
        <v>45988.800000000003</v>
      </c>
      <c r="K91" s="190">
        <v>3715.6</v>
      </c>
      <c r="L91" s="5">
        <v>6.8</v>
      </c>
    </row>
    <row r="92" spans="1:12">
      <c r="A92">
        <v>84</v>
      </c>
      <c r="B92" s="183">
        <v>0.126688</v>
      </c>
      <c r="C92" s="184">
        <v>0.119141</v>
      </c>
      <c r="D92" s="187">
        <v>26407.1</v>
      </c>
      <c r="E92" s="188">
        <v>3146.2</v>
      </c>
      <c r="F92" s="5">
        <v>5.29</v>
      </c>
      <c r="G92" t="s">
        <v>19</v>
      </c>
      <c r="H92" s="185">
        <v>8.9537000000000005E-2</v>
      </c>
      <c r="I92" s="186">
        <v>8.5699999999999998E-2</v>
      </c>
      <c r="J92" s="189">
        <v>42273.2</v>
      </c>
      <c r="K92" s="190">
        <v>3622.8</v>
      </c>
      <c r="L92" s="5">
        <v>6.35</v>
      </c>
    </row>
    <row r="93" spans="1:12">
      <c r="A93">
        <v>85</v>
      </c>
      <c r="B93" s="183">
        <v>0.14252600000000001</v>
      </c>
      <c r="C93" s="184">
        <v>0.133045</v>
      </c>
      <c r="D93" s="187">
        <v>23260.9</v>
      </c>
      <c r="E93" s="188">
        <v>3094.7</v>
      </c>
      <c r="F93" s="5">
        <v>4.9400000000000004</v>
      </c>
      <c r="G93" t="s">
        <v>19</v>
      </c>
      <c r="H93" s="185">
        <v>0.104584</v>
      </c>
      <c r="I93" s="186">
        <v>9.9387000000000003E-2</v>
      </c>
      <c r="J93" s="189">
        <v>38650.400000000001</v>
      </c>
      <c r="K93" s="190">
        <v>3841.3</v>
      </c>
      <c r="L93" s="5">
        <v>5.9</v>
      </c>
    </row>
    <row r="94" spans="1:12">
      <c r="A94">
        <v>86</v>
      </c>
      <c r="B94" s="183">
        <v>0.16433400000000001</v>
      </c>
      <c r="C94" s="184">
        <v>0.15185599999999999</v>
      </c>
      <c r="D94" s="187">
        <v>20166.099999999999</v>
      </c>
      <c r="E94" s="188">
        <v>3062.4</v>
      </c>
      <c r="F94" s="5">
        <v>4.62</v>
      </c>
      <c r="G94" t="s">
        <v>19</v>
      </c>
      <c r="H94" s="185">
        <v>0.11569599999999999</v>
      </c>
      <c r="I94" s="186">
        <v>0.10936899999999999</v>
      </c>
      <c r="J94" s="189">
        <v>34809.1</v>
      </c>
      <c r="K94" s="190">
        <v>3807</v>
      </c>
      <c r="L94" s="5">
        <v>5.5</v>
      </c>
    </row>
    <row r="95" spans="1:12">
      <c r="A95">
        <v>87</v>
      </c>
      <c r="B95" s="183">
        <v>0.16937099999999999</v>
      </c>
      <c r="C95" s="184">
        <v>0.15614800000000001</v>
      </c>
      <c r="D95" s="187">
        <v>17103.8</v>
      </c>
      <c r="E95" s="188">
        <v>2670.7</v>
      </c>
      <c r="F95" s="5">
        <v>4.3600000000000003</v>
      </c>
      <c r="G95" t="s">
        <v>19</v>
      </c>
      <c r="H95" s="185">
        <v>0.13109299999999999</v>
      </c>
      <c r="I95" s="186">
        <v>0.123029</v>
      </c>
      <c r="J95" s="189">
        <v>31002</v>
      </c>
      <c r="K95" s="190">
        <v>3814.1</v>
      </c>
      <c r="L95" s="5">
        <v>5.1100000000000003</v>
      </c>
    </row>
    <row r="96" spans="1:12">
      <c r="A96">
        <v>88</v>
      </c>
      <c r="B96" s="183">
        <v>0.18876200000000001</v>
      </c>
      <c r="C96" s="184">
        <v>0.172483</v>
      </c>
      <c r="D96" s="187">
        <v>14433.1</v>
      </c>
      <c r="E96" s="188">
        <v>2489.5</v>
      </c>
      <c r="F96" s="5">
        <v>4.07</v>
      </c>
      <c r="G96" t="s">
        <v>19</v>
      </c>
      <c r="H96" s="185">
        <v>0.143763</v>
      </c>
      <c r="I96" s="186">
        <v>0.13412199999999999</v>
      </c>
      <c r="J96" s="189">
        <v>27187.9</v>
      </c>
      <c r="K96" s="190">
        <v>3646.5</v>
      </c>
      <c r="L96" s="5">
        <v>4.76</v>
      </c>
    </row>
    <row r="97" spans="1:12">
      <c r="A97">
        <v>89</v>
      </c>
      <c r="B97" s="183">
        <v>0.207399</v>
      </c>
      <c r="C97" s="184">
        <v>0.187913</v>
      </c>
      <c r="D97" s="187">
        <v>11943.6</v>
      </c>
      <c r="E97" s="188">
        <v>2244.4</v>
      </c>
      <c r="F97" s="5">
        <v>3.81</v>
      </c>
      <c r="G97" t="s">
        <v>19</v>
      </c>
      <c r="H97" s="185">
        <v>0.155561</v>
      </c>
      <c r="I97" s="186">
        <v>0.14433499999999999</v>
      </c>
      <c r="J97" s="189">
        <v>23541.4</v>
      </c>
      <c r="K97" s="190">
        <v>3397.8</v>
      </c>
      <c r="L97" s="5">
        <v>4.42</v>
      </c>
    </row>
    <row r="98" spans="1:12">
      <c r="A98">
        <v>90</v>
      </c>
      <c r="B98" s="183">
        <v>0.21156900000000001</v>
      </c>
      <c r="C98" s="184">
        <v>0.191329</v>
      </c>
      <c r="D98" s="187">
        <v>9699.2999999999993</v>
      </c>
      <c r="E98" s="188">
        <v>1855.8</v>
      </c>
      <c r="F98" s="5">
        <v>3.58</v>
      </c>
      <c r="G98" t="s">
        <v>19</v>
      </c>
      <c r="H98" s="185">
        <v>0.182753</v>
      </c>
      <c r="I98" s="186">
        <v>0.16745199999999999</v>
      </c>
      <c r="J98" s="189">
        <v>20143.599999999999</v>
      </c>
      <c r="K98" s="190">
        <v>3373.1</v>
      </c>
      <c r="L98" s="5">
        <v>4.08</v>
      </c>
    </row>
    <row r="99" spans="1:12">
      <c r="A99">
        <v>91</v>
      </c>
      <c r="B99" s="183">
        <v>0.249941</v>
      </c>
      <c r="C99" s="184">
        <v>0.22217600000000001</v>
      </c>
      <c r="D99" s="187">
        <v>7843.5</v>
      </c>
      <c r="E99" s="188">
        <v>1742.6</v>
      </c>
      <c r="F99" s="5">
        <v>3.31</v>
      </c>
      <c r="G99" t="s">
        <v>19</v>
      </c>
      <c r="H99" s="185">
        <v>0.20249300000000001</v>
      </c>
      <c r="I99" s="186">
        <v>0.18387600000000001</v>
      </c>
      <c r="J99" s="189">
        <v>16770.5</v>
      </c>
      <c r="K99" s="190">
        <v>3083.7</v>
      </c>
      <c r="L99" s="5">
        <v>3.8</v>
      </c>
    </row>
    <row r="100" spans="1:12">
      <c r="A100">
        <v>92</v>
      </c>
      <c r="B100" s="183">
        <v>0.27156999999999998</v>
      </c>
      <c r="C100" s="184">
        <v>0.23910300000000001</v>
      </c>
      <c r="D100" s="187">
        <v>6100.9</v>
      </c>
      <c r="E100" s="188">
        <v>1458.7</v>
      </c>
      <c r="F100" s="5">
        <v>3.11</v>
      </c>
      <c r="G100" t="s">
        <v>19</v>
      </c>
      <c r="H100" s="185">
        <v>0.21454899999999999</v>
      </c>
      <c r="I100" s="186">
        <v>0.19376299999999999</v>
      </c>
      <c r="J100" s="189">
        <v>13686.8</v>
      </c>
      <c r="K100" s="190">
        <v>2652</v>
      </c>
      <c r="L100" s="5">
        <v>3.54</v>
      </c>
    </row>
    <row r="101" spans="1:12">
      <c r="A101">
        <v>93</v>
      </c>
      <c r="B101" s="183">
        <v>0.29586099999999999</v>
      </c>
      <c r="C101" s="184">
        <v>0.25773400000000002</v>
      </c>
      <c r="D101" s="187">
        <v>4642.1000000000004</v>
      </c>
      <c r="E101" s="188">
        <v>1196.4000000000001</v>
      </c>
      <c r="F101" s="5">
        <v>2.93</v>
      </c>
      <c r="G101" t="s">
        <v>19</v>
      </c>
      <c r="H101" s="185">
        <v>0.24148500000000001</v>
      </c>
      <c r="I101" s="186">
        <v>0.21546899999999999</v>
      </c>
      <c r="J101" s="189">
        <v>11034.8</v>
      </c>
      <c r="K101" s="190">
        <v>2377.6999999999998</v>
      </c>
      <c r="L101" s="5">
        <v>3.27</v>
      </c>
    </row>
    <row r="102" spans="1:12">
      <c r="A102">
        <v>94</v>
      </c>
      <c r="B102" s="183">
        <v>0.28751500000000002</v>
      </c>
      <c r="C102" s="184">
        <v>0.25137799999999999</v>
      </c>
      <c r="D102" s="187">
        <v>3445.7</v>
      </c>
      <c r="E102" s="188">
        <v>866.2</v>
      </c>
      <c r="F102" s="5">
        <v>2.78</v>
      </c>
      <c r="G102" t="s">
        <v>19</v>
      </c>
      <c r="H102" s="185">
        <v>0.26531500000000002</v>
      </c>
      <c r="I102" s="186">
        <v>0.234241</v>
      </c>
      <c r="J102" s="189">
        <v>8657.1</v>
      </c>
      <c r="K102" s="190">
        <v>2027.9</v>
      </c>
      <c r="L102" s="5">
        <v>3.03</v>
      </c>
    </row>
    <row r="103" spans="1:12">
      <c r="A103">
        <v>95</v>
      </c>
      <c r="B103" s="183">
        <v>0.31841700000000001</v>
      </c>
      <c r="C103" s="184">
        <v>0.27468399999999998</v>
      </c>
      <c r="D103" s="187">
        <v>2579.5</v>
      </c>
      <c r="E103" s="188">
        <v>708.6</v>
      </c>
      <c r="F103" s="5">
        <v>2.54</v>
      </c>
      <c r="G103" t="s">
        <v>19</v>
      </c>
      <c r="H103" s="185">
        <v>0.30091600000000002</v>
      </c>
      <c r="I103" s="186">
        <v>0.26156200000000002</v>
      </c>
      <c r="J103" s="189">
        <v>6629.3</v>
      </c>
      <c r="K103" s="190">
        <v>1734</v>
      </c>
      <c r="L103" s="5">
        <v>2.81</v>
      </c>
    </row>
    <row r="104" spans="1:12">
      <c r="A104">
        <v>96</v>
      </c>
      <c r="B104" s="183">
        <v>0.36233799999999999</v>
      </c>
      <c r="C104" s="184">
        <v>0.30676199999999998</v>
      </c>
      <c r="D104" s="187">
        <v>1871</v>
      </c>
      <c r="E104" s="188">
        <v>573.9</v>
      </c>
      <c r="F104" s="5">
        <v>2.3199999999999998</v>
      </c>
      <c r="G104" t="s">
        <v>19</v>
      </c>
      <c r="H104" s="185">
        <v>0.32063000000000003</v>
      </c>
      <c r="I104" s="186">
        <v>0.27633000000000002</v>
      </c>
      <c r="J104" s="189">
        <v>4895.3</v>
      </c>
      <c r="K104" s="190">
        <v>1352.7</v>
      </c>
      <c r="L104" s="5">
        <v>2.63</v>
      </c>
    </row>
    <row r="105" spans="1:12">
      <c r="A105">
        <v>97</v>
      </c>
      <c r="B105" s="183">
        <v>0.44597700000000001</v>
      </c>
      <c r="C105" s="184">
        <v>0.36466199999999999</v>
      </c>
      <c r="D105" s="187">
        <v>1297</v>
      </c>
      <c r="E105" s="188">
        <v>473</v>
      </c>
      <c r="F105" s="5">
        <v>2.12</v>
      </c>
      <c r="G105" t="s">
        <v>19</v>
      </c>
      <c r="H105" s="185">
        <v>0.36779699999999999</v>
      </c>
      <c r="I105" s="186">
        <v>0.310666</v>
      </c>
      <c r="J105" s="189">
        <v>3542.6</v>
      </c>
      <c r="K105" s="190">
        <v>1100.5999999999999</v>
      </c>
      <c r="L105" s="5">
        <v>2.44</v>
      </c>
    </row>
    <row r="106" spans="1:12">
      <c r="A106">
        <v>98</v>
      </c>
      <c r="B106" s="183">
        <v>0.46371000000000001</v>
      </c>
      <c r="C106" s="184">
        <v>0.37643199999999999</v>
      </c>
      <c r="D106" s="187">
        <v>824.1</v>
      </c>
      <c r="E106" s="188">
        <v>310.2</v>
      </c>
      <c r="F106" s="5">
        <v>2.0499999999999998</v>
      </c>
      <c r="G106" t="s">
        <v>19</v>
      </c>
      <c r="H106" s="185">
        <v>0.36561900000000003</v>
      </c>
      <c r="I106" s="186">
        <v>0.30911100000000002</v>
      </c>
      <c r="J106" s="189">
        <v>2442</v>
      </c>
      <c r="K106" s="190">
        <v>754.9</v>
      </c>
      <c r="L106" s="5">
        <v>2.3199999999999998</v>
      </c>
    </row>
    <row r="107" spans="1:12">
      <c r="A107">
        <v>99</v>
      </c>
      <c r="B107" s="183">
        <v>0.48951</v>
      </c>
      <c r="C107" s="184">
        <v>0.393258</v>
      </c>
      <c r="D107" s="187">
        <v>513.9</v>
      </c>
      <c r="E107" s="188">
        <v>202.1</v>
      </c>
      <c r="F107" s="5">
        <v>1.98</v>
      </c>
      <c r="G107" t="s">
        <v>19</v>
      </c>
      <c r="H107" s="185">
        <v>0.42729099999999998</v>
      </c>
      <c r="I107" s="186">
        <v>0.352072</v>
      </c>
      <c r="J107" s="189">
        <v>1687.2</v>
      </c>
      <c r="K107" s="190">
        <v>594</v>
      </c>
      <c r="L107" s="5">
        <v>2.13</v>
      </c>
    </row>
    <row r="108" spans="1:12">
      <c r="A108">
        <v>100</v>
      </c>
      <c r="B108" s="183">
        <v>0.48888900000000002</v>
      </c>
      <c r="C108" s="184">
        <v>0.39285700000000001</v>
      </c>
      <c r="D108" s="187">
        <v>311.8</v>
      </c>
      <c r="E108" s="188">
        <v>122.5</v>
      </c>
      <c r="F108" s="5">
        <v>1.95</v>
      </c>
      <c r="G108" t="s">
        <v>19</v>
      </c>
      <c r="H108" s="185">
        <v>0.43451499999999998</v>
      </c>
      <c r="I108" s="186">
        <v>0.356962</v>
      </c>
      <c r="J108" s="189">
        <v>1093.2</v>
      </c>
      <c r="K108" s="190">
        <v>390.2</v>
      </c>
      <c r="L108" s="5">
        <v>2.0099999999999998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75">
        <v>5.8840000000000003E-3</v>
      </c>
      <c r="C8" s="176">
        <v>5.8659999999999997E-3</v>
      </c>
      <c r="D8" s="179">
        <v>100000</v>
      </c>
      <c r="E8" s="180">
        <v>586.6</v>
      </c>
      <c r="F8" s="5">
        <v>73.510000000000005</v>
      </c>
      <c r="G8" t="s">
        <v>19</v>
      </c>
      <c r="H8" s="177">
        <v>4.6950000000000004E-3</v>
      </c>
      <c r="I8" s="178">
        <v>4.6839999999999998E-3</v>
      </c>
      <c r="J8" s="181">
        <v>100000</v>
      </c>
      <c r="K8" s="182">
        <v>468.4</v>
      </c>
      <c r="L8" s="5">
        <v>78.87</v>
      </c>
    </row>
    <row r="9" spans="1:12">
      <c r="A9">
        <v>1</v>
      </c>
      <c r="B9" s="175">
        <v>3.5E-4</v>
      </c>
      <c r="C9" s="176">
        <v>3.5E-4</v>
      </c>
      <c r="D9" s="179">
        <v>99413.4</v>
      </c>
      <c r="E9" s="180">
        <v>34.799999999999997</v>
      </c>
      <c r="F9" s="5">
        <v>72.94</v>
      </c>
      <c r="G9" t="s">
        <v>19</v>
      </c>
      <c r="H9" s="177">
        <v>3.79E-4</v>
      </c>
      <c r="I9" s="178">
        <v>3.79E-4</v>
      </c>
      <c r="J9" s="181">
        <v>99531.6</v>
      </c>
      <c r="K9" s="182">
        <v>37.700000000000003</v>
      </c>
      <c r="L9" s="5">
        <v>78.239999999999995</v>
      </c>
    </row>
    <row r="10" spans="1:12">
      <c r="A10">
        <v>2</v>
      </c>
      <c r="B10" s="175">
        <v>2.1800000000000001E-4</v>
      </c>
      <c r="C10" s="176">
        <v>2.1800000000000001E-4</v>
      </c>
      <c r="D10" s="179">
        <v>99378.6</v>
      </c>
      <c r="E10" s="180">
        <v>21.6</v>
      </c>
      <c r="F10" s="5">
        <v>71.97</v>
      </c>
      <c r="G10" t="s">
        <v>19</v>
      </c>
      <c r="H10" s="177">
        <v>2.41E-4</v>
      </c>
      <c r="I10" s="178">
        <v>2.41E-4</v>
      </c>
      <c r="J10" s="181">
        <v>99494</v>
      </c>
      <c r="K10" s="182">
        <v>24</v>
      </c>
      <c r="L10" s="5">
        <v>77.27</v>
      </c>
    </row>
    <row r="11" spans="1:12">
      <c r="A11">
        <v>3</v>
      </c>
      <c r="B11" s="175">
        <v>2.4600000000000002E-4</v>
      </c>
      <c r="C11" s="176">
        <v>2.4600000000000002E-4</v>
      </c>
      <c r="D11" s="179">
        <v>99357</v>
      </c>
      <c r="E11" s="180">
        <v>24.4</v>
      </c>
      <c r="F11" s="5">
        <v>70.98</v>
      </c>
      <c r="G11" t="s">
        <v>19</v>
      </c>
      <c r="H11" s="177">
        <v>1.6100000000000001E-4</v>
      </c>
      <c r="I11" s="178">
        <v>1.6100000000000001E-4</v>
      </c>
      <c r="J11" s="181">
        <v>99469.9</v>
      </c>
      <c r="K11" s="182">
        <v>16</v>
      </c>
      <c r="L11" s="5">
        <v>76.290000000000006</v>
      </c>
    </row>
    <row r="12" spans="1:12">
      <c r="A12">
        <v>4</v>
      </c>
      <c r="B12" s="175">
        <v>2.72E-4</v>
      </c>
      <c r="C12" s="176">
        <v>2.72E-4</v>
      </c>
      <c r="D12" s="179">
        <v>99332.5</v>
      </c>
      <c r="E12" s="180">
        <v>27</v>
      </c>
      <c r="F12" s="5">
        <v>70</v>
      </c>
      <c r="G12" t="s">
        <v>19</v>
      </c>
      <c r="H12" s="177">
        <v>1.8000000000000001E-4</v>
      </c>
      <c r="I12" s="178">
        <v>1.8000000000000001E-4</v>
      </c>
      <c r="J12" s="181">
        <v>99454</v>
      </c>
      <c r="K12" s="182">
        <v>17.899999999999999</v>
      </c>
      <c r="L12" s="5">
        <v>75.3</v>
      </c>
    </row>
    <row r="13" spans="1:12">
      <c r="A13">
        <v>5</v>
      </c>
      <c r="B13" s="175">
        <v>1.6799999999999999E-4</v>
      </c>
      <c r="C13" s="176">
        <v>1.6799999999999999E-4</v>
      </c>
      <c r="D13" s="179">
        <v>99305.5</v>
      </c>
      <c r="E13" s="180">
        <v>16.7</v>
      </c>
      <c r="F13" s="5">
        <v>69.02</v>
      </c>
      <c r="G13" t="s">
        <v>19</v>
      </c>
      <c r="H13" s="177">
        <v>1.18E-4</v>
      </c>
      <c r="I13" s="178">
        <v>1.18E-4</v>
      </c>
      <c r="J13" s="181">
        <v>99436.1</v>
      </c>
      <c r="K13" s="182">
        <v>11.7</v>
      </c>
      <c r="L13" s="5">
        <v>74.31</v>
      </c>
    </row>
    <row r="14" spans="1:12">
      <c r="A14">
        <v>6</v>
      </c>
      <c r="B14" s="175">
        <v>1.3200000000000001E-4</v>
      </c>
      <c r="C14" s="176">
        <v>1.3200000000000001E-4</v>
      </c>
      <c r="D14" s="179">
        <v>99288.9</v>
      </c>
      <c r="E14" s="180">
        <v>13.1</v>
      </c>
      <c r="F14" s="5">
        <v>68.03</v>
      </c>
      <c r="G14" t="s">
        <v>19</v>
      </c>
      <c r="H14" s="177">
        <v>1.17E-4</v>
      </c>
      <c r="I14" s="178">
        <v>1.17E-4</v>
      </c>
      <c r="J14" s="181">
        <v>99424.4</v>
      </c>
      <c r="K14" s="182">
        <v>11.6</v>
      </c>
      <c r="L14" s="5">
        <v>73.319999999999993</v>
      </c>
    </row>
    <row r="15" spans="1:12">
      <c r="A15">
        <v>7</v>
      </c>
      <c r="B15" s="175">
        <v>1.0900000000000001E-4</v>
      </c>
      <c r="C15" s="176">
        <v>1.0900000000000001E-4</v>
      </c>
      <c r="D15" s="179">
        <v>99275.7</v>
      </c>
      <c r="E15" s="180">
        <v>10.8</v>
      </c>
      <c r="F15" s="5">
        <v>67.040000000000006</v>
      </c>
      <c r="G15" t="s">
        <v>19</v>
      </c>
      <c r="H15" s="177">
        <v>8.0000000000000007E-5</v>
      </c>
      <c r="I15" s="178">
        <v>8.0000000000000007E-5</v>
      </c>
      <c r="J15" s="181">
        <v>99412.800000000003</v>
      </c>
      <c r="K15" s="182">
        <v>8</v>
      </c>
      <c r="L15" s="5">
        <v>72.33</v>
      </c>
    </row>
    <row r="16" spans="1:12">
      <c r="A16">
        <v>8</v>
      </c>
      <c r="B16" s="175">
        <v>8.5000000000000006E-5</v>
      </c>
      <c r="C16" s="176">
        <v>8.5000000000000006E-5</v>
      </c>
      <c r="D16" s="179">
        <v>99264.9</v>
      </c>
      <c r="E16" s="180">
        <v>8.5</v>
      </c>
      <c r="F16" s="5">
        <v>66.040000000000006</v>
      </c>
      <c r="G16" t="s">
        <v>19</v>
      </c>
      <c r="H16" s="177">
        <v>1.2300000000000001E-4</v>
      </c>
      <c r="I16" s="178">
        <v>1.2300000000000001E-4</v>
      </c>
      <c r="J16" s="181">
        <v>99404.800000000003</v>
      </c>
      <c r="K16" s="182">
        <v>12.2</v>
      </c>
      <c r="L16" s="5">
        <v>71.34</v>
      </c>
    </row>
    <row r="17" spans="1:12">
      <c r="A17">
        <v>9</v>
      </c>
      <c r="B17" s="175">
        <v>1.45E-4</v>
      </c>
      <c r="C17" s="176">
        <v>1.45E-4</v>
      </c>
      <c r="D17" s="179">
        <v>99256.4</v>
      </c>
      <c r="E17" s="180">
        <v>14.4</v>
      </c>
      <c r="F17" s="5">
        <v>65.05</v>
      </c>
      <c r="G17" t="s">
        <v>19</v>
      </c>
      <c r="H17" s="177">
        <v>1.1900000000000001E-4</v>
      </c>
      <c r="I17" s="178">
        <v>1.1900000000000001E-4</v>
      </c>
      <c r="J17" s="181">
        <v>99392.6</v>
      </c>
      <c r="K17" s="182">
        <v>11.8</v>
      </c>
      <c r="L17" s="5">
        <v>70.349999999999994</v>
      </c>
    </row>
    <row r="18" spans="1:12">
      <c r="A18">
        <v>10</v>
      </c>
      <c r="B18" s="175">
        <v>1.4200000000000001E-4</v>
      </c>
      <c r="C18" s="176">
        <v>1.4200000000000001E-4</v>
      </c>
      <c r="D18" s="179">
        <v>99242</v>
      </c>
      <c r="E18" s="180">
        <v>14.1</v>
      </c>
      <c r="F18" s="5">
        <v>64.06</v>
      </c>
      <c r="G18" t="s">
        <v>19</v>
      </c>
      <c r="H18" s="177">
        <v>9.5000000000000005E-5</v>
      </c>
      <c r="I18" s="178">
        <v>9.5000000000000005E-5</v>
      </c>
      <c r="J18" s="181">
        <v>99380.800000000003</v>
      </c>
      <c r="K18" s="182">
        <v>9.4</v>
      </c>
      <c r="L18" s="5">
        <v>69.349999999999994</v>
      </c>
    </row>
    <row r="19" spans="1:12">
      <c r="A19">
        <v>11</v>
      </c>
      <c r="B19" s="175">
        <v>1.9100000000000001E-4</v>
      </c>
      <c r="C19" s="176">
        <v>1.9100000000000001E-4</v>
      </c>
      <c r="D19" s="179">
        <v>99227.9</v>
      </c>
      <c r="E19" s="180">
        <v>19</v>
      </c>
      <c r="F19" s="5">
        <v>63.07</v>
      </c>
      <c r="G19" t="s">
        <v>19</v>
      </c>
      <c r="H19" s="177">
        <v>1.16E-4</v>
      </c>
      <c r="I19" s="178">
        <v>1.16E-4</v>
      </c>
      <c r="J19" s="181">
        <v>99371.3</v>
      </c>
      <c r="K19" s="182">
        <v>11.5</v>
      </c>
      <c r="L19" s="5">
        <v>68.36</v>
      </c>
    </row>
    <row r="20" spans="1:12">
      <c r="A20">
        <v>12</v>
      </c>
      <c r="B20" s="175">
        <v>1.93E-4</v>
      </c>
      <c r="C20" s="176">
        <v>1.93E-4</v>
      </c>
      <c r="D20" s="179">
        <v>99209</v>
      </c>
      <c r="E20" s="180">
        <v>19.100000000000001</v>
      </c>
      <c r="F20" s="5">
        <v>62.08</v>
      </c>
      <c r="G20" t="s">
        <v>19</v>
      </c>
      <c r="H20" s="177">
        <v>1.07E-4</v>
      </c>
      <c r="I20" s="178">
        <v>1.07E-4</v>
      </c>
      <c r="J20" s="181">
        <v>99359.9</v>
      </c>
      <c r="K20" s="182">
        <v>10.6</v>
      </c>
      <c r="L20" s="5">
        <v>67.37</v>
      </c>
    </row>
    <row r="21" spans="1:12">
      <c r="A21">
        <v>13</v>
      </c>
      <c r="B21" s="175">
        <v>2.03E-4</v>
      </c>
      <c r="C21" s="176">
        <v>2.03E-4</v>
      </c>
      <c r="D21" s="179">
        <v>99189.8</v>
      </c>
      <c r="E21" s="180">
        <v>20.100000000000001</v>
      </c>
      <c r="F21" s="5">
        <v>61.09</v>
      </c>
      <c r="G21" t="s">
        <v>19</v>
      </c>
      <c r="H21" s="177">
        <v>1.6000000000000001E-4</v>
      </c>
      <c r="I21" s="178">
        <v>1.6000000000000001E-4</v>
      </c>
      <c r="J21" s="181">
        <v>99349.3</v>
      </c>
      <c r="K21" s="182">
        <v>15.9</v>
      </c>
      <c r="L21" s="5">
        <v>66.38</v>
      </c>
    </row>
    <row r="22" spans="1:12">
      <c r="A22">
        <v>14</v>
      </c>
      <c r="B22" s="175">
        <v>2.12E-4</v>
      </c>
      <c r="C22" s="176">
        <v>2.12E-4</v>
      </c>
      <c r="D22" s="179">
        <v>99169.7</v>
      </c>
      <c r="E22" s="180">
        <v>21</v>
      </c>
      <c r="F22" s="5">
        <v>60.1</v>
      </c>
      <c r="G22" t="s">
        <v>19</v>
      </c>
      <c r="H22" s="177">
        <v>1.7000000000000001E-4</v>
      </c>
      <c r="I22" s="178">
        <v>1.7000000000000001E-4</v>
      </c>
      <c r="J22" s="181">
        <v>99333.4</v>
      </c>
      <c r="K22" s="182">
        <v>16.8</v>
      </c>
      <c r="L22" s="5">
        <v>65.39</v>
      </c>
    </row>
    <row r="23" spans="1:12">
      <c r="A23">
        <v>15</v>
      </c>
      <c r="B23" s="175">
        <v>3.1E-4</v>
      </c>
      <c r="C23" s="176">
        <v>3.1E-4</v>
      </c>
      <c r="D23" s="179">
        <v>99148.7</v>
      </c>
      <c r="E23" s="180">
        <v>30.8</v>
      </c>
      <c r="F23" s="5">
        <v>59.12</v>
      </c>
      <c r="G23" t="s">
        <v>19</v>
      </c>
      <c r="H23" s="177">
        <v>2.6200000000000003E-4</v>
      </c>
      <c r="I23" s="178">
        <v>2.6200000000000003E-4</v>
      </c>
      <c r="J23" s="181">
        <v>99316.5</v>
      </c>
      <c r="K23" s="182">
        <v>26</v>
      </c>
      <c r="L23" s="5">
        <v>64.400000000000006</v>
      </c>
    </row>
    <row r="24" spans="1:12">
      <c r="A24">
        <v>16</v>
      </c>
      <c r="B24" s="175">
        <v>5.2400000000000005E-4</v>
      </c>
      <c r="C24" s="176">
        <v>5.2400000000000005E-4</v>
      </c>
      <c r="D24" s="179">
        <v>99117.9</v>
      </c>
      <c r="E24" s="180">
        <v>51.9</v>
      </c>
      <c r="F24" s="5">
        <v>58.14</v>
      </c>
      <c r="G24" t="s">
        <v>19</v>
      </c>
      <c r="H24" s="177">
        <v>2.6200000000000003E-4</v>
      </c>
      <c r="I24" s="178">
        <v>2.6200000000000003E-4</v>
      </c>
      <c r="J24" s="181">
        <v>99290.5</v>
      </c>
      <c r="K24" s="182">
        <v>26</v>
      </c>
      <c r="L24" s="5">
        <v>63.41</v>
      </c>
    </row>
    <row r="25" spans="1:12">
      <c r="A25">
        <v>17</v>
      </c>
      <c r="B25" s="175">
        <v>7.8100000000000001E-4</v>
      </c>
      <c r="C25" s="176">
        <v>7.8100000000000001E-4</v>
      </c>
      <c r="D25" s="179">
        <v>99066</v>
      </c>
      <c r="E25" s="180">
        <v>77.400000000000006</v>
      </c>
      <c r="F25" s="5">
        <v>57.17</v>
      </c>
      <c r="G25" t="s">
        <v>19</v>
      </c>
      <c r="H25" s="177">
        <v>5.3300000000000005E-4</v>
      </c>
      <c r="I25" s="178">
        <v>5.3300000000000005E-4</v>
      </c>
      <c r="J25" s="181">
        <v>99264.5</v>
      </c>
      <c r="K25" s="182">
        <v>52.9</v>
      </c>
      <c r="L25" s="5">
        <v>62.43</v>
      </c>
    </row>
    <row r="26" spans="1:12">
      <c r="A26">
        <v>18</v>
      </c>
      <c r="B26" s="175">
        <v>1.111E-3</v>
      </c>
      <c r="C26" s="176">
        <v>1.111E-3</v>
      </c>
      <c r="D26" s="179">
        <v>98988.6</v>
      </c>
      <c r="E26" s="180">
        <v>109.9</v>
      </c>
      <c r="F26" s="5">
        <v>56.21</v>
      </c>
      <c r="G26" t="s">
        <v>19</v>
      </c>
      <c r="H26" s="177">
        <v>3.8000000000000002E-4</v>
      </c>
      <c r="I26" s="178">
        <v>3.8000000000000002E-4</v>
      </c>
      <c r="J26" s="181">
        <v>99211.6</v>
      </c>
      <c r="K26" s="182">
        <v>37.700000000000003</v>
      </c>
      <c r="L26" s="5">
        <v>61.46</v>
      </c>
    </row>
    <row r="27" spans="1:12">
      <c r="A27">
        <v>19</v>
      </c>
      <c r="B27" s="175">
        <v>1.0510000000000001E-3</v>
      </c>
      <c r="C27" s="176">
        <v>1.0510000000000001E-3</v>
      </c>
      <c r="D27" s="179">
        <v>98878.7</v>
      </c>
      <c r="E27" s="180">
        <v>103.9</v>
      </c>
      <c r="F27" s="5">
        <v>55.27</v>
      </c>
      <c r="G27" t="s">
        <v>19</v>
      </c>
      <c r="H27" s="177">
        <v>2.8600000000000001E-4</v>
      </c>
      <c r="I27" s="178">
        <v>2.8600000000000001E-4</v>
      </c>
      <c r="J27" s="181">
        <v>99173.9</v>
      </c>
      <c r="K27" s="182">
        <v>28.4</v>
      </c>
      <c r="L27" s="5">
        <v>60.49</v>
      </c>
    </row>
    <row r="28" spans="1:12">
      <c r="A28">
        <v>20</v>
      </c>
      <c r="B28" s="175">
        <v>9.4200000000000002E-4</v>
      </c>
      <c r="C28" s="176">
        <v>9.41E-4</v>
      </c>
      <c r="D28" s="179">
        <v>98774.8</v>
      </c>
      <c r="E28" s="180">
        <v>93</v>
      </c>
      <c r="F28" s="5">
        <v>54.33</v>
      </c>
      <c r="G28" t="s">
        <v>19</v>
      </c>
      <c r="H28" s="177">
        <v>4.4499999999999997E-4</v>
      </c>
      <c r="I28" s="178">
        <v>4.4499999999999997E-4</v>
      </c>
      <c r="J28" s="181">
        <v>99145.5</v>
      </c>
      <c r="K28" s="182">
        <v>44.1</v>
      </c>
      <c r="L28" s="5">
        <v>59.5</v>
      </c>
    </row>
    <row r="29" spans="1:12">
      <c r="A29">
        <v>21</v>
      </c>
      <c r="B29" s="175">
        <v>1.2260000000000001E-3</v>
      </c>
      <c r="C29" s="176">
        <v>1.225E-3</v>
      </c>
      <c r="D29" s="179">
        <v>98681.8</v>
      </c>
      <c r="E29" s="180">
        <v>120.9</v>
      </c>
      <c r="F29" s="5">
        <v>53.38</v>
      </c>
      <c r="G29" t="s">
        <v>19</v>
      </c>
      <c r="H29" s="177">
        <v>3.9300000000000001E-4</v>
      </c>
      <c r="I29" s="178">
        <v>3.9199999999999999E-4</v>
      </c>
      <c r="J29" s="181">
        <v>99101.4</v>
      </c>
      <c r="K29" s="182">
        <v>38.9</v>
      </c>
      <c r="L29" s="5">
        <v>58.53</v>
      </c>
    </row>
    <row r="30" spans="1:12">
      <c r="A30">
        <v>22</v>
      </c>
      <c r="B30" s="175">
        <v>1.3979999999999999E-3</v>
      </c>
      <c r="C30" s="176">
        <v>1.397E-3</v>
      </c>
      <c r="D30" s="179">
        <v>98561</v>
      </c>
      <c r="E30" s="180">
        <v>137.69999999999999</v>
      </c>
      <c r="F30" s="5">
        <v>52.45</v>
      </c>
      <c r="G30" t="s">
        <v>19</v>
      </c>
      <c r="H30" s="177">
        <v>3.88E-4</v>
      </c>
      <c r="I30" s="178">
        <v>3.88E-4</v>
      </c>
      <c r="J30" s="181">
        <v>99062.5</v>
      </c>
      <c r="K30" s="182">
        <v>38.4</v>
      </c>
      <c r="L30" s="5">
        <v>57.55</v>
      </c>
    </row>
    <row r="31" spans="1:12">
      <c r="A31">
        <v>23</v>
      </c>
      <c r="B31" s="175">
        <v>1.0790000000000001E-3</v>
      </c>
      <c r="C31" s="176">
        <v>1.078E-3</v>
      </c>
      <c r="D31" s="179">
        <v>98423.2</v>
      </c>
      <c r="E31" s="180">
        <v>106.1</v>
      </c>
      <c r="F31" s="5">
        <v>51.52</v>
      </c>
      <c r="G31" t="s">
        <v>19</v>
      </c>
      <c r="H31" s="177">
        <v>4.0299999999999998E-4</v>
      </c>
      <c r="I31" s="178">
        <v>4.0299999999999998E-4</v>
      </c>
      <c r="J31" s="181">
        <v>99024.1</v>
      </c>
      <c r="K31" s="182">
        <v>39.9</v>
      </c>
      <c r="L31" s="5">
        <v>56.58</v>
      </c>
    </row>
    <row r="32" spans="1:12">
      <c r="A32">
        <v>24</v>
      </c>
      <c r="B32" s="175">
        <v>1.315E-3</v>
      </c>
      <c r="C32" s="176">
        <v>1.3140000000000001E-3</v>
      </c>
      <c r="D32" s="179">
        <v>98317.1</v>
      </c>
      <c r="E32" s="180">
        <v>129.19999999999999</v>
      </c>
      <c r="F32" s="5">
        <v>50.57</v>
      </c>
      <c r="G32" t="s">
        <v>19</v>
      </c>
      <c r="H32" s="177">
        <v>4.4299999999999998E-4</v>
      </c>
      <c r="I32" s="178">
        <v>4.4200000000000001E-4</v>
      </c>
      <c r="J32" s="181">
        <v>98984.1</v>
      </c>
      <c r="K32" s="182">
        <v>43.8</v>
      </c>
      <c r="L32" s="5">
        <v>55.6</v>
      </c>
    </row>
    <row r="33" spans="1:12">
      <c r="A33">
        <v>25</v>
      </c>
      <c r="B33" s="175">
        <v>1.2489999999999999E-3</v>
      </c>
      <c r="C33" s="176">
        <v>1.248E-3</v>
      </c>
      <c r="D33" s="179">
        <v>98187.9</v>
      </c>
      <c r="E33" s="180">
        <v>122.5</v>
      </c>
      <c r="F33" s="5">
        <v>49.64</v>
      </c>
      <c r="G33" t="s">
        <v>19</v>
      </c>
      <c r="H33" s="177">
        <v>4.0299999999999998E-4</v>
      </c>
      <c r="I33" s="178">
        <v>4.0299999999999998E-4</v>
      </c>
      <c r="J33" s="181">
        <v>98940.3</v>
      </c>
      <c r="K33" s="182">
        <v>39.9</v>
      </c>
      <c r="L33" s="5">
        <v>54.62</v>
      </c>
    </row>
    <row r="34" spans="1:12">
      <c r="A34">
        <v>26</v>
      </c>
      <c r="B34" s="175">
        <v>1.212E-3</v>
      </c>
      <c r="C34" s="176">
        <v>1.2110000000000001E-3</v>
      </c>
      <c r="D34" s="179">
        <v>98065.4</v>
      </c>
      <c r="E34" s="180">
        <v>118.8</v>
      </c>
      <c r="F34" s="5">
        <v>48.7</v>
      </c>
      <c r="G34" t="s">
        <v>19</v>
      </c>
      <c r="H34" s="177">
        <v>4.1599999999999997E-4</v>
      </c>
      <c r="I34" s="178">
        <v>4.1599999999999997E-4</v>
      </c>
      <c r="J34" s="181">
        <v>98900.5</v>
      </c>
      <c r="K34" s="182">
        <v>41.2</v>
      </c>
      <c r="L34" s="5">
        <v>53.64</v>
      </c>
    </row>
    <row r="35" spans="1:12">
      <c r="A35">
        <v>27</v>
      </c>
      <c r="B35" s="175">
        <v>1.635E-3</v>
      </c>
      <c r="C35" s="176">
        <v>1.634E-3</v>
      </c>
      <c r="D35" s="179">
        <v>97946.6</v>
      </c>
      <c r="E35" s="180">
        <v>160.1</v>
      </c>
      <c r="F35" s="5">
        <v>47.76</v>
      </c>
      <c r="G35" t="s">
        <v>19</v>
      </c>
      <c r="H35" s="177">
        <v>5.1000000000000004E-4</v>
      </c>
      <c r="I35" s="178">
        <v>5.1000000000000004E-4</v>
      </c>
      <c r="J35" s="181">
        <v>98859.3</v>
      </c>
      <c r="K35" s="182">
        <v>50.4</v>
      </c>
      <c r="L35" s="5">
        <v>52.67</v>
      </c>
    </row>
    <row r="36" spans="1:12">
      <c r="A36">
        <v>28</v>
      </c>
      <c r="B36" s="175">
        <v>1.524E-3</v>
      </c>
      <c r="C36" s="176">
        <v>1.523E-3</v>
      </c>
      <c r="D36" s="179">
        <v>97786.5</v>
      </c>
      <c r="E36" s="180">
        <v>148.9</v>
      </c>
      <c r="F36" s="5">
        <v>46.84</v>
      </c>
      <c r="G36" t="s">
        <v>19</v>
      </c>
      <c r="H36" s="177">
        <v>4.3899999999999999E-4</v>
      </c>
      <c r="I36" s="178">
        <v>4.3899999999999999E-4</v>
      </c>
      <c r="J36" s="181">
        <v>98808.9</v>
      </c>
      <c r="K36" s="182">
        <v>43.4</v>
      </c>
      <c r="L36" s="5">
        <v>51.69</v>
      </c>
    </row>
    <row r="37" spans="1:12">
      <c r="A37">
        <v>29</v>
      </c>
      <c r="B37" s="175">
        <v>1.5299999999999999E-3</v>
      </c>
      <c r="C37" s="176">
        <v>1.529E-3</v>
      </c>
      <c r="D37" s="179">
        <v>97637.6</v>
      </c>
      <c r="E37" s="180">
        <v>149.30000000000001</v>
      </c>
      <c r="F37" s="5">
        <v>45.91</v>
      </c>
      <c r="G37" t="s">
        <v>19</v>
      </c>
      <c r="H37" s="177">
        <v>4.2499999999999998E-4</v>
      </c>
      <c r="I37" s="178">
        <v>4.2499999999999998E-4</v>
      </c>
      <c r="J37" s="181">
        <v>98765.5</v>
      </c>
      <c r="K37" s="182">
        <v>42</v>
      </c>
      <c r="L37" s="5">
        <v>50.72</v>
      </c>
    </row>
    <row r="38" spans="1:12">
      <c r="A38">
        <v>30</v>
      </c>
      <c r="B38" s="175">
        <v>1.632E-3</v>
      </c>
      <c r="C38" s="176">
        <v>1.6310000000000001E-3</v>
      </c>
      <c r="D38" s="179">
        <v>97488.3</v>
      </c>
      <c r="E38" s="180">
        <v>159</v>
      </c>
      <c r="F38" s="5">
        <v>44.98</v>
      </c>
      <c r="G38" t="s">
        <v>19</v>
      </c>
      <c r="H38" s="177">
        <v>5.0000000000000001E-4</v>
      </c>
      <c r="I38" s="178">
        <v>5.0000000000000001E-4</v>
      </c>
      <c r="J38" s="181">
        <v>98723.5</v>
      </c>
      <c r="K38" s="182">
        <v>49.4</v>
      </c>
      <c r="L38" s="5">
        <v>49.74</v>
      </c>
    </row>
    <row r="39" spans="1:12">
      <c r="A39">
        <v>31</v>
      </c>
      <c r="B39" s="175">
        <v>1.4499999999999999E-3</v>
      </c>
      <c r="C39" s="176">
        <v>1.449E-3</v>
      </c>
      <c r="D39" s="179">
        <v>97329.4</v>
      </c>
      <c r="E39" s="180">
        <v>141</v>
      </c>
      <c r="F39" s="5">
        <v>44.05</v>
      </c>
      <c r="G39" t="s">
        <v>19</v>
      </c>
      <c r="H39" s="177">
        <v>6.3199999999999997E-4</v>
      </c>
      <c r="I39" s="178">
        <v>6.3199999999999997E-4</v>
      </c>
      <c r="J39" s="181">
        <v>98674.2</v>
      </c>
      <c r="K39" s="182">
        <v>62.4</v>
      </c>
      <c r="L39" s="5">
        <v>48.76</v>
      </c>
    </row>
    <row r="40" spans="1:12">
      <c r="A40">
        <v>32</v>
      </c>
      <c r="B40" s="175">
        <v>1.805E-3</v>
      </c>
      <c r="C40" s="176">
        <v>1.8029999999999999E-3</v>
      </c>
      <c r="D40" s="179">
        <v>97188.3</v>
      </c>
      <c r="E40" s="180">
        <v>175.2</v>
      </c>
      <c r="F40" s="5">
        <v>43.11</v>
      </c>
      <c r="G40" t="s">
        <v>19</v>
      </c>
      <c r="H40" s="177">
        <v>5.3600000000000002E-4</v>
      </c>
      <c r="I40" s="178">
        <v>5.3600000000000002E-4</v>
      </c>
      <c r="J40" s="181">
        <v>98611.8</v>
      </c>
      <c r="K40" s="182">
        <v>52.8</v>
      </c>
      <c r="L40" s="5">
        <v>47.79</v>
      </c>
    </row>
    <row r="41" spans="1:12">
      <c r="A41">
        <v>33</v>
      </c>
      <c r="B41" s="175">
        <v>1.6149999999999999E-3</v>
      </c>
      <c r="C41" s="176">
        <v>1.614E-3</v>
      </c>
      <c r="D41" s="179">
        <v>97013.1</v>
      </c>
      <c r="E41" s="180">
        <v>156.6</v>
      </c>
      <c r="F41" s="5">
        <v>42.19</v>
      </c>
      <c r="G41" t="s">
        <v>19</v>
      </c>
      <c r="H41" s="177">
        <v>6.5899999999999997E-4</v>
      </c>
      <c r="I41" s="178">
        <v>6.5899999999999997E-4</v>
      </c>
      <c r="J41" s="181">
        <v>98559</v>
      </c>
      <c r="K41" s="182">
        <v>64.900000000000006</v>
      </c>
      <c r="L41" s="5">
        <v>46.82</v>
      </c>
    </row>
    <row r="42" spans="1:12">
      <c r="A42">
        <v>34</v>
      </c>
      <c r="B42" s="175">
        <v>1.7780000000000001E-3</v>
      </c>
      <c r="C42" s="176">
        <v>1.7769999999999999E-3</v>
      </c>
      <c r="D42" s="179">
        <v>96856.6</v>
      </c>
      <c r="E42" s="180">
        <v>172.1</v>
      </c>
      <c r="F42" s="5">
        <v>41.26</v>
      </c>
      <c r="G42" t="s">
        <v>19</v>
      </c>
      <c r="H42" s="177">
        <v>7.0899999999999999E-4</v>
      </c>
      <c r="I42" s="178">
        <v>7.0899999999999999E-4</v>
      </c>
      <c r="J42" s="181">
        <v>98494</v>
      </c>
      <c r="K42" s="182">
        <v>69.8</v>
      </c>
      <c r="L42" s="5">
        <v>45.85</v>
      </c>
    </row>
    <row r="43" spans="1:12">
      <c r="A43">
        <v>35</v>
      </c>
      <c r="B43" s="175">
        <v>1.913E-3</v>
      </c>
      <c r="C43" s="176">
        <v>1.9109999999999999E-3</v>
      </c>
      <c r="D43" s="179">
        <v>96684.5</v>
      </c>
      <c r="E43" s="180">
        <v>184.8</v>
      </c>
      <c r="F43" s="5">
        <v>40.33</v>
      </c>
      <c r="G43" t="s">
        <v>19</v>
      </c>
      <c r="H43" s="177">
        <v>7.5799999999999999E-4</v>
      </c>
      <c r="I43" s="178">
        <v>7.5799999999999999E-4</v>
      </c>
      <c r="J43" s="181">
        <v>98424.3</v>
      </c>
      <c r="K43" s="182">
        <v>74.599999999999994</v>
      </c>
      <c r="L43" s="5">
        <v>44.88</v>
      </c>
    </row>
    <row r="44" spans="1:12">
      <c r="A44">
        <v>36</v>
      </c>
      <c r="B44" s="175">
        <v>1.774E-3</v>
      </c>
      <c r="C44" s="176">
        <v>1.7730000000000001E-3</v>
      </c>
      <c r="D44" s="179">
        <v>96499.7</v>
      </c>
      <c r="E44" s="180">
        <v>171</v>
      </c>
      <c r="F44" s="5">
        <v>39.409999999999997</v>
      </c>
      <c r="G44" t="s">
        <v>19</v>
      </c>
      <c r="H44" s="177">
        <v>8.5300000000000003E-4</v>
      </c>
      <c r="I44" s="178">
        <v>8.5300000000000003E-4</v>
      </c>
      <c r="J44" s="181">
        <v>98349.6</v>
      </c>
      <c r="K44" s="182">
        <v>83.9</v>
      </c>
      <c r="L44" s="5">
        <v>43.91</v>
      </c>
    </row>
    <row r="45" spans="1:12">
      <c r="A45">
        <v>37</v>
      </c>
      <c r="B45" s="175">
        <v>1.9919999999999998E-3</v>
      </c>
      <c r="C45" s="176">
        <v>1.99E-3</v>
      </c>
      <c r="D45" s="179">
        <v>96328.7</v>
      </c>
      <c r="E45" s="180">
        <v>191.7</v>
      </c>
      <c r="F45" s="5">
        <v>38.47</v>
      </c>
      <c r="G45" t="s">
        <v>19</v>
      </c>
      <c r="H45" s="177">
        <v>8.7600000000000004E-4</v>
      </c>
      <c r="I45" s="178">
        <v>8.7500000000000002E-4</v>
      </c>
      <c r="J45" s="181">
        <v>98265.8</v>
      </c>
      <c r="K45" s="182">
        <v>86</v>
      </c>
      <c r="L45" s="5">
        <v>42.95</v>
      </c>
    </row>
    <row r="46" spans="1:12">
      <c r="A46">
        <v>38</v>
      </c>
      <c r="B46" s="175">
        <v>2.098E-3</v>
      </c>
      <c r="C46" s="176">
        <v>2.0960000000000002E-3</v>
      </c>
      <c r="D46" s="179">
        <v>96136.9</v>
      </c>
      <c r="E46" s="180">
        <v>201.5</v>
      </c>
      <c r="F46" s="5">
        <v>37.549999999999997</v>
      </c>
      <c r="G46" t="s">
        <v>19</v>
      </c>
      <c r="H46" s="177">
        <v>9.7000000000000005E-4</v>
      </c>
      <c r="I46" s="178">
        <v>9.7000000000000005E-4</v>
      </c>
      <c r="J46" s="181">
        <v>98179.8</v>
      </c>
      <c r="K46" s="182">
        <v>95.2</v>
      </c>
      <c r="L46" s="5">
        <v>41.99</v>
      </c>
    </row>
    <row r="47" spans="1:12">
      <c r="A47">
        <v>39</v>
      </c>
      <c r="B47" s="175">
        <v>2.251E-3</v>
      </c>
      <c r="C47" s="176">
        <v>2.248E-3</v>
      </c>
      <c r="D47" s="179">
        <v>95935.5</v>
      </c>
      <c r="E47" s="180">
        <v>215.7</v>
      </c>
      <c r="F47" s="5">
        <v>36.630000000000003</v>
      </c>
      <c r="G47" t="s">
        <v>19</v>
      </c>
      <c r="H47" s="177">
        <v>1.1559999999999999E-3</v>
      </c>
      <c r="I47" s="178">
        <v>1.155E-3</v>
      </c>
      <c r="J47" s="181">
        <v>98084.6</v>
      </c>
      <c r="K47" s="182">
        <v>113.3</v>
      </c>
      <c r="L47" s="5">
        <v>41.03</v>
      </c>
    </row>
    <row r="48" spans="1:12">
      <c r="A48">
        <v>40</v>
      </c>
      <c r="B48" s="175">
        <v>2.1440000000000001E-3</v>
      </c>
      <c r="C48" s="176">
        <v>2.1419999999999998E-3</v>
      </c>
      <c r="D48" s="179">
        <v>95719.8</v>
      </c>
      <c r="E48" s="180">
        <v>205</v>
      </c>
      <c r="F48" s="5">
        <v>35.71</v>
      </c>
      <c r="G48" t="s">
        <v>19</v>
      </c>
      <c r="H48" s="177">
        <v>1.1490000000000001E-3</v>
      </c>
      <c r="I48" s="178">
        <v>1.1479999999999999E-3</v>
      </c>
      <c r="J48" s="181">
        <v>97971.199999999997</v>
      </c>
      <c r="K48" s="182">
        <v>112.5</v>
      </c>
      <c r="L48" s="5">
        <v>40.08</v>
      </c>
    </row>
    <row r="49" spans="1:12">
      <c r="A49">
        <v>41</v>
      </c>
      <c r="B49" s="175">
        <v>2.8080000000000002E-3</v>
      </c>
      <c r="C49" s="176">
        <v>2.8040000000000001E-3</v>
      </c>
      <c r="D49" s="179">
        <v>95514.7</v>
      </c>
      <c r="E49" s="180">
        <v>267.8</v>
      </c>
      <c r="F49" s="5">
        <v>34.78</v>
      </c>
      <c r="G49" t="s">
        <v>19</v>
      </c>
      <c r="H49" s="177">
        <v>1.3760000000000001E-3</v>
      </c>
      <c r="I49" s="178">
        <v>1.3749999999999999E-3</v>
      </c>
      <c r="J49" s="181">
        <v>97858.7</v>
      </c>
      <c r="K49" s="182">
        <v>134.5</v>
      </c>
      <c r="L49" s="5">
        <v>39.119999999999997</v>
      </c>
    </row>
    <row r="50" spans="1:12">
      <c r="A50">
        <v>42</v>
      </c>
      <c r="B50" s="175">
        <v>2.6340000000000001E-3</v>
      </c>
      <c r="C50" s="176">
        <v>2.6310000000000001E-3</v>
      </c>
      <c r="D50" s="179">
        <v>95246.9</v>
      </c>
      <c r="E50" s="180">
        <v>250.6</v>
      </c>
      <c r="F50" s="5">
        <v>33.880000000000003</v>
      </c>
      <c r="G50" t="s">
        <v>19</v>
      </c>
      <c r="H50" s="177">
        <v>1.4829999999999999E-3</v>
      </c>
      <c r="I50" s="178">
        <v>1.482E-3</v>
      </c>
      <c r="J50" s="181">
        <v>97724.2</v>
      </c>
      <c r="K50" s="182">
        <v>144.80000000000001</v>
      </c>
      <c r="L50" s="5">
        <v>38.17</v>
      </c>
    </row>
    <row r="51" spans="1:12">
      <c r="A51">
        <v>43</v>
      </c>
      <c r="B51" s="175">
        <v>3.0479999999999999E-3</v>
      </c>
      <c r="C51" s="176">
        <v>3.0430000000000001E-3</v>
      </c>
      <c r="D51" s="179">
        <v>94996.4</v>
      </c>
      <c r="E51" s="180">
        <v>289.10000000000002</v>
      </c>
      <c r="F51" s="5">
        <v>32.97</v>
      </c>
      <c r="G51" t="s">
        <v>19</v>
      </c>
      <c r="H51" s="177">
        <v>1.684E-3</v>
      </c>
      <c r="I51" s="178">
        <v>1.6819999999999999E-3</v>
      </c>
      <c r="J51" s="181">
        <v>97579.4</v>
      </c>
      <c r="K51" s="182">
        <v>164.2</v>
      </c>
      <c r="L51" s="5">
        <v>37.229999999999997</v>
      </c>
    </row>
    <row r="52" spans="1:12">
      <c r="A52">
        <v>44</v>
      </c>
      <c r="B52" s="175">
        <v>2.947E-3</v>
      </c>
      <c r="C52" s="176">
        <v>2.9429999999999999E-3</v>
      </c>
      <c r="D52" s="179">
        <v>94707.3</v>
      </c>
      <c r="E52" s="180">
        <v>278.7</v>
      </c>
      <c r="F52" s="5">
        <v>32.07</v>
      </c>
      <c r="G52" t="s">
        <v>19</v>
      </c>
      <c r="H52" s="177">
        <v>1.7570000000000001E-3</v>
      </c>
      <c r="I52" s="178">
        <v>1.755E-3</v>
      </c>
      <c r="J52" s="181">
        <v>97415.2</v>
      </c>
      <c r="K52" s="182">
        <v>171</v>
      </c>
      <c r="L52" s="5">
        <v>36.29</v>
      </c>
    </row>
    <row r="53" spans="1:12">
      <c r="A53">
        <v>45</v>
      </c>
      <c r="B53" s="175">
        <v>3.2560000000000002E-3</v>
      </c>
      <c r="C53" s="176">
        <v>3.2499999999999999E-3</v>
      </c>
      <c r="D53" s="179">
        <v>94428.6</v>
      </c>
      <c r="E53" s="180">
        <v>306.89999999999998</v>
      </c>
      <c r="F53" s="5">
        <v>31.16</v>
      </c>
      <c r="G53" t="s">
        <v>19</v>
      </c>
      <c r="H53" s="177">
        <v>2.0049999999999998E-3</v>
      </c>
      <c r="I53" s="178">
        <v>2.003E-3</v>
      </c>
      <c r="J53" s="181">
        <v>97244.2</v>
      </c>
      <c r="K53" s="182">
        <v>194.8</v>
      </c>
      <c r="L53" s="5">
        <v>35.35</v>
      </c>
    </row>
    <row r="54" spans="1:12">
      <c r="A54">
        <v>46</v>
      </c>
      <c r="B54" s="175">
        <v>3.5300000000000002E-3</v>
      </c>
      <c r="C54" s="176">
        <v>3.5230000000000001E-3</v>
      </c>
      <c r="D54" s="179">
        <v>94121.7</v>
      </c>
      <c r="E54" s="180">
        <v>331.6</v>
      </c>
      <c r="F54" s="5">
        <v>30.26</v>
      </c>
      <c r="G54" t="s">
        <v>19</v>
      </c>
      <c r="H54" s="177">
        <v>2.2680000000000001E-3</v>
      </c>
      <c r="I54" s="178">
        <v>2.2659999999999998E-3</v>
      </c>
      <c r="J54" s="181">
        <v>97049.4</v>
      </c>
      <c r="K54" s="182">
        <v>219.9</v>
      </c>
      <c r="L54" s="5">
        <v>34.42</v>
      </c>
    </row>
    <row r="55" spans="1:12">
      <c r="A55">
        <v>47</v>
      </c>
      <c r="B55" s="175">
        <v>4.0029999999999996E-3</v>
      </c>
      <c r="C55" s="176">
        <v>3.9950000000000003E-3</v>
      </c>
      <c r="D55" s="179">
        <v>93790.1</v>
      </c>
      <c r="E55" s="180">
        <v>374.7</v>
      </c>
      <c r="F55" s="5">
        <v>29.37</v>
      </c>
      <c r="G55" t="s">
        <v>19</v>
      </c>
      <c r="H55" s="177">
        <v>2.48E-3</v>
      </c>
      <c r="I55" s="178">
        <v>2.477E-3</v>
      </c>
      <c r="J55" s="181">
        <v>96829.5</v>
      </c>
      <c r="K55" s="182">
        <v>239.8</v>
      </c>
      <c r="L55" s="5">
        <v>33.5</v>
      </c>
    </row>
    <row r="56" spans="1:12">
      <c r="A56">
        <v>48</v>
      </c>
      <c r="B56" s="175">
        <v>4.3369999999999997E-3</v>
      </c>
      <c r="C56" s="176">
        <v>4.3270000000000001E-3</v>
      </c>
      <c r="D56" s="179">
        <v>93415.4</v>
      </c>
      <c r="E56" s="180">
        <v>404.2</v>
      </c>
      <c r="F56" s="5">
        <v>28.48</v>
      </c>
      <c r="G56" t="s">
        <v>19</v>
      </c>
      <c r="H56" s="177">
        <v>2.8900000000000002E-3</v>
      </c>
      <c r="I56" s="178">
        <v>2.8860000000000001E-3</v>
      </c>
      <c r="J56" s="181">
        <v>96589.7</v>
      </c>
      <c r="K56" s="182">
        <v>278.8</v>
      </c>
      <c r="L56" s="5">
        <v>32.58</v>
      </c>
    </row>
    <row r="57" spans="1:12">
      <c r="A57">
        <v>49</v>
      </c>
      <c r="B57" s="175">
        <v>5.0769999999999999E-3</v>
      </c>
      <c r="C57" s="176">
        <v>5.0639999999999999E-3</v>
      </c>
      <c r="D57" s="179">
        <v>93011.1</v>
      </c>
      <c r="E57" s="180">
        <v>471</v>
      </c>
      <c r="F57" s="5">
        <v>27.6</v>
      </c>
      <c r="G57" t="s">
        <v>19</v>
      </c>
      <c r="H57" s="177">
        <v>2.9510000000000001E-3</v>
      </c>
      <c r="I57" s="178">
        <v>2.9459999999999998E-3</v>
      </c>
      <c r="J57" s="181">
        <v>96310.9</v>
      </c>
      <c r="K57" s="182">
        <v>283.8</v>
      </c>
      <c r="L57" s="5">
        <v>31.68</v>
      </c>
    </row>
    <row r="58" spans="1:12">
      <c r="A58">
        <v>50</v>
      </c>
      <c r="B58" s="175">
        <v>5.1440000000000001E-3</v>
      </c>
      <c r="C58" s="176">
        <v>5.1310000000000001E-3</v>
      </c>
      <c r="D58" s="179">
        <v>92540.1</v>
      </c>
      <c r="E58" s="180">
        <v>474.8</v>
      </c>
      <c r="F58" s="5">
        <v>26.74</v>
      </c>
      <c r="G58" t="s">
        <v>19</v>
      </c>
      <c r="H58" s="177">
        <v>3.2390000000000001E-3</v>
      </c>
      <c r="I58" s="178">
        <v>3.2339999999999999E-3</v>
      </c>
      <c r="J58" s="181">
        <v>96027.199999999997</v>
      </c>
      <c r="K58" s="182">
        <v>310.5</v>
      </c>
      <c r="L58" s="5">
        <v>30.77</v>
      </c>
    </row>
    <row r="59" spans="1:12">
      <c r="A59">
        <v>51</v>
      </c>
      <c r="B59" s="175">
        <v>5.6600000000000001E-3</v>
      </c>
      <c r="C59" s="176">
        <v>5.6439999999999997E-3</v>
      </c>
      <c r="D59" s="179">
        <v>92065.3</v>
      </c>
      <c r="E59" s="180">
        <v>519.6</v>
      </c>
      <c r="F59" s="5">
        <v>25.88</v>
      </c>
      <c r="G59" t="s">
        <v>19</v>
      </c>
      <c r="H59" s="177">
        <v>3.7369999999999999E-3</v>
      </c>
      <c r="I59" s="178">
        <v>3.7299999999999998E-3</v>
      </c>
      <c r="J59" s="181">
        <v>95716.6</v>
      </c>
      <c r="K59" s="182">
        <v>357</v>
      </c>
      <c r="L59" s="5">
        <v>29.87</v>
      </c>
    </row>
    <row r="60" spans="1:12">
      <c r="A60">
        <v>52</v>
      </c>
      <c r="B60" s="175">
        <v>6.2729999999999999E-3</v>
      </c>
      <c r="C60" s="176">
        <v>6.2529999999999999E-3</v>
      </c>
      <c r="D60" s="179">
        <v>91545.7</v>
      </c>
      <c r="E60" s="180">
        <v>572.4</v>
      </c>
      <c r="F60" s="5">
        <v>25.02</v>
      </c>
      <c r="G60" t="s">
        <v>19</v>
      </c>
      <c r="H60" s="177">
        <v>3.9779999999999998E-3</v>
      </c>
      <c r="I60" s="178">
        <v>3.9699999999999996E-3</v>
      </c>
      <c r="J60" s="181">
        <v>95359.6</v>
      </c>
      <c r="K60" s="182">
        <v>378.6</v>
      </c>
      <c r="L60" s="5">
        <v>28.98</v>
      </c>
    </row>
    <row r="61" spans="1:12">
      <c r="A61">
        <v>53</v>
      </c>
      <c r="B61" s="175">
        <v>6.9750000000000003E-3</v>
      </c>
      <c r="C61" s="176">
        <v>6.9509999999999997E-3</v>
      </c>
      <c r="D61" s="179">
        <v>90973.2</v>
      </c>
      <c r="E61" s="180">
        <v>632.29999999999995</v>
      </c>
      <c r="F61" s="5">
        <v>24.18</v>
      </c>
      <c r="G61" t="s">
        <v>19</v>
      </c>
      <c r="H61" s="177">
        <v>3.9459999999999999E-3</v>
      </c>
      <c r="I61" s="178">
        <v>3.9379999999999997E-3</v>
      </c>
      <c r="J61" s="181">
        <v>94981</v>
      </c>
      <c r="K61" s="182">
        <v>374</v>
      </c>
      <c r="L61" s="5">
        <v>28.09</v>
      </c>
    </row>
    <row r="62" spans="1:12">
      <c r="A62">
        <v>54</v>
      </c>
      <c r="B62" s="175">
        <v>7.3419999999999996E-3</v>
      </c>
      <c r="C62" s="176">
        <v>7.3150000000000003E-3</v>
      </c>
      <c r="D62" s="179">
        <v>90340.9</v>
      </c>
      <c r="E62" s="180">
        <v>660.8</v>
      </c>
      <c r="F62" s="5">
        <v>23.34</v>
      </c>
      <c r="G62" t="s">
        <v>19</v>
      </c>
      <c r="H62" s="177">
        <v>4.3629999999999997E-3</v>
      </c>
      <c r="I62" s="178">
        <v>4.3530000000000001E-3</v>
      </c>
      <c r="J62" s="181">
        <v>94607</v>
      </c>
      <c r="K62" s="182">
        <v>411.9</v>
      </c>
      <c r="L62" s="5">
        <v>27.2</v>
      </c>
    </row>
    <row r="63" spans="1:12">
      <c r="A63">
        <v>55</v>
      </c>
      <c r="B63" s="175">
        <v>8.2269999999999999E-3</v>
      </c>
      <c r="C63" s="176">
        <v>8.1939999999999999E-3</v>
      </c>
      <c r="D63" s="179">
        <v>89680.1</v>
      </c>
      <c r="E63" s="180">
        <v>734.8</v>
      </c>
      <c r="F63" s="5">
        <v>22.51</v>
      </c>
      <c r="G63" t="s">
        <v>19</v>
      </c>
      <c r="H63" s="177">
        <v>5.0070000000000002E-3</v>
      </c>
      <c r="I63" s="178">
        <v>4.9940000000000002E-3</v>
      </c>
      <c r="J63" s="181">
        <v>94195.199999999997</v>
      </c>
      <c r="K63" s="182">
        <v>470.4</v>
      </c>
      <c r="L63" s="5">
        <v>26.32</v>
      </c>
    </row>
    <row r="64" spans="1:12">
      <c r="A64">
        <v>56</v>
      </c>
      <c r="B64" s="175">
        <v>9.1649999999999995E-3</v>
      </c>
      <c r="C64" s="176">
        <v>9.1229999999999992E-3</v>
      </c>
      <c r="D64" s="179">
        <v>88945.3</v>
      </c>
      <c r="E64" s="180">
        <v>811.4</v>
      </c>
      <c r="F64" s="5">
        <v>21.69</v>
      </c>
      <c r="G64" t="s">
        <v>19</v>
      </c>
      <c r="H64" s="177">
        <v>5.5669999999999999E-3</v>
      </c>
      <c r="I64" s="178">
        <v>5.5519999999999996E-3</v>
      </c>
      <c r="J64" s="181">
        <v>93724.7</v>
      </c>
      <c r="K64" s="182">
        <v>520.4</v>
      </c>
      <c r="L64" s="5">
        <v>25.45</v>
      </c>
    </row>
    <row r="65" spans="1:12">
      <c r="A65">
        <v>57</v>
      </c>
      <c r="B65" s="175">
        <v>1.0161E-2</v>
      </c>
      <c r="C65" s="176">
        <v>1.0109E-2</v>
      </c>
      <c r="D65" s="179">
        <v>88133.8</v>
      </c>
      <c r="E65" s="180">
        <v>891</v>
      </c>
      <c r="F65" s="5">
        <v>20.89</v>
      </c>
      <c r="G65" t="s">
        <v>19</v>
      </c>
      <c r="H65" s="177">
        <v>6.4279999999999997E-3</v>
      </c>
      <c r="I65" s="178">
        <v>6.4079999999999996E-3</v>
      </c>
      <c r="J65" s="181">
        <v>93204.3</v>
      </c>
      <c r="K65" s="182">
        <v>597.20000000000005</v>
      </c>
      <c r="L65" s="5">
        <v>24.59</v>
      </c>
    </row>
    <row r="66" spans="1:12">
      <c r="A66">
        <v>58</v>
      </c>
      <c r="B66" s="175">
        <v>1.1872000000000001E-2</v>
      </c>
      <c r="C66" s="176">
        <v>1.1802E-2</v>
      </c>
      <c r="D66" s="179">
        <v>87242.9</v>
      </c>
      <c r="E66" s="180">
        <v>1029.7</v>
      </c>
      <c r="F66" s="5">
        <v>20.09</v>
      </c>
      <c r="G66" t="s">
        <v>19</v>
      </c>
      <c r="H66" s="177">
        <v>6.6759999999999996E-3</v>
      </c>
      <c r="I66" s="178">
        <v>6.6530000000000001E-3</v>
      </c>
      <c r="J66" s="181">
        <v>92607.1</v>
      </c>
      <c r="K66" s="182">
        <v>616.1</v>
      </c>
      <c r="L66" s="5">
        <v>23.74</v>
      </c>
    </row>
    <row r="67" spans="1:12">
      <c r="A67">
        <v>59</v>
      </c>
      <c r="B67" s="175">
        <v>1.239E-2</v>
      </c>
      <c r="C67" s="176">
        <v>1.2314E-2</v>
      </c>
      <c r="D67" s="179">
        <v>86213.2</v>
      </c>
      <c r="E67" s="180">
        <v>1061.5999999999999</v>
      </c>
      <c r="F67" s="5">
        <v>19.329999999999998</v>
      </c>
      <c r="G67" t="s">
        <v>19</v>
      </c>
      <c r="H67" s="177">
        <v>7.5950000000000002E-3</v>
      </c>
      <c r="I67" s="178">
        <v>7.5659999999999998E-3</v>
      </c>
      <c r="J67" s="181">
        <v>91991</v>
      </c>
      <c r="K67" s="182">
        <v>696</v>
      </c>
      <c r="L67" s="5">
        <v>22.9</v>
      </c>
    </row>
    <row r="68" spans="1:12">
      <c r="A68">
        <v>60</v>
      </c>
      <c r="B68" s="175">
        <v>1.519E-2</v>
      </c>
      <c r="C68" s="176">
        <v>1.5076000000000001E-2</v>
      </c>
      <c r="D68" s="179">
        <v>85151.6</v>
      </c>
      <c r="E68" s="180">
        <v>1283.7</v>
      </c>
      <c r="F68" s="5">
        <v>18.559999999999999</v>
      </c>
      <c r="G68" t="s">
        <v>19</v>
      </c>
      <c r="H68" s="177">
        <v>9.1559999999999992E-3</v>
      </c>
      <c r="I68" s="178">
        <v>9.1149999999999998E-3</v>
      </c>
      <c r="J68" s="181">
        <v>91295</v>
      </c>
      <c r="K68" s="182">
        <v>832.1</v>
      </c>
      <c r="L68" s="5">
        <v>22.07</v>
      </c>
    </row>
    <row r="69" spans="1:12">
      <c r="A69">
        <v>61</v>
      </c>
      <c r="B69" s="175">
        <v>1.5913E-2</v>
      </c>
      <c r="C69" s="176">
        <v>1.5788E-2</v>
      </c>
      <c r="D69" s="179">
        <v>83867.899999999994</v>
      </c>
      <c r="E69" s="180">
        <v>1324.1</v>
      </c>
      <c r="F69" s="5">
        <v>17.84</v>
      </c>
      <c r="G69" t="s">
        <v>19</v>
      </c>
      <c r="H69" s="177">
        <v>9.4219999999999998E-3</v>
      </c>
      <c r="I69" s="178">
        <v>9.3779999999999992E-3</v>
      </c>
      <c r="J69" s="181">
        <v>90462.9</v>
      </c>
      <c r="K69" s="182">
        <v>848.4</v>
      </c>
      <c r="L69" s="5">
        <v>21.27</v>
      </c>
    </row>
    <row r="70" spans="1:12">
      <c r="A70">
        <v>62</v>
      </c>
      <c r="B70" s="175">
        <v>1.7698999999999999E-2</v>
      </c>
      <c r="C70" s="176">
        <v>1.7544000000000001E-2</v>
      </c>
      <c r="D70" s="179">
        <v>82543.899999999994</v>
      </c>
      <c r="E70" s="180">
        <v>1448.2</v>
      </c>
      <c r="F70" s="5">
        <v>17.12</v>
      </c>
      <c r="G70" t="s">
        <v>19</v>
      </c>
      <c r="H70" s="177">
        <v>1.0366999999999999E-2</v>
      </c>
      <c r="I70" s="178">
        <v>1.0314E-2</v>
      </c>
      <c r="J70" s="181">
        <v>89614.5</v>
      </c>
      <c r="K70" s="182">
        <v>924.3</v>
      </c>
      <c r="L70" s="5">
        <v>20.46</v>
      </c>
    </row>
    <row r="71" spans="1:12">
      <c r="A71">
        <v>63</v>
      </c>
      <c r="B71" s="175">
        <v>1.9847E-2</v>
      </c>
      <c r="C71" s="176">
        <v>1.9651999999999999E-2</v>
      </c>
      <c r="D71" s="179">
        <v>81095.7</v>
      </c>
      <c r="E71" s="180">
        <v>1593.7</v>
      </c>
      <c r="F71" s="5">
        <v>16.420000000000002</v>
      </c>
      <c r="G71" t="s">
        <v>19</v>
      </c>
      <c r="H71" s="177">
        <v>9.9419999999999994E-3</v>
      </c>
      <c r="I71" s="178">
        <v>9.8930000000000008E-3</v>
      </c>
      <c r="J71" s="181">
        <v>88690.2</v>
      </c>
      <c r="K71" s="182">
        <v>877.4</v>
      </c>
      <c r="L71" s="5">
        <v>19.670000000000002</v>
      </c>
    </row>
    <row r="72" spans="1:12">
      <c r="A72">
        <v>64</v>
      </c>
      <c r="B72" s="175">
        <v>2.0343E-2</v>
      </c>
      <c r="C72" s="176">
        <v>2.0138E-2</v>
      </c>
      <c r="D72" s="179">
        <v>79502</v>
      </c>
      <c r="E72" s="180">
        <v>1601</v>
      </c>
      <c r="F72" s="5">
        <v>15.73</v>
      </c>
      <c r="G72" t="s">
        <v>19</v>
      </c>
      <c r="H72" s="177">
        <v>1.2357999999999999E-2</v>
      </c>
      <c r="I72" s="178">
        <v>1.2283000000000001E-2</v>
      </c>
      <c r="J72" s="181">
        <v>87812.800000000003</v>
      </c>
      <c r="K72" s="182">
        <v>1078.5999999999999</v>
      </c>
      <c r="L72" s="5">
        <v>18.86</v>
      </c>
    </row>
    <row r="73" spans="1:12">
      <c r="A73">
        <v>65</v>
      </c>
      <c r="B73" s="175">
        <v>2.2041000000000002E-2</v>
      </c>
      <c r="C73" s="176">
        <v>2.1801000000000001E-2</v>
      </c>
      <c r="D73" s="179">
        <v>77900.899999999994</v>
      </c>
      <c r="E73" s="180">
        <v>1698.3</v>
      </c>
      <c r="F73" s="5">
        <v>15.05</v>
      </c>
      <c r="G73" t="s">
        <v>19</v>
      </c>
      <c r="H73" s="177">
        <v>1.3646E-2</v>
      </c>
      <c r="I73" s="178">
        <v>1.3553000000000001E-2</v>
      </c>
      <c r="J73" s="181">
        <v>86734.3</v>
      </c>
      <c r="K73" s="182">
        <v>1175.5</v>
      </c>
      <c r="L73" s="5">
        <v>18.09</v>
      </c>
    </row>
    <row r="74" spans="1:12">
      <c r="A74">
        <v>66</v>
      </c>
      <c r="B74" s="175">
        <v>2.3935000000000001E-2</v>
      </c>
      <c r="C74" s="176">
        <v>2.3651999999999999E-2</v>
      </c>
      <c r="D74" s="179">
        <v>76202.7</v>
      </c>
      <c r="E74" s="180">
        <v>1802.3</v>
      </c>
      <c r="F74" s="5">
        <v>14.37</v>
      </c>
      <c r="G74" t="s">
        <v>19</v>
      </c>
      <c r="H74" s="177">
        <v>1.4130999999999999E-2</v>
      </c>
      <c r="I74" s="178">
        <v>1.4031999999999999E-2</v>
      </c>
      <c r="J74" s="181">
        <v>85558.8</v>
      </c>
      <c r="K74" s="182">
        <v>1200.5999999999999</v>
      </c>
      <c r="L74" s="5">
        <v>17.329999999999998</v>
      </c>
    </row>
    <row r="75" spans="1:12">
      <c r="A75">
        <v>67</v>
      </c>
      <c r="B75" s="175">
        <v>2.7146E-2</v>
      </c>
      <c r="C75" s="176">
        <v>2.6782E-2</v>
      </c>
      <c r="D75" s="179">
        <v>74400.3</v>
      </c>
      <c r="E75" s="180">
        <v>1992.6</v>
      </c>
      <c r="F75" s="5">
        <v>13.71</v>
      </c>
      <c r="G75" t="s">
        <v>19</v>
      </c>
      <c r="H75" s="177">
        <v>1.6465E-2</v>
      </c>
      <c r="I75" s="178">
        <v>1.6330999999999998E-2</v>
      </c>
      <c r="J75" s="181">
        <v>84358.2</v>
      </c>
      <c r="K75" s="182">
        <v>1377.7</v>
      </c>
      <c r="L75" s="5">
        <v>16.57</v>
      </c>
    </row>
    <row r="76" spans="1:12">
      <c r="A76">
        <v>68</v>
      </c>
      <c r="B76" s="175">
        <v>2.7643999999999998E-2</v>
      </c>
      <c r="C76" s="176">
        <v>2.7267E-2</v>
      </c>
      <c r="D76" s="179">
        <v>72407.7</v>
      </c>
      <c r="E76" s="180">
        <v>1974.3</v>
      </c>
      <c r="F76" s="5">
        <v>13.07</v>
      </c>
      <c r="G76" t="s">
        <v>19</v>
      </c>
      <c r="H76" s="177">
        <v>1.6698000000000001E-2</v>
      </c>
      <c r="I76" s="178">
        <v>1.6559000000000001E-2</v>
      </c>
      <c r="J76" s="181">
        <v>82980.5</v>
      </c>
      <c r="K76" s="182">
        <v>1374.1</v>
      </c>
      <c r="L76" s="5">
        <v>15.84</v>
      </c>
    </row>
    <row r="77" spans="1:12">
      <c r="A77">
        <v>69</v>
      </c>
      <c r="B77" s="175">
        <v>3.2752999999999997E-2</v>
      </c>
      <c r="C77" s="176">
        <v>3.2224999999999997E-2</v>
      </c>
      <c r="D77" s="179">
        <v>70433.399999999994</v>
      </c>
      <c r="E77" s="180">
        <v>2269.6999999999998</v>
      </c>
      <c r="F77" s="5">
        <v>12.42</v>
      </c>
      <c r="G77" t="s">
        <v>19</v>
      </c>
      <c r="H77" s="177">
        <v>1.9845000000000002E-2</v>
      </c>
      <c r="I77" s="178">
        <v>1.9650000000000001E-2</v>
      </c>
      <c r="J77" s="181">
        <v>81606.399999999994</v>
      </c>
      <c r="K77" s="182">
        <v>1603.6</v>
      </c>
      <c r="L77" s="5">
        <v>15.1</v>
      </c>
    </row>
    <row r="78" spans="1:12">
      <c r="A78">
        <v>70</v>
      </c>
      <c r="B78" s="175">
        <v>3.4040000000000001E-2</v>
      </c>
      <c r="C78" s="176">
        <v>3.3471000000000001E-2</v>
      </c>
      <c r="D78" s="179">
        <v>68163.7</v>
      </c>
      <c r="E78" s="180">
        <v>2281.5</v>
      </c>
      <c r="F78" s="5">
        <v>11.82</v>
      </c>
      <c r="G78" t="s">
        <v>19</v>
      </c>
      <c r="H78" s="177">
        <v>2.0343E-2</v>
      </c>
      <c r="I78" s="178">
        <v>2.0138E-2</v>
      </c>
      <c r="J78" s="181">
        <v>80002.8</v>
      </c>
      <c r="K78" s="182">
        <v>1611.1</v>
      </c>
      <c r="L78" s="5">
        <v>14.39</v>
      </c>
    </row>
    <row r="79" spans="1:12">
      <c r="A79">
        <v>71</v>
      </c>
      <c r="B79" s="175">
        <v>3.9009000000000002E-2</v>
      </c>
      <c r="C79" s="176">
        <v>3.8262999999999998E-2</v>
      </c>
      <c r="D79" s="179">
        <v>65882.2</v>
      </c>
      <c r="E79" s="180">
        <v>2520.8000000000002</v>
      </c>
      <c r="F79" s="5">
        <v>11.21</v>
      </c>
      <c r="G79" t="s">
        <v>19</v>
      </c>
      <c r="H79" s="177">
        <v>2.3106999999999999E-2</v>
      </c>
      <c r="I79" s="178">
        <v>2.2842999999999999E-2</v>
      </c>
      <c r="J79" s="181">
        <v>78391.8</v>
      </c>
      <c r="K79" s="182">
        <v>1790.7</v>
      </c>
      <c r="L79" s="5">
        <v>13.67</v>
      </c>
    </row>
    <row r="80" spans="1:12">
      <c r="A80">
        <v>72</v>
      </c>
      <c r="B80" s="175">
        <v>4.2832000000000002E-2</v>
      </c>
      <c r="C80" s="176">
        <v>4.1933999999999999E-2</v>
      </c>
      <c r="D80" s="179">
        <v>63361.4</v>
      </c>
      <c r="E80" s="180">
        <v>2657</v>
      </c>
      <c r="F80" s="5">
        <v>10.64</v>
      </c>
      <c r="G80" t="s">
        <v>19</v>
      </c>
      <c r="H80" s="177">
        <v>2.6807999999999998E-2</v>
      </c>
      <c r="I80" s="178">
        <v>2.6453999999999998E-2</v>
      </c>
      <c r="J80" s="181">
        <v>76601</v>
      </c>
      <c r="K80" s="182">
        <v>2026.4</v>
      </c>
      <c r="L80" s="5">
        <v>12.98</v>
      </c>
    </row>
    <row r="81" spans="1:12">
      <c r="A81">
        <v>73</v>
      </c>
      <c r="B81" s="175">
        <v>4.8901E-2</v>
      </c>
      <c r="C81" s="176">
        <v>4.7733999999999999E-2</v>
      </c>
      <c r="D81" s="179">
        <v>60704.4</v>
      </c>
      <c r="E81" s="180">
        <v>2897.7</v>
      </c>
      <c r="F81" s="5">
        <v>10.08</v>
      </c>
      <c r="G81" t="s">
        <v>19</v>
      </c>
      <c r="H81" s="177">
        <v>3.0589000000000002E-2</v>
      </c>
      <c r="I81" s="178">
        <v>3.0127999999999999E-2</v>
      </c>
      <c r="J81" s="181">
        <v>74574.600000000006</v>
      </c>
      <c r="K81" s="182">
        <v>2246.8000000000002</v>
      </c>
      <c r="L81" s="5">
        <v>12.32</v>
      </c>
    </row>
    <row r="82" spans="1:12">
      <c r="A82">
        <v>74</v>
      </c>
      <c r="B82" s="175">
        <v>5.4134000000000002E-2</v>
      </c>
      <c r="C82" s="176">
        <v>5.2707999999999998E-2</v>
      </c>
      <c r="D82" s="179">
        <v>57806.7</v>
      </c>
      <c r="E82" s="180">
        <v>3046.9</v>
      </c>
      <c r="F82" s="5">
        <v>9.56</v>
      </c>
      <c r="G82" t="s">
        <v>19</v>
      </c>
      <c r="H82" s="177">
        <v>3.3750000000000002E-2</v>
      </c>
      <c r="I82" s="178">
        <v>3.3189999999999997E-2</v>
      </c>
      <c r="J82" s="181">
        <v>72327.899999999994</v>
      </c>
      <c r="K82" s="182">
        <v>2400.6</v>
      </c>
      <c r="L82" s="5">
        <v>11.69</v>
      </c>
    </row>
    <row r="83" spans="1:12">
      <c r="A83">
        <v>75</v>
      </c>
      <c r="B83" s="175">
        <v>5.6480000000000002E-2</v>
      </c>
      <c r="C83" s="176">
        <v>5.4928999999999999E-2</v>
      </c>
      <c r="D83" s="179">
        <v>54759.9</v>
      </c>
      <c r="E83" s="180">
        <v>3007.9</v>
      </c>
      <c r="F83" s="5">
        <v>9.07</v>
      </c>
      <c r="G83" t="s">
        <v>19</v>
      </c>
      <c r="H83" s="177">
        <v>3.6717E-2</v>
      </c>
      <c r="I83" s="178">
        <v>3.6054999999999997E-2</v>
      </c>
      <c r="J83" s="181">
        <v>69927.3</v>
      </c>
      <c r="K83" s="182">
        <v>2521.1999999999998</v>
      </c>
      <c r="L83" s="5">
        <v>11.07</v>
      </c>
    </row>
    <row r="84" spans="1:12">
      <c r="A84">
        <v>76</v>
      </c>
      <c r="B84" s="175">
        <v>6.2094000000000003E-2</v>
      </c>
      <c r="C84" s="176">
        <v>6.0224E-2</v>
      </c>
      <c r="D84" s="179">
        <v>51751.9</v>
      </c>
      <c r="E84" s="180">
        <v>3116.7</v>
      </c>
      <c r="F84" s="5">
        <v>8.56</v>
      </c>
      <c r="G84" t="s">
        <v>19</v>
      </c>
      <c r="H84" s="177">
        <v>4.1447999999999999E-2</v>
      </c>
      <c r="I84" s="178">
        <v>4.0606000000000003E-2</v>
      </c>
      <c r="J84" s="181">
        <v>67406.100000000006</v>
      </c>
      <c r="K84" s="182">
        <v>2737.1</v>
      </c>
      <c r="L84" s="5">
        <v>10.47</v>
      </c>
    </row>
    <row r="85" spans="1:12">
      <c r="A85">
        <v>77</v>
      </c>
      <c r="B85" s="175">
        <v>6.9412000000000001E-2</v>
      </c>
      <c r="C85" s="176">
        <v>6.7084000000000005E-2</v>
      </c>
      <c r="D85" s="179">
        <v>48635.3</v>
      </c>
      <c r="E85" s="180">
        <v>3262.7</v>
      </c>
      <c r="F85" s="5">
        <v>8.08</v>
      </c>
      <c r="G85" t="s">
        <v>19</v>
      </c>
      <c r="H85" s="177">
        <v>4.5022E-2</v>
      </c>
      <c r="I85" s="178">
        <v>4.403E-2</v>
      </c>
      <c r="J85" s="181">
        <v>64669</v>
      </c>
      <c r="K85" s="182">
        <v>2847.4</v>
      </c>
      <c r="L85" s="5">
        <v>9.89</v>
      </c>
    </row>
    <row r="86" spans="1:12">
      <c r="A86">
        <v>78</v>
      </c>
      <c r="B86" s="175">
        <v>7.6085E-2</v>
      </c>
      <c r="C86" s="176">
        <v>7.3296E-2</v>
      </c>
      <c r="D86" s="179">
        <v>45372.6</v>
      </c>
      <c r="E86" s="180">
        <v>3325.7</v>
      </c>
      <c r="F86" s="5">
        <v>7.63</v>
      </c>
      <c r="G86" t="s">
        <v>19</v>
      </c>
      <c r="H86" s="177">
        <v>4.9270000000000001E-2</v>
      </c>
      <c r="I86" s="178">
        <v>4.8085000000000003E-2</v>
      </c>
      <c r="J86" s="181">
        <v>61821.599999999999</v>
      </c>
      <c r="K86" s="182">
        <v>2972.7</v>
      </c>
      <c r="L86" s="5">
        <v>9.32</v>
      </c>
    </row>
    <row r="87" spans="1:12">
      <c r="A87">
        <v>79</v>
      </c>
      <c r="B87" s="175">
        <v>8.3455000000000001E-2</v>
      </c>
      <c r="C87" s="176">
        <v>8.0112000000000003E-2</v>
      </c>
      <c r="D87" s="179">
        <v>42046.9</v>
      </c>
      <c r="E87" s="180">
        <v>3368.5</v>
      </c>
      <c r="F87" s="5">
        <v>7.19</v>
      </c>
      <c r="G87" t="s">
        <v>19</v>
      </c>
      <c r="H87" s="177">
        <v>5.4706999999999999E-2</v>
      </c>
      <c r="I87" s="178">
        <v>5.3251E-2</v>
      </c>
      <c r="J87" s="181">
        <v>58848.9</v>
      </c>
      <c r="K87" s="182">
        <v>3133.8</v>
      </c>
      <c r="L87" s="5">
        <v>8.77</v>
      </c>
    </row>
    <row r="88" spans="1:12">
      <c r="A88">
        <v>80</v>
      </c>
      <c r="B88" s="175">
        <v>9.4383999999999996E-2</v>
      </c>
      <c r="C88" s="176">
        <v>9.0131000000000003E-2</v>
      </c>
      <c r="D88" s="179">
        <v>38678.5</v>
      </c>
      <c r="E88" s="180">
        <v>3486.1</v>
      </c>
      <c r="F88" s="5">
        <v>6.77</v>
      </c>
      <c r="G88" t="s">
        <v>19</v>
      </c>
      <c r="H88" s="177">
        <v>6.2602000000000005E-2</v>
      </c>
      <c r="I88" s="178">
        <v>6.0701999999999999E-2</v>
      </c>
      <c r="J88" s="181">
        <v>55715.1</v>
      </c>
      <c r="K88" s="182">
        <v>3382</v>
      </c>
      <c r="L88" s="5">
        <v>8.23</v>
      </c>
    </row>
    <row r="89" spans="1:12">
      <c r="A89">
        <v>81</v>
      </c>
      <c r="B89" s="175">
        <v>9.8648E-2</v>
      </c>
      <c r="C89" s="176">
        <v>9.4010999999999997E-2</v>
      </c>
      <c r="D89" s="179">
        <v>35192.400000000001</v>
      </c>
      <c r="E89" s="180">
        <v>3308.5</v>
      </c>
      <c r="F89" s="5">
        <v>6.39</v>
      </c>
      <c r="G89" t="s">
        <v>19</v>
      </c>
      <c r="H89" s="177">
        <v>6.6457000000000002E-2</v>
      </c>
      <c r="I89" s="178">
        <v>6.4320000000000002E-2</v>
      </c>
      <c r="J89" s="181">
        <v>52333.1</v>
      </c>
      <c r="K89" s="182">
        <v>3366</v>
      </c>
      <c r="L89" s="5">
        <v>7.73</v>
      </c>
    </row>
    <row r="90" spans="1:12">
      <c r="A90">
        <v>82</v>
      </c>
      <c r="B90" s="175">
        <v>0.101594</v>
      </c>
      <c r="C90" s="176">
        <v>9.6683000000000005E-2</v>
      </c>
      <c r="D90" s="179">
        <v>31883.9</v>
      </c>
      <c r="E90" s="180">
        <v>3082.6</v>
      </c>
      <c r="F90" s="5">
        <v>6.01</v>
      </c>
      <c r="G90" t="s">
        <v>19</v>
      </c>
      <c r="H90" s="177">
        <v>7.6147000000000006E-2</v>
      </c>
      <c r="I90" s="178">
        <v>7.3354000000000003E-2</v>
      </c>
      <c r="J90" s="181">
        <v>48967</v>
      </c>
      <c r="K90" s="182">
        <v>3591.9</v>
      </c>
      <c r="L90" s="5">
        <v>7.23</v>
      </c>
    </row>
    <row r="91" spans="1:12">
      <c r="A91">
        <v>83</v>
      </c>
      <c r="B91" s="175">
        <v>0.11911099999999999</v>
      </c>
      <c r="C91" s="176">
        <v>0.112416</v>
      </c>
      <c r="D91" s="179">
        <v>28801.3</v>
      </c>
      <c r="E91" s="180">
        <v>3237.7</v>
      </c>
      <c r="F91" s="5">
        <v>5.6</v>
      </c>
      <c r="G91" t="s">
        <v>19</v>
      </c>
      <c r="H91" s="177">
        <v>8.5181000000000007E-2</v>
      </c>
      <c r="I91" s="178">
        <v>8.1700999999999996E-2</v>
      </c>
      <c r="J91" s="181">
        <v>45375.1</v>
      </c>
      <c r="K91" s="182">
        <v>3707.2</v>
      </c>
      <c r="L91" s="5">
        <v>6.76</v>
      </c>
    </row>
    <row r="92" spans="1:12">
      <c r="A92">
        <v>84</v>
      </c>
      <c r="B92" s="175">
        <v>0.13323099999999999</v>
      </c>
      <c r="C92" s="176">
        <v>0.12490999999999999</v>
      </c>
      <c r="D92" s="179">
        <v>25563.599999999999</v>
      </c>
      <c r="E92" s="180">
        <v>3193.1</v>
      </c>
      <c r="F92" s="5">
        <v>5.24</v>
      </c>
      <c r="G92" t="s">
        <v>19</v>
      </c>
      <c r="H92" s="177">
        <v>9.3842999999999996E-2</v>
      </c>
      <c r="I92" s="178">
        <v>8.9636999999999994E-2</v>
      </c>
      <c r="J92" s="181">
        <v>41667.9</v>
      </c>
      <c r="K92" s="182">
        <v>3735</v>
      </c>
      <c r="L92" s="5">
        <v>6.32</v>
      </c>
    </row>
    <row r="93" spans="1:12">
      <c r="A93">
        <v>85</v>
      </c>
      <c r="B93" s="175">
        <v>0.15001600000000001</v>
      </c>
      <c r="C93" s="176">
        <v>0.13954900000000001</v>
      </c>
      <c r="D93" s="179">
        <v>22370.400000000001</v>
      </c>
      <c r="E93" s="180">
        <v>3121.8</v>
      </c>
      <c r="F93" s="5">
        <v>4.92</v>
      </c>
      <c r="G93" t="s">
        <v>19</v>
      </c>
      <c r="H93" s="177">
        <v>0.107927</v>
      </c>
      <c r="I93" s="178">
        <v>0.10240100000000001</v>
      </c>
      <c r="J93" s="181">
        <v>37932.9</v>
      </c>
      <c r="K93" s="182">
        <v>3884.4</v>
      </c>
      <c r="L93" s="5">
        <v>5.89</v>
      </c>
    </row>
    <row r="94" spans="1:12">
      <c r="A94">
        <v>86</v>
      </c>
      <c r="B94" s="175">
        <v>0.161189</v>
      </c>
      <c r="C94" s="176">
        <v>0.14916699999999999</v>
      </c>
      <c r="D94" s="179">
        <v>19248.7</v>
      </c>
      <c r="E94" s="180">
        <v>2871.3</v>
      </c>
      <c r="F94" s="5">
        <v>4.63</v>
      </c>
      <c r="G94" t="s">
        <v>19</v>
      </c>
      <c r="H94" s="177">
        <v>0.117686</v>
      </c>
      <c r="I94" s="178">
        <v>0.11114599999999999</v>
      </c>
      <c r="J94" s="181">
        <v>34048.5</v>
      </c>
      <c r="K94" s="182">
        <v>3784.3</v>
      </c>
      <c r="L94" s="5">
        <v>5.51</v>
      </c>
    </row>
    <row r="95" spans="1:12">
      <c r="A95">
        <v>87</v>
      </c>
      <c r="B95" s="175">
        <v>0.17544699999999999</v>
      </c>
      <c r="C95" s="176">
        <v>0.161298</v>
      </c>
      <c r="D95" s="179">
        <v>16377.4</v>
      </c>
      <c r="E95" s="180">
        <v>2641.6</v>
      </c>
      <c r="F95" s="5">
        <v>4.3600000000000003</v>
      </c>
      <c r="G95" t="s">
        <v>19</v>
      </c>
      <c r="H95" s="177">
        <v>0.12692999999999999</v>
      </c>
      <c r="I95" s="178">
        <v>0.119355</v>
      </c>
      <c r="J95" s="181">
        <v>30264.2</v>
      </c>
      <c r="K95" s="182">
        <v>3612.2</v>
      </c>
      <c r="L95" s="5">
        <v>5.13</v>
      </c>
    </row>
    <row r="96" spans="1:12">
      <c r="A96">
        <v>88</v>
      </c>
      <c r="B96" s="175">
        <v>0.18476000000000001</v>
      </c>
      <c r="C96" s="176">
        <v>0.16913500000000001</v>
      </c>
      <c r="D96" s="179">
        <v>13735.8</v>
      </c>
      <c r="E96" s="180">
        <v>2323.1999999999998</v>
      </c>
      <c r="F96" s="5">
        <v>4.0999999999999996</v>
      </c>
      <c r="G96" t="s">
        <v>19</v>
      </c>
      <c r="H96" s="177">
        <v>0.14402000000000001</v>
      </c>
      <c r="I96" s="178">
        <v>0.13434499999999999</v>
      </c>
      <c r="J96" s="181">
        <v>26652</v>
      </c>
      <c r="K96" s="182">
        <v>3580.6</v>
      </c>
      <c r="L96" s="5">
        <v>4.76</v>
      </c>
    </row>
    <row r="97" spans="1:12">
      <c r="A97">
        <v>89</v>
      </c>
      <c r="B97" s="175">
        <v>0.20624300000000001</v>
      </c>
      <c r="C97" s="176">
        <v>0.18696299999999999</v>
      </c>
      <c r="D97" s="179">
        <v>11412.6</v>
      </c>
      <c r="E97" s="180">
        <v>2133.6999999999998</v>
      </c>
      <c r="F97" s="5">
        <v>3.83</v>
      </c>
      <c r="G97" t="s">
        <v>19</v>
      </c>
      <c r="H97" s="177">
        <v>0.15581800000000001</v>
      </c>
      <c r="I97" s="178">
        <v>0.14455599999999999</v>
      </c>
      <c r="J97" s="181">
        <v>23071.4</v>
      </c>
      <c r="K97" s="182">
        <v>3335.1</v>
      </c>
      <c r="L97" s="5">
        <v>4.42</v>
      </c>
    </row>
    <row r="98" spans="1:12">
      <c r="A98">
        <v>90</v>
      </c>
      <c r="B98" s="175">
        <v>0.218919</v>
      </c>
      <c r="C98" s="176">
        <v>0.19732</v>
      </c>
      <c r="D98" s="179">
        <v>9278.7999999999993</v>
      </c>
      <c r="E98" s="180">
        <v>1830.9</v>
      </c>
      <c r="F98" s="5">
        <v>3.6</v>
      </c>
      <c r="G98" t="s">
        <v>19</v>
      </c>
      <c r="H98" s="177">
        <v>0.186887</v>
      </c>
      <c r="I98" s="178">
        <v>0.17091600000000001</v>
      </c>
      <c r="J98" s="181">
        <v>19736.3</v>
      </c>
      <c r="K98" s="182">
        <v>3373.3</v>
      </c>
      <c r="L98" s="5">
        <v>4.09</v>
      </c>
    </row>
    <row r="99" spans="1:12">
      <c r="A99">
        <v>91</v>
      </c>
      <c r="B99" s="175">
        <v>0.241896</v>
      </c>
      <c r="C99" s="176">
        <v>0.21579599999999999</v>
      </c>
      <c r="D99" s="179">
        <v>7447.9</v>
      </c>
      <c r="E99" s="180">
        <v>1607.2</v>
      </c>
      <c r="F99" s="5">
        <v>3.36</v>
      </c>
      <c r="G99" t="s">
        <v>19</v>
      </c>
      <c r="H99" s="177">
        <v>0.20024400000000001</v>
      </c>
      <c r="I99" s="178">
        <v>0.18201999999999999</v>
      </c>
      <c r="J99" s="181">
        <v>16363.1</v>
      </c>
      <c r="K99" s="182">
        <v>2978.4</v>
      </c>
      <c r="L99" s="5">
        <v>3.83</v>
      </c>
    </row>
    <row r="100" spans="1:12">
      <c r="A100">
        <v>92</v>
      </c>
      <c r="B100" s="175">
        <v>0.26340799999999998</v>
      </c>
      <c r="C100" s="176">
        <v>0.23275399999999999</v>
      </c>
      <c r="D100" s="179">
        <v>5840.7</v>
      </c>
      <c r="E100" s="180">
        <v>1359.4</v>
      </c>
      <c r="F100" s="5">
        <v>3.15</v>
      </c>
      <c r="G100" t="s">
        <v>19</v>
      </c>
      <c r="H100" s="177">
        <v>0.21356</v>
      </c>
      <c r="I100" s="178">
        <v>0.19295599999999999</v>
      </c>
      <c r="J100" s="181">
        <v>13384.7</v>
      </c>
      <c r="K100" s="182">
        <v>2582.6</v>
      </c>
      <c r="L100" s="5">
        <v>3.57</v>
      </c>
    </row>
    <row r="101" spans="1:12">
      <c r="A101">
        <v>93</v>
      </c>
      <c r="B101" s="175">
        <v>0.298572</v>
      </c>
      <c r="C101" s="176">
        <v>0.25978899999999999</v>
      </c>
      <c r="D101" s="179">
        <v>4481.3</v>
      </c>
      <c r="E101" s="180">
        <v>1164.2</v>
      </c>
      <c r="F101" s="5">
        <v>2.95</v>
      </c>
      <c r="G101" t="s">
        <v>19</v>
      </c>
      <c r="H101" s="177">
        <v>0.233822</v>
      </c>
      <c r="I101" s="178">
        <v>0.20934700000000001</v>
      </c>
      <c r="J101" s="181">
        <v>10802</v>
      </c>
      <c r="K101" s="182">
        <v>2261.4</v>
      </c>
      <c r="L101" s="5">
        <v>3.3</v>
      </c>
    </row>
    <row r="102" spans="1:12">
      <c r="A102">
        <v>94</v>
      </c>
      <c r="B102" s="175">
        <v>0.28816700000000001</v>
      </c>
      <c r="C102" s="176">
        <v>0.25187599999999999</v>
      </c>
      <c r="D102" s="179">
        <v>3317.1</v>
      </c>
      <c r="E102" s="180">
        <v>835.5</v>
      </c>
      <c r="F102" s="5">
        <v>2.82</v>
      </c>
      <c r="G102" t="s">
        <v>19</v>
      </c>
      <c r="H102" s="177">
        <v>0.25833600000000001</v>
      </c>
      <c r="I102" s="178">
        <v>0.22878399999999999</v>
      </c>
      <c r="J102" s="181">
        <v>8540.6</v>
      </c>
      <c r="K102" s="182">
        <v>1954</v>
      </c>
      <c r="L102" s="5">
        <v>3.04</v>
      </c>
    </row>
    <row r="103" spans="1:12">
      <c r="A103">
        <v>95</v>
      </c>
      <c r="B103" s="175">
        <v>0.30063000000000001</v>
      </c>
      <c r="C103" s="176">
        <v>0.26134600000000002</v>
      </c>
      <c r="D103" s="179">
        <v>2481.6</v>
      </c>
      <c r="E103" s="180">
        <v>648.6</v>
      </c>
      <c r="F103" s="5">
        <v>2.59</v>
      </c>
      <c r="G103" t="s">
        <v>19</v>
      </c>
      <c r="H103" s="177">
        <v>0.30056100000000002</v>
      </c>
      <c r="I103" s="178">
        <v>0.26129400000000003</v>
      </c>
      <c r="J103" s="181">
        <v>6586.7</v>
      </c>
      <c r="K103" s="182">
        <v>1721.1</v>
      </c>
      <c r="L103" s="5">
        <v>2.79</v>
      </c>
    </row>
    <row r="104" spans="1:12">
      <c r="A104">
        <v>96</v>
      </c>
      <c r="B104" s="175">
        <v>0.36701299999999998</v>
      </c>
      <c r="C104" s="176">
        <v>0.31010700000000002</v>
      </c>
      <c r="D104" s="179">
        <v>1833</v>
      </c>
      <c r="E104" s="180">
        <v>568.4</v>
      </c>
      <c r="F104" s="5">
        <v>2.34</v>
      </c>
      <c r="G104" t="s">
        <v>19</v>
      </c>
      <c r="H104" s="177">
        <v>0.31746000000000002</v>
      </c>
      <c r="I104" s="178">
        <v>0.27397300000000002</v>
      </c>
      <c r="J104" s="181">
        <v>4865.6000000000004</v>
      </c>
      <c r="K104" s="182">
        <v>1333</v>
      </c>
      <c r="L104" s="5">
        <v>2.6</v>
      </c>
    </row>
    <row r="105" spans="1:12">
      <c r="A105">
        <v>97</v>
      </c>
      <c r="B105" s="175">
        <v>0.430622</v>
      </c>
      <c r="C105" s="176">
        <v>0.35433100000000001</v>
      </c>
      <c r="D105" s="179">
        <v>1264.5999999999999</v>
      </c>
      <c r="E105" s="180">
        <v>448.1</v>
      </c>
      <c r="F105" s="5">
        <v>2.16</v>
      </c>
      <c r="G105" t="s">
        <v>19</v>
      </c>
      <c r="H105" s="177">
        <v>0.38226300000000002</v>
      </c>
      <c r="I105" s="178">
        <v>0.32092399999999999</v>
      </c>
      <c r="J105" s="181">
        <v>3532.6</v>
      </c>
      <c r="K105" s="182">
        <v>1133.7</v>
      </c>
      <c r="L105" s="5">
        <v>2.4</v>
      </c>
    </row>
    <row r="106" spans="1:12">
      <c r="A106">
        <v>98</v>
      </c>
      <c r="B106" s="175">
        <v>0.461864</v>
      </c>
      <c r="C106" s="176">
        <v>0.37521500000000002</v>
      </c>
      <c r="D106" s="179">
        <v>816.5</v>
      </c>
      <c r="E106" s="180">
        <v>306.39999999999998</v>
      </c>
      <c r="F106" s="5">
        <v>2.0699999999999998</v>
      </c>
      <c r="G106" t="s">
        <v>19</v>
      </c>
      <c r="H106" s="177">
        <v>0.37961099999999998</v>
      </c>
      <c r="I106" s="178">
        <v>0.31905299999999998</v>
      </c>
      <c r="J106" s="181">
        <v>2398.9</v>
      </c>
      <c r="K106" s="182">
        <v>765.4</v>
      </c>
      <c r="L106" s="5">
        <v>2.2999999999999998</v>
      </c>
    </row>
    <row r="107" spans="1:12">
      <c r="A107">
        <v>99</v>
      </c>
      <c r="B107" s="175">
        <v>0.46762599999999999</v>
      </c>
      <c r="C107" s="176">
        <v>0.37900899999999998</v>
      </c>
      <c r="D107" s="179">
        <v>510.1</v>
      </c>
      <c r="E107" s="180">
        <v>193.3</v>
      </c>
      <c r="F107" s="5">
        <v>2.02</v>
      </c>
      <c r="G107" t="s">
        <v>19</v>
      </c>
      <c r="H107" s="177">
        <v>0.42843100000000001</v>
      </c>
      <c r="I107" s="178">
        <v>0.35284599999999999</v>
      </c>
      <c r="J107" s="181">
        <v>1633.5</v>
      </c>
      <c r="K107" s="182">
        <v>576.4</v>
      </c>
      <c r="L107" s="5">
        <v>2.14</v>
      </c>
    </row>
    <row r="108" spans="1:12">
      <c r="A108">
        <v>100</v>
      </c>
      <c r="B108" s="175">
        <v>0.34042600000000001</v>
      </c>
      <c r="C108" s="176">
        <v>0.29090899999999997</v>
      </c>
      <c r="D108" s="179">
        <v>316.8</v>
      </c>
      <c r="E108" s="180">
        <v>92.2</v>
      </c>
      <c r="F108" s="5">
        <v>1.94</v>
      </c>
      <c r="G108" t="s">
        <v>19</v>
      </c>
      <c r="H108" s="177">
        <v>0.43086799999999997</v>
      </c>
      <c r="I108" s="178">
        <v>0.35449700000000001</v>
      </c>
      <c r="J108" s="181">
        <v>1057.0999999999999</v>
      </c>
      <c r="K108" s="182">
        <v>374.8</v>
      </c>
      <c r="L108" s="5">
        <v>2.0299999999999998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40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67">
        <v>6.1780000000000003E-3</v>
      </c>
      <c r="C8" s="168">
        <v>6.1590000000000004E-3</v>
      </c>
      <c r="D8" s="171">
        <v>100000</v>
      </c>
      <c r="E8" s="172">
        <v>615.9</v>
      </c>
      <c r="F8" s="5">
        <v>73.319999999999993</v>
      </c>
      <c r="G8" t="s">
        <v>19</v>
      </c>
      <c r="H8" s="169">
        <v>4.8269999999999997E-3</v>
      </c>
      <c r="I8" s="170">
        <v>4.8149999999999998E-3</v>
      </c>
      <c r="J8" s="173">
        <v>100000</v>
      </c>
      <c r="K8" s="174">
        <v>481.5</v>
      </c>
      <c r="L8" s="5">
        <v>78.78</v>
      </c>
    </row>
    <row r="9" spans="1:12">
      <c r="A9">
        <v>1</v>
      </c>
      <c r="B9" s="167">
        <v>3.0299999999999999E-4</v>
      </c>
      <c r="C9" s="168">
        <v>3.0299999999999999E-4</v>
      </c>
      <c r="D9" s="171">
        <v>99384.1</v>
      </c>
      <c r="E9" s="172">
        <v>30.1</v>
      </c>
      <c r="F9" s="5">
        <v>72.77</v>
      </c>
      <c r="G9" t="s">
        <v>19</v>
      </c>
      <c r="H9" s="169">
        <v>3.4299999999999999E-4</v>
      </c>
      <c r="I9" s="170">
        <v>3.4299999999999999E-4</v>
      </c>
      <c r="J9" s="173">
        <v>99518.5</v>
      </c>
      <c r="K9" s="174">
        <v>34.200000000000003</v>
      </c>
      <c r="L9" s="5">
        <v>78.16</v>
      </c>
    </row>
    <row r="10" spans="1:12">
      <c r="A10">
        <v>2</v>
      </c>
      <c r="B10" s="167">
        <v>2.5799999999999998E-4</v>
      </c>
      <c r="C10" s="168">
        <v>2.5799999999999998E-4</v>
      </c>
      <c r="D10" s="171">
        <v>99354</v>
      </c>
      <c r="E10" s="172">
        <v>25.6</v>
      </c>
      <c r="F10" s="5">
        <v>71.8</v>
      </c>
      <c r="G10" t="s">
        <v>19</v>
      </c>
      <c r="H10" s="169">
        <v>2.4800000000000001E-4</v>
      </c>
      <c r="I10" s="170">
        <v>2.4800000000000001E-4</v>
      </c>
      <c r="J10" s="173">
        <v>99484.3</v>
      </c>
      <c r="K10" s="174">
        <v>24.7</v>
      </c>
      <c r="L10" s="5">
        <v>77.19</v>
      </c>
    </row>
    <row r="11" spans="1:12">
      <c r="A11">
        <v>3</v>
      </c>
      <c r="B11" s="167">
        <v>1.5899999999999999E-4</v>
      </c>
      <c r="C11" s="168">
        <v>1.5899999999999999E-4</v>
      </c>
      <c r="D11" s="171">
        <v>99328.4</v>
      </c>
      <c r="E11" s="172">
        <v>15.8</v>
      </c>
      <c r="F11" s="5">
        <v>70.81</v>
      </c>
      <c r="G11" t="s">
        <v>19</v>
      </c>
      <c r="H11" s="169">
        <v>1.2E-4</v>
      </c>
      <c r="I11" s="170">
        <v>1.2E-4</v>
      </c>
      <c r="J11" s="173">
        <v>99459.7</v>
      </c>
      <c r="K11" s="174">
        <v>11.9</v>
      </c>
      <c r="L11" s="5">
        <v>76.209999999999994</v>
      </c>
    </row>
    <row r="12" spans="1:12">
      <c r="A12">
        <v>4</v>
      </c>
      <c r="B12" s="167">
        <v>3.1399999999999999E-4</v>
      </c>
      <c r="C12" s="168">
        <v>3.1399999999999999E-4</v>
      </c>
      <c r="D12" s="171">
        <v>99312.7</v>
      </c>
      <c r="E12" s="172">
        <v>31.2</v>
      </c>
      <c r="F12" s="5">
        <v>69.83</v>
      </c>
      <c r="G12" t="s">
        <v>19</v>
      </c>
      <c r="H12" s="169">
        <v>1.7699999999999999E-4</v>
      </c>
      <c r="I12" s="170">
        <v>1.7699999999999999E-4</v>
      </c>
      <c r="J12" s="173">
        <v>99447.8</v>
      </c>
      <c r="K12" s="174">
        <v>17.600000000000001</v>
      </c>
      <c r="L12" s="5">
        <v>75.22</v>
      </c>
    </row>
    <row r="13" spans="1:12">
      <c r="A13">
        <v>5</v>
      </c>
      <c r="B13" s="167">
        <v>2.32E-4</v>
      </c>
      <c r="C13" s="168">
        <v>2.32E-4</v>
      </c>
      <c r="D13" s="171">
        <v>99281.5</v>
      </c>
      <c r="E13" s="172">
        <v>23</v>
      </c>
      <c r="F13" s="5">
        <v>68.849999999999994</v>
      </c>
      <c r="G13" t="s">
        <v>19</v>
      </c>
      <c r="H13" s="169">
        <v>1.05E-4</v>
      </c>
      <c r="I13" s="170">
        <v>1.05E-4</v>
      </c>
      <c r="J13" s="173">
        <v>99430.1</v>
      </c>
      <c r="K13" s="174">
        <v>10.4</v>
      </c>
      <c r="L13" s="5">
        <v>74.23</v>
      </c>
    </row>
    <row r="14" spans="1:12">
      <c r="A14">
        <v>6</v>
      </c>
      <c r="B14" s="167">
        <v>1.2E-4</v>
      </c>
      <c r="C14" s="168">
        <v>1.2E-4</v>
      </c>
      <c r="D14" s="171">
        <v>99258.5</v>
      </c>
      <c r="E14" s="172">
        <v>11.9</v>
      </c>
      <c r="F14" s="5">
        <v>67.86</v>
      </c>
      <c r="G14" t="s">
        <v>19</v>
      </c>
      <c r="H14" s="169">
        <v>1.4899999999999999E-4</v>
      </c>
      <c r="I14" s="170">
        <v>1.4899999999999999E-4</v>
      </c>
      <c r="J14" s="173">
        <v>99419.7</v>
      </c>
      <c r="K14" s="174">
        <v>14.8</v>
      </c>
      <c r="L14" s="5">
        <v>73.239999999999995</v>
      </c>
    </row>
    <row r="15" spans="1:12">
      <c r="A15">
        <v>7</v>
      </c>
      <c r="B15" s="167">
        <v>1.07E-4</v>
      </c>
      <c r="C15" s="168">
        <v>1.07E-4</v>
      </c>
      <c r="D15" s="171">
        <v>99246.5</v>
      </c>
      <c r="E15" s="172">
        <v>10.6</v>
      </c>
      <c r="F15" s="5">
        <v>66.87</v>
      </c>
      <c r="G15" t="s">
        <v>19</v>
      </c>
      <c r="H15" s="169">
        <v>6.7000000000000002E-5</v>
      </c>
      <c r="I15" s="170">
        <v>6.7000000000000002E-5</v>
      </c>
      <c r="J15" s="173">
        <v>99404.800000000003</v>
      </c>
      <c r="K15" s="174">
        <v>6.7</v>
      </c>
      <c r="L15" s="5">
        <v>72.25</v>
      </c>
    </row>
    <row r="16" spans="1:12">
      <c r="A16">
        <v>8</v>
      </c>
      <c r="B16" s="167">
        <v>8.2999999999999998E-5</v>
      </c>
      <c r="C16" s="168">
        <v>8.2999999999999998E-5</v>
      </c>
      <c r="D16" s="171">
        <v>99235.9</v>
      </c>
      <c r="E16" s="172">
        <v>8.1999999999999993</v>
      </c>
      <c r="F16" s="5">
        <v>65.88</v>
      </c>
      <c r="G16" t="s">
        <v>19</v>
      </c>
      <c r="H16" s="169">
        <v>7.6000000000000004E-5</v>
      </c>
      <c r="I16" s="170">
        <v>7.6000000000000004E-5</v>
      </c>
      <c r="J16" s="173">
        <v>99398.2</v>
      </c>
      <c r="K16" s="174">
        <v>7.5</v>
      </c>
      <c r="L16" s="5">
        <v>71.260000000000005</v>
      </c>
    </row>
    <row r="17" spans="1:12">
      <c r="A17">
        <v>9</v>
      </c>
      <c r="B17" s="167">
        <v>1.83E-4</v>
      </c>
      <c r="C17" s="168">
        <v>1.83E-4</v>
      </c>
      <c r="D17" s="171">
        <v>99227.7</v>
      </c>
      <c r="E17" s="172">
        <v>18.100000000000001</v>
      </c>
      <c r="F17" s="5">
        <v>64.88</v>
      </c>
      <c r="G17" t="s">
        <v>19</v>
      </c>
      <c r="H17" s="169">
        <v>6.3999999999999997E-5</v>
      </c>
      <c r="I17" s="170">
        <v>6.3999999999999997E-5</v>
      </c>
      <c r="J17" s="173">
        <v>99390.6</v>
      </c>
      <c r="K17" s="174">
        <v>6.3</v>
      </c>
      <c r="L17" s="5">
        <v>70.260000000000005</v>
      </c>
    </row>
    <row r="18" spans="1:12">
      <c r="A18">
        <v>10</v>
      </c>
      <c r="B18" s="167">
        <v>1.6100000000000001E-4</v>
      </c>
      <c r="C18" s="168">
        <v>1.6100000000000001E-4</v>
      </c>
      <c r="D18" s="171">
        <v>99209.600000000006</v>
      </c>
      <c r="E18" s="172">
        <v>16</v>
      </c>
      <c r="F18" s="5">
        <v>63.9</v>
      </c>
      <c r="G18" t="s">
        <v>19</v>
      </c>
      <c r="H18" s="169">
        <v>1.16E-4</v>
      </c>
      <c r="I18" s="170">
        <v>1.16E-4</v>
      </c>
      <c r="J18" s="173">
        <v>99384.3</v>
      </c>
      <c r="K18" s="174">
        <v>11.5</v>
      </c>
      <c r="L18" s="5">
        <v>69.27</v>
      </c>
    </row>
    <row r="19" spans="1:12">
      <c r="A19">
        <v>11</v>
      </c>
      <c r="B19" s="167">
        <v>1.92E-4</v>
      </c>
      <c r="C19" s="168">
        <v>1.92E-4</v>
      </c>
      <c r="D19" s="171">
        <v>99193.600000000006</v>
      </c>
      <c r="E19" s="172">
        <v>19.100000000000001</v>
      </c>
      <c r="F19" s="5">
        <v>62.91</v>
      </c>
      <c r="G19" t="s">
        <v>19</v>
      </c>
      <c r="H19" s="169">
        <v>8.5000000000000006E-5</v>
      </c>
      <c r="I19" s="170">
        <v>8.5000000000000006E-5</v>
      </c>
      <c r="J19" s="173">
        <v>99372.800000000003</v>
      </c>
      <c r="K19" s="174">
        <v>8.5</v>
      </c>
      <c r="L19" s="5">
        <v>68.27</v>
      </c>
    </row>
    <row r="20" spans="1:12">
      <c r="A20">
        <v>12</v>
      </c>
      <c r="B20" s="167">
        <v>1.7200000000000001E-4</v>
      </c>
      <c r="C20" s="168">
        <v>1.7200000000000001E-4</v>
      </c>
      <c r="D20" s="171">
        <v>99174.5</v>
      </c>
      <c r="E20" s="172">
        <v>17</v>
      </c>
      <c r="F20" s="5">
        <v>61.92</v>
      </c>
      <c r="G20" t="s">
        <v>19</v>
      </c>
      <c r="H20" s="169">
        <v>1.17E-4</v>
      </c>
      <c r="I20" s="170">
        <v>1.17E-4</v>
      </c>
      <c r="J20" s="173">
        <v>99364.3</v>
      </c>
      <c r="K20" s="174">
        <v>11.7</v>
      </c>
      <c r="L20" s="5">
        <v>67.28</v>
      </c>
    </row>
    <row r="21" spans="1:12">
      <c r="A21">
        <v>13</v>
      </c>
      <c r="B21" s="167">
        <v>1.5100000000000001E-4</v>
      </c>
      <c r="C21" s="168">
        <v>1.5100000000000001E-4</v>
      </c>
      <c r="D21" s="171">
        <v>99157.4</v>
      </c>
      <c r="E21" s="172">
        <v>14.9</v>
      </c>
      <c r="F21" s="5">
        <v>60.93</v>
      </c>
      <c r="G21" t="s">
        <v>19</v>
      </c>
      <c r="H21" s="169">
        <v>1.9100000000000001E-4</v>
      </c>
      <c r="I21" s="170">
        <v>1.9100000000000001E-4</v>
      </c>
      <c r="J21" s="173">
        <v>99352.7</v>
      </c>
      <c r="K21" s="174">
        <v>19</v>
      </c>
      <c r="L21" s="5">
        <v>66.290000000000006</v>
      </c>
    </row>
    <row r="22" spans="1:12">
      <c r="A22">
        <v>14</v>
      </c>
      <c r="B22" s="167">
        <v>2.2900000000000001E-4</v>
      </c>
      <c r="C22" s="168">
        <v>2.2900000000000001E-4</v>
      </c>
      <c r="D22" s="171">
        <v>99142.5</v>
      </c>
      <c r="E22" s="172">
        <v>22.7</v>
      </c>
      <c r="F22" s="5">
        <v>59.94</v>
      </c>
      <c r="G22" t="s">
        <v>19</v>
      </c>
      <c r="H22" s="169">
        <v>1.47E-4</v>
      </c>
      <c r="I22" s="170">
        <v>1.47E-4</v>
      </c>
      <c r="J22" s="173">
        <v>99333.7</v>
      </c>
      <c r="K22" s="174">
        <v>14.6</v>
      </c>
      <c r="L22" s="5">
        <v>65.3</v>
      </c>
    </row>
    <row r="23" spans="1:12">
      <c r="A23">
        <v>15</v>
      </c>
      <c r="B23" s="167">
        <v>3.21E-4</v>
      </c>
      <c r="C23" s="168">
        <v>3.21E-4</v>
      </c>
      <c r="D23" s="171">
        <v>99119.8</v>
      </c>
      <c r="E23" s="172">
        <v>31.8</v>
      </c>
      <c r="F23" s="5">
        <v>58.95</v>
      </c>
      <c r="G23" t="s">
        <v>19</v>
      </c>
      <c r="H23" s="169">
        <v>1.9900000000000001E-4</v>
      </c>
      <c r="I23" s="170">
        <v>1.9799999999999999E-4</v>
      </c>
      <c r="J23" s="173">
        <v>99319.1</v>
      </c>
      <c r="K23" s="174">
        <v>19.7</v>
      </c>
      <c r="L23" s="5">
        <v>64.31</v>
      </c>
    </row>
    <row r="24" spans="1:12">
      <c r="A24">
        <v>16</v>
      </c>
      <c r="B24" s="167">
        <v>4.3899999999999999E-4</v>
      </c>
      <c r="C24" s="168">
        <v>4.3899999999999999E-4</v>
      </c>
      <c r="D24" s="171">
        <v>99087.9</v>
      </c>
      <c r="E24" s="172">
        <v>43.5</v>
      </c>
      <c r="F24" s="5">
        <v>57.97</v>
      </c>
      <c r="G24" t="s">
        <v>19</v>
      </c>
      <c r="H24" s="169">
        <v>2.6499999999999999E-4</v>
      </c>
      <c r="I24" s="170">
        <v>2.6499999999999999E-4</v>
      </c>
      <c r="J24" s="173">
        <v>99299.4</v>
      </c>
      <c r="K24" s="174">
        <v>26.3</v>
      </c>
      <c r="L24" s="5">
        <v>63.32</v>
      </c>
    </row>
    <row r="25" spans="1:12">
      <c r="A25">
        <v>17</v>
      </c>
      <c r="B25" s="167">
        <v>8.2799999999999996E-4</v>
      </c>
      <c r="C25" s="168">
        <v>8.2799999999999996E-4</v>
      </c>
      <c r="D25" s="171">
        <v>99044.4</v>
      </c>
      <c r="E25" s="172">
        <v>82</v>
      </c>
      <c r="F25" s="5">
        <v>56.99</v>
      </c>
      <c r="G25" t="s">
        <v>19</v>
      </c>
      <c r="H25" s="169">
        <v>4.0000000000000002E-4</v>
      </c>
      <c r="I25" s="170">
        <v>4.0000000000000002E-4</v>
      </c>
      <c r="J25" s="173">
        <v>99273.1</v>
      </c>
      <c r="K25" s="174">
        <v>39.700000000000003</v>
      </c>
      <c r="L25" s="5">
        <v>62.34</v>
      </c>
    </row>
    <row r="26" spans="1:12">
      <c r="A26">
        <v>18</v>
      </c>
      <c r="B26" s="167">
        <v>1.0300000000000001E-3</v>
      </c>
      <c r="C26" s="168">
        <v>1.029E-3</v>
      </c>
      <c r="D26" s="171">
        <v>98962.5</v>
      </c>
      <c r="E26" s="172">
        <v>101.8</v>
      </c>
      <c r="F26" s="5">
        <v>56.04</v>
      </c>
      <c r="G26" t="s">
        <v>19</v>
      </c>
      <c r="H26" s="169">
        <v>4.0499999999999998E-4</v>
      </c>
      <c r="I26" s="170">
        <v>4.0499999999999998E-4</v>
      </c>
      <c r="J26" s="173">
        <v>99233.4</v>
      </c>
      <c r="K26" s="174">
        <v>40.200000000000003</v>
      </c>
      <c r="L26" s="5">
        <v>61.36</v>
      </c>
    </row>
    <row r="27" spans="1:12">
      <c r="A27">
        <v>19</v>
      </c>
      <c r="B27" s="167">
        <v>1.0989999999999999E-3</v>
      </c>
      <c r="C27" s="168">
        <v>1.098E-3</v>
      </c>
      <c r="D27" s="171">
        <v>98860.6</v>
      </c>
      <c r="E27" s="172">
        <v>108.6</v>
      </c>
      <c r="F27" s="5">
        <v>55.1</v>
      </c>
      <c r="G27" t="s">
        <v>19</v>
      </c>
      <c r="H27" s="169">
        <v>3.4200000000000002E-4</v>
      </c>
      <c r="I27" s="170">
        <v>3.4200000000000002E-4</v>
      </c>
      <c r="J27" s="173">
        <v>99193.2</v>
      </c>
      <c r="K27" s="174">
        <v>33.9</v>
      </c>
      <c r="L27" s="5">
        <v>60.39</v>
      </c>
    </row>
    <row r="28" spans="1:12">
      <c r="A28">
        <v>20</v>
      </c>
      <c r="B28" s="167">
        <v>9.9400000000000009E-4</v>
      </c>
      <c r="C28" s="168">
        <v>9.9400000000000009E-4</v>
      </c>
      <c r="D28" s="171">
        <v>98752.1</v>
      </c>
      <c r="E28" s="172">
        <v>98.1</v>
      </c>
      <c r="F28" s="5">
        <v>54.16</v>
      </c>
      <c r="G28" t="s">
        <v>19</v>
      </c>
      <c r="H28" s="169">
        <v>4.4700000000000002E-4</v>
      </c>
      <c r="I28" s="170">
        <v>4.4700000000000002E-4</v>
      </c>
      <c r="J28" s="173">
        <v>99159.3</v>
      </c>
      <c r="K28" s="174">
        <v>44.3</v>
      </c>
      <c r="L28" s="5">
        <v>59.41</v>
      </c>
    </row>
    <row r="29" spans="1:12">
      <c r="A29">
        <v>21</v>
      </c>
      <c r="B29" s="167">
        <v>1.188E-3</v>
      </c>
      <c r="C29" s="168">
        <v>1.1869999999999999E-3</v>
      </c>
      <c r="D29" s="171">
        <v>98653.9</v>
      </c>
      <c r="E29" s="172">
        <v>117.1</v>
      </c>
      <c r="F29" s="5">
        <v>53.21</v>
      </c>
      <c r="G29" t="s">
        <v>19</v>
      </c>
      <c r="H29" s="169">
        <v>3.77E-4</v>
      </c>
      <c r="I29" s="170">
        <v>3.77E-4</v>
      </c>
      <c r="J29" s="173">
        <v>99115</v>
      </c>
      <c r="K29" s="174">
        <v>37.4</v>
      </c>
      <c r="L29" s="5">
        <v>58.44</v>
      </c>
    </row>
    <row r="30" spans="1:12">
      <c r="A30">
        <v>22</v>
      </c>
      <c r="B30" s="167">
        <v>1.407E-3</v>
      </c>
      <c r="C30" s="168">
        <v>1.4059999999999999E-3</v>
      </c>
      <c r="D30" s="171">
        <v>98536.8</v>
      </c>
      <c r="E30" s="172">
        <v>138.6</v>
      </c>
      <c r="F30" s="5">
        <v>52.27</v>
      </c>
      <c r="G30" t="s">
        <v>19</v>
      </c>
      <c r="H30" s="169">
        <v>3.5300000000000002E-4</v>
      </c>
      <c r="I30" s="170">
        <v>3.5300000000000002E-4</v>
      </c>
      <c r="J30" s="173">
        <v>99077.6</v>
      </c>
      <c r="K30" s="174">
        <v>35</v>
      </c>
      <c r="L30" s="5">
        <v>57.46</v>
      </c>
    </row>
    <row r="31" spans="1:12">
      <c r="A31">
        <v>23</v>
      </c>
      <c r="B31" s="167">
        <v>1.263E-3</v>
      </c>
      <c r="C31" s="168">
        <v>1.2620000000000001E-3</v>
      </c>
      <c r="D31" s="171">
        <v>98398.2</v>
      </c>
      <c r="E31" s="172">
        <v>124.2</v>
      </c>
      <c r="F31" s="5">
        <v>51.35</v>
      </c>
      <c r="G31" t="s">
        <v>19</v>
      </c>
      <c r="H31" s="169">
        <v>4.0099999999999999E-4</v>
      </c>
      <c r="I31" s="170">
        <v>4.0099999999999999E-4</v>
      </c>
      <c r="J31" s="173">
        <v>99042.6</v>
      </c>
      <c r="K31" s="174">
        <v>39.700000000000003</v>
      </c>
      <c r="L31" s="5">
        <v>56.48</v>
      </c>
    </row>
    <row r="32" spans="1:12">
      <c r="A32">
        <v>24</v>
      </c>
      <c r="B32" s="167">
        <v>1.3910000000000001E-3</v>
      </c>
      <c r="C32" s="168">
        <v>1.39E-3</v>
      </c>
      <c r="D32" s="171">
        <v>98274</v>
      </c>
      <c r="E32" s="172">
        <v>136.6</v>
      </c>
      <c r="F32" s="5">
        <v>50.41</v>
      </c>
      <c r="G32" t="s">
        <v>19</v>
      </c>
      <c r="H32" s="169">
        <v>4.46E-4</v>
      </c>
      <c r="I32" s="170">
        <v>4.46E-4</v>
      </c>
      <c r="J32" s="173">
        <v>99002.9</v>
      </c>
      <c r="K32" s="174">
        <v>44.1</v>
      </c>
      <c r="L32" s="5">
        <v>55.5</v>
      </c>
    </row>
    <row r="33" spans="1:12">
      <c r="A33">
        <v>25</v>
      </c>
      <c r="B33" s="167">
        <v>1.3179999999999999E-3</v>
      </c>
      <c r="C33" s="168">
        <v>1.317E-3</v>
      </c>
      <c r="D33" s="171">
        <v>98137.5</v>
      </c>
      <c r="E33" s="172">
        <v>129.19999999999999</v>
      </c>
      <c r="F33" s="5">
        <v>49.48</v>
      </c>
      <c r="G33" t="s">
        <v>19</v>
      </c>
      <c r="H33" s="169">
        <v>4.2700000000000002E-4</v>
      </c>
      <c r="I33" s="170">
        <v>4.2700000000000002E-4</v>
      </c>
      <c r="J33" s="173">
        <v>98958.8</v>
      </c>
      <c r="K33" s="174">
        <v>42.2</v>
      </c>
      <c r="L33" s="5">
        <v>54.52</v>
      </c>
    </row>
    <row r="34" spans="1:12">
      <c r="A34">
        <v>26</v>
      </c>
      <c r="B34" s="167">
        <v>1.3860000000000001E-3</v>
      </c>
      <c r="C34" s="168">
        <v>1.3849999999999999E-3</v>
      </c>
      <c r="D34" s="171">
        <v>98008.2</v>
      </c>
      <c r="E34" s="172">
        <v>135.69999999999999</v>
      </c>
      <c r="F34" s="5">
        <v>48.55</v>
      </c>
      <c r="G34" t="s">
        <v>19</v>
      </c>
      <c r="H34" s="169">
        <v>4.6700000000000002E-4</v>
      </c>
      <c r="I34" s="170">
        <v>4.6700000000000002E-4</v>
      </c>
      <c r="J34" s="173">
        <v>98916.6</v>
      </c>
      <c r="K34" s="174">
        <v>46.2</v>
      </c>
      <c r="L34" s="5">
        <v>53.55</v>
      </c>
    </row>
    <row r="35" spans="1:12">
      <c r="A35">
        <v>27</v>
      </c>
      <c r="B35" s="167">
        <v>1.5200000000000001E-3</v>
      </c>
      <c r="C35" s="168">
        <v>1.519E-3</v>
      </c>
      <c r="D35" s="171">
        <v>97872.5</v>
      </c>
      <c r="E35" s="172">
        <v>148.69999999999999</v>
      </c>
      <c r="F35" s="5">
        <v>47.61</v>
      </c>
      <c r="G35" t="s">
        <v>19</v>
      </c>
      <c r="H35" s="169">
        <v>5.0299999999999997E-4</v>
      </c>
      <c r="I35" s="170">
        <v>5.0199999999999995E-4</v>
      </c>
      <c r="J35" s="173">
        <v>98870.399999999994</v>
      </c>
      <c r="K35" s="174">
        <v>49.7</v>
      </c>
      <c r="L35" s="5">
        <v>52.57</v>
      </c>
    </row>
    <row r="36" spans="1:12">
      <c r="A36">
        <v>28</v>
      </c>
      <c r="B36" s="167">
        <v>1.6720000000000001E-3</v>
      </c>
      <c r="C36" s="168">
        <v>1.671E-3</v>
      </c>
      <c r="D36" s="171">
        <v>97723.9</v>
      </c>
      <c r="E36" s="172">
        <v>163.30000000000001</v>
      </c>
      <c r="F36" s="5">
        <v>46.68</v>
      </c>
      <c r="G36" t="s">
        <v>19</v>
      </c>
      <c r="H36" s="169">
        <v>4.86E-4</v>
      </c>
      <c r="I36" s="170">
        <v>4.86E-4</v>
      </c>
      <c r="J36" s="173">
        <v>98820.7</v>
      </c>
      <c r="K36" s="174">
        <v>48</v>
      </c>
      <c r="L36" s="5">
        <v>51.6</v>
      </c>
    </row>
    <row r="37" spans="1:12">
      <c r="A37">
        <v>29</v>
      </c>
      <c r="B37" s="167">
        <v>1.519E-3</v>
      </c>
      <c r="C37" s="168">
        <v>1.518E-3</v>
      </c>
      <c r="D37" s="171">
        <v>97560.6</v>
      </c>
      <c r="E37" s="172">
        <v>148.1</v>
      </c>
      <c r="F37" s="5">
        <v>45.76</v>
      </c>
      <c r="G37" t="s">
        <v>19</v>
      </c>
      <c r="H37" s="169">
        <v>3.8999999999999999E-4</v>
      </c>
      <c r="I37" s="170">
        <v>3.8999999999999999E-4</v>
      </c>
      <c r="J37" s="173">
        <v>98772.7</v>
      </c>
      <c r="K37" s="174">
        <v>38.5</v>
      </c>
      <c r="L37" s="5">
        <v>50.62</v>
      </c>
    </row>
    <row r="38" spans="1:12">
      <c r="A38">
        <v>30</v>
      </c>
      <c r="B38" s="167">
        <v>1.5920000000000001E-3</v>
      </c>
      <c r="C38" s="168">
        <v>1.591E-3</v>
      </c>
      <c r="D38" s="171">
        <v>97412.5</v>
      </c>
      <c r="E38" s="172">
        <v>155</v>
      </c>
      <c r="F38" s="5">
        <v>44.83</v>
      </c>
      <c r="G38" t="s">
        <v>19</v>
      </c>
      <c r="H38" s="169">
        <v>5.62E-4</v>
      </c>
      <c r="I38" s="170">
        <v>5.62E-4</v>
      </c>
      <c r="J38" s="173">
        <v>98734.2</v>
      </c>
      <c r="K38" s="174">
        <v>55.4</v>
      </c>
      <c r="L38" s="5">
        <v>49.64</v>
      </c>
    </row>
    <row r="39" spans="1:12">
      <c r="A39">
        <v>31</v>
      </c>
      <c r="B39" s="167">
        <v>1.4189999999999999E-3</v>
      </c>
      <c r="C39" s="168">
        <v>1.418E-3</v>
      </c>
      <c r="D39" s="171">
        <v>97257.5</v>
      </c>
      <c r="E39" s="172">
        <v>137.9</v>
      </c>
      <c r="F39" s="5">
        <v>43.9</v>
      </c>
      <c r="G39" t="s">
        <v>19</v>
      </c>
      <c r="H39" s="169">
        <v>5.8100000000000003E-4</v>
      </c>
      <c r="I39" s="170">
        <v>5.8100000000000003E-4</v>
      </c>
      <c r="J39" s="173">
        <v>98678.7</v>
      </c>
      <c r="K39" s="174">
        <v>57.3</v>
      </c>
      <c r="L39" s="5">
        <v>48.67</v>
      </c>
    </row>
    <row r="40" spans="1:12">
      <c r="A40">
        <v>32</v>
      </c>
      <c r="B40" s="167">
        <v>1.7930000000000001E-3</v>
      </c>
      <c r="C40" s="168">
        <v>1.7910000000000001E-3</v>
      </c>
      <c r="D40" s="171">
        <v>97119.5</v>
      </c>
      <c r="E40" s="172">
        <v>173.9</v>
      </c>
      <c r="F40" s="5">
        <v>42.96</v>
      </c>
      <c r="G40" t="s">
        <v>19</v>
      </c>
      <c r="H40" s="169">
        <v>5.9299999999999999E-4</v>
      </c>
      <c r="I40" s="170">
        <v>5.9299999999999999E-4</v>
      </c>
      <c r="J40" s="173">
        <v>98621.4</v>
      </c>
      <c r="K40" s="174">
        <v>58.4</v>
      </c>
      <c r="L40" s="5">
        <v>47.7</v>
      </c>
    </row>
    <row r="41" spans="1:12">
      <c r="A41">
        <v>33</v>
      </c>
      <c r="B41" s="167">
        <v>1.5100000000000001E-3</v>
      </c>
      <c r="C41" s="168">
        <v>1.5089999999999999E-3</v>
      </c>
      <c r="D41" s="171">
        <v>96945.600000000006</v>
      </c>
      <c r="E41" s="172">
        <v>146.30000000000001</v>
      </c>
      <c r="F41" s="5">
        <v>42.04</v>
      </c>
      <c r="G41" t="s">
        <v>19</v>
      </c>
      <c r="H41" s="169">
        <v>7.0200000000000004E-4</v>
      </c>
      <c r="I41" s="170">
        <v>7.0100000000000002E-4</v>
      </c>
      <c r="J41" s="173">
        <v>98563</v>
      </c>
      <c r="K41" s="174">
        <v>69.099999999999994</v>
      </c>
      <c r="L41" s="5">
        <v>46.73</v>
      </c>
    </row>
    <row r="42" spans="1:12">
      <c r="A42">
        <v>34</v>
      </c>
      <c r="B42" s="167">
        <v>1.709E-3</v>
      </c>
      <c r="C42" s="168">
        <v>1.707E-3</v>
      </c>
      <c r="D42" s="171">
        <v>96799.3</v>
      </c>
      <c r="E42" s="172">
        <v>165.3</v>
      </c>
      <c r="F42" s="5">
        <v>41.1</v>
      </c>
      <c r="G42" t="s">
        <v>19</v>
      </c>
      <c r="H42" s="169">
        <v>7.4200000000000004E-4</v>
      </c>
      <c r="I42" s="170">
        <v>7.4200000000000004E-4</v>
      </c>
      <c r="J42" s="173">
        <v>98493.8</v>
      </c>
      <c r="K42" s="174">
        <v>73.099999999999994</v>
      </c>
      <c r="L42" s="5">
        <v>45.76</v>
      </c>
    </row>
    <row r="43" spans="1:12">
      <c r="A43">
        <v>35</v>
      </c>
      <c r="B43" s="167">
        <v>1.799E-3</v>
      </c>
      <c r="C43" s="168">
        <v>1.797E-3</v>
      </c>
      <c r="D43" s="171">
        <v>96634.1</v>
      </c>
      <c r="E43" s="172">
        <v>173.6</v>
      </c>
      <c r="F43" s="5">
        <v>40.17</v>
      </c>
      <c r="G43" t="s">
        <v>19</v>
      </c>
      <c r="H43" s="169">
        <v>8.0599999999999997E-4</v>
      </c>
      <c r="I43" s="170">
        <v>8.0599999999999997E-4</v>
      </c>
      <c r="J43" s="173">
        <v>98420.7</v>
      </c>
      <c r="K43" s="174">
        <v>79.3</v>
      </c>
      <c r="L43" s="5">
        <v>44.79</v>
      </c>
    </row>
    <row r="44" spans="1:12">
      <c r="A44">
        <v>36</v>
      </c>
      <c r="B44" s="167">
        <v>1.735E-3</v>
      </c>
      <c r="C44" s="168">
        <v>1.7329999999999999E-3</v>
      </c>
      <c r="D44" s="171">
        <v>96460.4</v>
      </c>
      <c r="E44" s="172">
        <v>167.2</v>
      </c>
      <c r="F44" s="5">
        <v>39.24</v>
      </c>
      <c r="G44" t="s">
        <v>19</v>
      </c>
      <c r="H44" s="169">
        <v>7.8100000000000001E-4</v>
      </c>
      <c r="I44" s="170">
        <v>7.8100000000000001E-4</v>
      </c>
      <c r="J44" s="173">
        <v>98341.4</v>
      </c>
      <c r="K44" s="174">
        <v>76.8</v>
      </c>
      <c r="L44" s="5">
        <v>43.83</v>
      </c>
    </row>
    <row r="45" spans="1:12">
      <c r="A45">
        <v>37</v>
      </c>
      <c r="B45" s="167">
        <v>2.0149999999999999E-3</v>
      </c>
      <c r="C45" s="168">
        <v>2.013E-3</v>
      </c>
      <c r="D45" s="171">
        <v>96293.2</v>
      </c>
      <c r="E45" s="172">
        <v>193.8</v>
      </c>
      <c r="F45" s="5">
        <v>38.31</v>
      </c>
      <c r="G45" t="s">
        <v>19</v>
      </c>
      <c r="H45" s="169">
        <v>8.3799999999999999E-4</v>
      </c>
      <c r="I45" s="170">
        <v>8.3699999999999996E-4</v>
      </c>
      <c r="J45" s="173">
        <v>98264.6</v>
      </c>
      <c r="K45" s="174">
        <v>82.3</v>
      </c>
      <c r="L45" s="5">
        <v>42.86</v>
      </c>
    </row>
    <row r="46" spans="1:12">
      <c r="A46">
        <v>38</v>
      </c>
      <c r="B46" s="167">
        <v>2.1580000000000002E-3</v>
      </c>
      <c r="C46" s="168">
        <v>2.1559999999999999E-3</v>
      </c>
      <c r="D46" s="171">
        <v>96099.4</v>
      </c>
      <c r="E46" s="172">
        <v>207.1</v>
      </c>
      <c r="F46" s="5">
        <v>37.39</v>
      </c>
      <c r="G46" t="s">
        <v>19</v>
      </c>
      <c r="H46" s="169">
        <v>1.029E-3</v>
      </c>
      <c r="I46" s="170">
        <v>1.0280000000000001E-3</v>
      </c>
      <c r="J46" s="173">
        <v>98182.399999999994</v>
      </c>
      <c r="K46" s="174">
        <v>100.9</v>
      </c>
      <c r="L46" s="5">
        <v>41.9</v>
      </c>
    </row>
    <row r="47" spans="1:12">
      <c r="A47">
        <v>39</v>
      </c>
      <c r="B47" s="167">
        <v>2.052E-3</v>
      </c>
      <c r="C47" s="168">
        <v>2.0500000000000002E-3</v>
      </c>
      <c r="D47" s="171">
        <v>95892.3</v>
      </c>
      <c r="E47" s="172">
        <v>196.6</v>
      </c>
      <c r="F47" s="5">
        <v>36.47</v>
      </c>
      <c r="G47" t="s">
        <v>19</v>
      </c>
      <c r="H47" s="169">
        <v>1.206E-3</v>
      </c>
      <c r="I47" s="170">
        <v>1.2049999999999999E-3</v>
      </c>
      <c r="J47" s="173">
        <v>98081.4</v>
      </c>
      <c r="K47" s="174">
        <v>118.2</v>
      </c>
      <c r="L47" s="5">
        <v>40.94</v>
      </c>
    </row>
    <row r="48" spans="1:12">
      <c r="A48">
        <v>40</v>
      </c>
      <c r="B48" s="167">
        <v>2.0600000000000002E-3</v>
      </c>
      <c r="C48" s="168">
        <v>2.0579999999999999E-3</v>
      </c>
      <c r="D48" s="171">
        <v>95695.7</v>
      </c>
      <c r="E48" s="172">
        <v>196.9</v>
      </c>
      <c r="F48" s="5">
        <v>35.54</v>
      </c>
      <c r="G48" t="s">
        <v>19</v>
      </c>
      <c r="H48" s="169">
        <v>1.209E-3</v>
      </c>
      <c r="I48" s="170">
        <v>1.209E-3</v>
      </c>
      <c r="J48" s="173">
        <v>97963.199999999997</v>
      </c>
      <c r="K48" s="174">
        <v>118.4</v>
      </c>
      <c r="L48" s="5">
        <v>39.99</v>
      </c>
    </row>
    <row r="49" spans="1:12">
      <c r="A49">
        <v>41</v>
      </c>
      <c r="B49" s="167">
        <v>2.9780000000000002E-3</v>
      </c>
      <c r="C49" s="168">
        <v>2.9740000000000001E-3</v>
      </c>
      <c r="D49" s="171">
        <v>95498.8</v>
      </c>
      <c r="E49" s="172">
        <v>284</v>
      </c>
      <c r="F49" s="5">
        <v>34.61</v>
      </c>
      <c r="G49" t="s">
        <v>19</v>
      </c>
      <c r="H49" s="169">
        <v>1.356E-3</v>
      </c>
      <c r="I49" s="170">
        <v>1.3550000000000001E-3</v>
      </c>
      <c r="J49" s="173">
        <v>97844.800000000003</v>
      </c>
      <c r="K49" s="174">
        <v>132.5</v>
      </c>
      <c r="L49" s="5">
        <v>39.04</v>
      </c>
    </row>
    <row r="50" spans="1:12">
      <c r="A50">
        <v>42</v>
      </c>
      <c r="B50" s="167">
        <v>2.598E-3</v>
      </c>
      <c r="C50" s="168">
        <v>2.5950000000000001E-3</v>
      </c>
      <c r="D50" s="171">
        <v>95214.7</v>
      </c>
      <c r="E50" s="172">
        <v>247.1</v>
      </c>
      <c r="F50" s="5">
        <v>33.71</v>
      </c>
      <c r="G50" t="s">
        <v>19</v>
      </c>
      <c r="H50" s="169">
        <v>1.622E-3</v>
      </c>
      <c r="I50" s="170">
        <v>1.621E-3</v>
      </c>
      <c r="J50" s="173">
        <v>97712.3</v>
      </c>
      <c r="K50" s="174">
        <v>158.4</v>
      </c>
      <c r="L50" s="5">
        <v>38.090000000000003</v>
      </c>
    </row>
    <row r="51" spans="1:12">
      <c r="A51">
        <v>43</v>
      </c>
      <c r="B51" s="167">
        <v>2.9380000000000001E-3</v>
      </c>
      <c r="C51" s="168">
        <v>2.934E-3</v>
      </c>
      <c r="D51" s="171">
        <v>94967.7</v>
      </c>
      <c r="E51" s="172">
        <v>278.7</v>
      </c>
      <c r="F51" s="5">
        <v>32.799999999999997</v>
      </c>
      <c r="G51" t="s">
        <v>19</v>
      </c>
      <c r="H51" s="169">
        <v>1.73E-3</v>
      </c>
      <c r="I51" s="170">
        <v>1.7290000000000001E-3</v>
      </c>
      <c r="J51" s="173">
        <v>97553.9</v>
      </c>
      <c r="K51" s="174">
        <v>168.6</v>
      </c>
      <c r="L51" s="5">
        <v>37.15</v>
      </c>
    </row>
    <row r="52" spans="1:12">
      <c r="A52">
        <v>44</v>
      </c>
      <c r="B52" s="167">
        <v>3.0270000000000002E-3</v>
      </c>
      <c r="C52" s="168">
        <v>3.0219999999999999E-3</v>
      </c>
      <c r="D52" s="171">
        <v>94689</v>
      </c>
      <c r="E52" s="172">
        <v>286.2</v>
      </c>
      <c r="F52" s="5">
        <v>31.9</v>
      </c>
      <c r="G52" t="s">
        <v>19</v>
      </c>
      <c r="H52" s="169">
        <v>1.8240000000000001E-3</v>
      </c>
      <c r="I52" s="170">
        <v>1.8220000000000001E-3</v>
      </c>
      <c r="J52" s="173">
        <v>97385.3</v>
      </c>
      <c r="K52" s="174">
        <v>177.5</v>
      </c>
      <c r="L52" s="5">
        <v>36.21</v>
      </c>
    </row>
    <row r="53" spans="1:12">
      <c r="A53">
        <v>45</v>
      </c>
      <c r="B53" s="167">
        <v>3.0959999999999998E-3</v>
      </c>
      <c r="C53" s="168">
        <v>3.091E-3</v>
      </c>
      <c r="D53" s="171">
        <v>94402.8</v>
      </c>
      <c r="E53" s="172">
        <v>291.8</v>
      </c>
      <c r="F53" s="5">
        <v>30.99</v>
      </c>
      <c r="G53" t="s">
        <v>19</v>
      </c>
      <c r="H53" s="169">
        <v>1.83E-3</v>
      </c>
      <c r="I53" s="170">
        <v>1.828E-3</v>
      </c>
      <c r="J53" s="173">
        <v>97207.8</v>
      </c>
      <c r="K53" s="174">
        <v>177.7</v>
      </c>
      <c r="L53" s="5">
        <v>35.28</v>
      </c>
    </row>
    <row r="54" spans="1:12">
      <c r="A54">
        <v>46</v>
      </c>
      <c r="B54" s="167">
        <v>3.725E-3</v>
      </c>
      <c r="C54" s="168">
        <v>3.718E-3</v>
      </c>
      <c r="D54" s="171">
        <v>94111</v>
      </c>
      <c r="E54" s="172">
        <v>349.9</v>
      </c>
      <c r="F54" s="5">
        <v>30.08</v>
      </c>
      <c r="G54" t="s">
        <v>19</v>
      </c>
      <c r="H54" s="169">
        <v>2.5370000000000002E-3</v>
      </c>
      <c r="I54" s="170">
        <v>2.5339999999999998E-3</v>
      </c>
      <c r="J54" s="173">
        <v>97030.1</v>
      </c>
      <c r="K54" s="174">
        <v>245.9</v>
      </c>
      <c r="L54" s="5">
        <v>34.340000000000003</v>
      </c>
    </row>
    <row r="55" spans="1:12">
      <c r="A55">
        <v>47</v>
      </c>
      <c r="B55" s="167">
        <v>4.1419999999999998E-3</v>
      </c>
      <c r="C55" s="168">
        <v>4.1330000000000004E-3</v>
      </c>
      <c r="D55" s="171">
        <v>93761.1</v>
      </c>
      <c r="E55" s="172">
        <v>387.5</v>
      </c>
      <c r="F55" s="5">
        <v>29.2</v>
      </c>
      <c r="G55" t="s">
        <v>19</v>
      </c>
      <c r="H55" s="169">
        <v>2.614E-3</v>
      </c>
      <c r="I55" s="170">
        <v>2.6099999999999999E-3</v>
      </c>
      <c r="J55" s="173">
        <v>96784.2</v>
      </c>
      <c r="K55" s="174">
        <v>252.6</v>
      </c>
      <c r="L55" s="5">
        <v>33.43</v>
      </c>
    </row>
    <row r="56" spans="1:12">
      <c r="A56">
        <v>48</v>
      </c>
      <c r="B56" s="167">
        <v>4.3070000000000001E-3</v>
      </c>
      <c r="C56" s="168">
        <v>4.2979999999999997E-3</v>
      </c>
      <c r="D56" s="171">
        <v>93373.6</v>
      </c>
      <c r="E56" s="172">
        <v>401.3</v>
      </c>
      <c r="F56" s="5">
        <v>28.31</v>
      </c>
      <c r="G56" t="s">
        <v>19</v>
      </c>
      <c r="H56" s="169">
        <v>2.7699999999999999E-3</v>
      </c>
      <c r="I56" s="170">
        <v>2.7659999999999998E-3</v>
      </c>
      <c r="J56" s="173">
        <v>96531.5</v>
      </c>
      <c r="K56" s="174">
        <v>267</v>
      </c>
      <c r="L56" s="5">
        <v>32.51</v>
      </c>
    </row>
    <row r="57" spans="1:12">
      <c r="A57">
        <v>49</v>
      </c>
      <c r="B57" s="167">
        <v>4.836E-3</v>
      </c>
      <c r="C57" s="168">
        <v>4.8240000000000002E-3</v>
      </c>
      <c r="D57" s="171">
        <v>92972.2</v>
      </c>
      <c r="E57" s="172">
        <v>448.5</v>
      </c>
      <c r="F57" s="5">
        <v>27.43</v>
      </c>
      <c r="G57" t="s">
        <v>19</v>
      </c>
      <c r="H57" s="169">
        <v>2.9139999999999999E-3</v>
      </c>
      <c r="I57" s="170">
        <v>2.9099999999999998E-3</v>
      </c>
      <c r="J57" s="173">
        <v>96264.6</v>
      </c>
      <c r="K57" s="174">
        <v>280.2</v>
      </c>
      <c r="L57" s="5">
        <v>31.6</v>
      </c>
    </row>
    <row r="58" spans="1:12">
      <c r="A58">
        <v>50</v>
      </c>
      <c r="B58" s="167">
        <v>5.2350000000000001E-3</v>
      </c>
      <c r="C58" s="168">
        <v>5.2220000000000001E-3</v>
      </c>
      <c r="D58" s="171">
        <v>92523.8</v>
      </c>
      <c r="E58" s="172">
        <v>483.1</v>
      </c>
      <c r="F58" s="5">
        <v>26.56</v>
      </c>
      <c r="G58" t="s">
        <v>19</v>
      </c>
      <c r="H58" s="169">
        <v>3.173E-3</v>
      </c>
      <c r="I58" s="170">
        <v>3.1679999999999998E-3</v>
      </c>
      <c r="J58" s="173">
        <v>95984.4</v>
      </c>
      <c r="K58" s="174">
        <v>304.10000000000002</v>
      </c>
      <c r="L58" s="5">
        <v>30.69</v>
      </c>
    </row>
    <row r="59" spans="1:12">
      <c r="A59">
        <v>51</v>
      </c>
      <c r="B59" s="167">
        <v>6.0309999999999999E-3</v>
      </c>
      <c r="C59" s="168">
        <v>6.0130000000000001E-3</v>
      </c>
      <c r="D59" s="171">
        <v>92040.6</v>
      </c>
      <c r="E59" s="172">
        <v>553.5</v>
      </c>
      <c r="F59" s="5">
        <v>25.7</v>
      </c>
      <c r="G59" t="s">
        <v>19</v>
      </c>
      <c r="H59" s="169">
        <v>3.7450000000000001E-3</v>
      </c>
      <c r="I59" s="170">
        <v>3.738E-3</v>
      </c>
      <c r="J59" s="173">
        <v>95680.3</v>
      </c>
      <c r="K59" s="174">
        <v>357.6</v>
      </c>
      <c r="L59" s="5">
        <v>29.79</v>
      </c>
    </row>
    <row r="60" spans="1:12">
      <c r="A60">
        <v>52</v>
      </c>
      <c r="B60" s="167">
        <v>6.2909999999999997E-3</v>
      </c>
      <c r="C60" s="168">
        <v>6.2709999999999997E-3</v>
      </c>
      <c r="D60" s="171">
        <v>91487.2</v>
      </c>
      <c r="E60" s="172">
        <v>573.70000000000005</v>
      </c>
      <c r="F60" s="5">
        <v>24.85</v>
      </c>
      <c r="G60" t="s">
        <v>19</v>
      </c>
      <c r="H60" s="169">
        <v>4.0720000000000001E-3</v>
      </c>
      <c r="I60" s="170">
        <v>4.0639999999999999E-3</v>
      </c>
      <c r="J60" s="173">
        <v>95322.7</v>
      </c>
      <c r="K60" s="174">
        <v>387.4</v>
      </c>
      <c r="L60" s="5">
        <v>28.9</v>
      </c>
    </row>
    <row r="61" spans="1:12">
      <c r="A61">
        <v>53</v>
      </c>
      <c r="B61" s="167">
        <v>6.7159999999999997E-3</v>
      </c>
      <c r="C61" s="168">
        <v>6.6940000000000003E-3</v>
      </c>
      <c r="D61" s="171">
        <v>90913.4</v>
      </c>
      <c r="E61" s="172">
        <v>608.5</v>
      </c>
      <c r="F61" s="5">
        <v>24.01</v>
      </c>
      <c r="G61" t="s">
        <v>19</v>
      </c>
      <c r="H61" s="169">
        <v>3.9300000000000003E-3</v>
      </c>
      <c r="I61" s="170">
        <v>3.9220000000000001E-3</v>
      </c>
      <c r="J61" s="173">
        <v>94935.3</v>
      </c>
      <c r="K61" s="174">
        <v>372.3</v>
      </c>
      <c r="L61" s="5">
        <v>28.02</v>
      </c>
    </row>
    <row r="62" spans="1:12">
      <c r="A62">
        <v>54</v>
      </c>
      <c r="B62" s="167">
        <v>7.9240000000000005E-3</v>
      </c>
      <c r="C62" s="168">
        <v>7.8919999999999997E-3</v>
      </c>
      <c r="D62" s="171">
        <v>90304.9</v>
      </c>
      <c r="E62" s="172">
        <v>712.7</v>
      </c>
      <c r="F62" s="5">
        <v>23.17</v>
      </c>
      <c r="G62" t="s">
        <v>19</v>
      </c>
      <c r="H62" s="169">
        <v>4.5250000000000004E-3</v>
      </c>
      <c r="I62" s="170">
        <v>4.5149999999999999E-3</v>
      </c>
      <c r="J62" s="173">
        <v>94563</v>
      </c>
      <c r="K62" s="174">
        <v>426.9</v>
      </c>
      <c r="L62" s="5">
        <v>27.12</v>
      </c>
    </row>
    <row r="63" spans="1:12">
      <c r="A63">
        <v>55</v>
      </c>
      <c r="B63" s="167">
        <v>8.5550000000000001E-3</v>
      </c>
      <c r="C63" s="168">
        <v>8.5179999999999995E-3</v>
      </c>
      <c r="D63" s="171">
        <v>89592.1</v>
      </c>
      <c r="E63" s="172">
        <v>763.2</v>
      </c>
      <c r="F63" s="5">
        <v>22.35</v>
      </c>
      <c r="G63" t="s">
        <v>19</v>
      </c>
      <c r="H63" s="169">
        <v>5.2220000000000001E-3</v>
      </c>
      <c r="I63" s="170">
        <v>5.2090000000000001E-3</v>
      </c>
      <c r="J63" s="173">
        <v>94136</v>
      </c>
      <c r="K63" s="174">
        <v>490.3</v>
      </c>
      <c r="L63" s="5">
        <v>26.24</v>
      </c>
    </row>
    <row r="64" spans="1:12">
      <c r="A64">
        <v>56</v>
      </c>
      <c r="B64" s="167">
        <v>9.6860000000000002E-3</v>
      </c>
      <c r="C64" s="168">
        <v>9.639E-3</v>
      </c>
      <c r="D64" s="171">
        <v>88829</v>
      </c>
      <c r="E64" s="172">
        <v>856.2</v>
      </c>
      <c r="F64" s="5">
        <v>21.53</v>
      </c>
      <c r="G64" t="s">
        <v>19</v>
      </c>
      <c r="H64" s="169">
        <v>5.2859999999999999E-3</v>
      </c>
      <c r="I64" s="170">
        <v>5.2719999999999998E-3</v>
      </c>
      <c r="J64" s="173">
        <v>93645.7</v>
      </c>
      <c r="K64" s="174">
        <v>493.7</v>
      </c>
      <c r="L64" s="5">
        <v>25.38</v>
      </c>
    </row>
    <row r="65" spans="1:12">
      <c r="A65">
        <v>57</v>
      </c>
      <c r="B65" s="167">
        <v>1.0913000000000001E-2</v>
      </c>
      <c r="C65" s="168">
        <v>1.0853E-2</v>
      </c>
      <c r="D65" s="171">
        <v>87972.800000000003</v>
      </c>
      <c r="E65" s="172">
        <v>954.8</v>
      </c>
      <c r="F65" s="5">
        <v>20.74</v>
      </c>
      <c r="G65" t="s">
        <v>19</v>
      </c>
      <c r="H65" s="169">
        <v>6.8690000000000001E-3</v>
      </c>
      <c r="I65" s="170">
        <v>6.8450000000000004E-3</v>
      </c>
      <c r="J65" s="173">
        <v>93152</v>
      </c>
      <c r="K65" s="174">
        <v>637.70000000000005</v>
      </c>
      <c r="L65" s="5">
        <v>24.51</v>
      </c>
    </row>
    <row r="66" spans="1:12">
      <c r="A66">
        <v>58</v>
      </c>
      <c r="B66" s="167">
        <v>1.1752E-2</v>
      </c>
      <c r="C66" s="168">
        <v>1.1684E-2</v>
      </c>
      <c r="D66" s="171">
        <v>87018</v>
      </c>
      <c r="E66" s="172">
        <v>1016.7</v>
      </c>
      <c r="F66" s="5">
        <v>19.96</v>
      </c>
      <c r="G66" t="s">
        <v>19</v>
      </c>
      <c r="H66" s="169">
        <v>6.7539999999999996E-3</v>
      </c>
      <c r="I66" s="170">
        <v>6.731E-3</v>
      </c>
      <c r="J66" s="173">
        <v>92514.4</v>
      </c>
      <c r="K66" s="174">
        <v>622.70000000000005</v>
      </c>
      <c r="L66" s="5">
        <v>23.68</v>
      </c>
    </row>
    <row r="67" spans="1:12">
      <c r="A67">
        <v>59</v>
      </c>
      <c r="B67" s="167">
        <v>1.3199000000000001E-2</v>
      </c>
      <c r="C67" s="168">
        <v>1.3112E-2</v>
      </c>
      <c r="D67" s="171">
        <v>86001.3</v>
      </c>
      <c r="E67" s="172">
        <v>1127.7</v>
      </c>
      <c r="F67" s="5">
        <v>19.190000000000001</v>
      </c>
      <c r="G67" t="s">
        <v>19</v>
      </c>
      <c r="H67" s="169">
        <v>7.4190000000000002E-3</v>
      </c>
      <c r="I67" s="170">
        <v>7.3920000000000001E-3</v>
      </c>
      <c r="J67" s="173">
        <v>91891.6</v>
      </c>
      <c r="K67" s="174">
        <v>679.2</v>
      </c>
      <c r="L67" s="5">
        <v>22.83</v>
      </c>
    </row>
    <row r="68" spans="1:12">
      <c r="A68">
        <v>60</v>
      </c>
      <c r="B68" s="167">
        <v>1.5440000000000001E-2</v>
      </c>
      <c r="C68" s="168">
        <v>1.5322000000000001E-2</v>
      </c>
      <c r="D68" s="171">
        <v>84873.600000000006</v>
      </c>
      <c r="E68" s="172">
        <v>1300.4000000000001</v>
      </c>
      <c r="F68" s="5">
        <v>18.440000000000001</v>
      </c>
      <c r="G68" t="s">
        <v>19</v>
      </c>
      <c r="H68" s="169">
        <v>9.4090000000000007E-3</v>
      </c>
      <c r="I68" s="170">
        <v>9.3650000000000001E-3</v>
      </c>
      <c r="J68" s="173">
        <v>91212.4</v>
      </c>
      <c r="K68" s="174">
        <v>854.2</v>
      </c>
      <c r="L68" s="5">
        <v>22</v>
      </c>
    </row>
    <row r="69" spans="1:12">
      <c r="A69">
        <v>61</v>
      </c>
      <c r="B69" s="167">
        <v>1.6369000000000002E-2</v>
      </c>
      <c r="C69" s="168">
        <v>1.6236E-2</v>
      </c>
      <c r="D69" s="171">
        <v>83573.2</v>
      </c>
      <c r="E69" s="172">
        <v>1356.9</v>
      </c>
      <c r="F69" s="5">
        <v>17.72</v>
      </c>
      <c r="G69" t="s">
        <v>19</v>
      </c>
      <c r="H69" s="169">
        <v>9.2759999999999995E-3</v>
      </c>
      <c r="I69" s="170">
        <v>9.2329999999999999E-3</v>
      </c>
      <c r="J69" s="173">
        <v>90358.2</v>
      </c>
      <c r="K69" s="174">
        <v>834.3</v>
      </c>
      <c r="L69" s="5">
        <v>21.2</v>
      </c>
    </row>
    <row r="70" spans="1:12">
      <c r="A70">
        <v>62</v>
      </c>
      <c r="B70" s="167">
        <v>1.8162000000000001E-2</v>
      </c>
      <c r="C70" s="168">
        <v>1.7998E-2</v>
      </c>
      <c r="D70" s="171">
        <v>82216.3</v>
      </c>
      <c r="E70" s="172">
        <v>1479.8</v>
      </c>
      <c r="F70" s="5">
        <v>17</v>
      </c>
      <c r="G70" t="s">
        <v>19</v>
      </c>
      <c r="H70" s="169">
        <v>9.9640000000000006E-3</v>
      </c>
      <c r="I70" s="170">
        <v>9.9150000000000002E-3</v>
      </c>
      <c r="J70" s="173">
        <v>89523.8</v>
      </c>
      <c r="K70" s="174">
        <v>887.6</v>
      </c>
      <c r="L70" s="5">
        <v>20.399999999999999</v>
      </c>
    </row>
    <row r="71" spans="1:12">
      <c r="A71">
        <v>63</v>
      </c>
      <c r="B71" s="167">
        <v>1.9438E-2</v>
      </c>
      <c r="C71" s="168">
        <v>1.9251000000000001E-2</v>
      </c>
      <c r="D71" s="171">
        <v>80736.5</v>
      </c>
      <c r="E71" s="172">
        <v>1554.3</v>
      </c>
      <c r="F71" s="5">
        <v>16.309999999999999</v>
      </c>
      <c r="G71" t="s">
        <v>19</v>
      </c>
      <c r="H71" s="169">
        <v>1.0378E-2</v>
      </c>
      <c r="I71" s="170">
        <v>1.0324E-2</v>
      </c>
      <c r="J71" s="173">
        <v>88636.3</v>
      </c>
      <c r="K71" s="174">
        <v>915.1</v>
      </c>
      <c r="L71" s="5">
        <v>19.600000000000001</v>
      </c>
    </row>
    <row r="72" spans="1:12">
      <c r="A72">
        <v>64</v>
      </c>
      <c r="B72" s="167">
        <v>2.0087000000000001E-2</v>
      </c>
      <c r="C72" s="168">
        <v>1.9886999999999998E-2</v>
      </c>
      <c r="D72" s="171">
        <v>79182.3</v>
      </c>
      <c r="E72" s="172">
        <v>1574.7</v>
      </c>
      <c r="F72" s="5">
        <v>15.62</v>
      </c>
      <c r="G72" t="s">
        <v>19</v>
      </c>
      <c r="H72" s="169">
        <v>1.1835999999999999E-2</v>
      </c>
      <c r="I72" s="170">
        <v>1.1767E-2</v>
      </c>
      <c r="J72" s="173">
        <v>87721.2</v>
      </c>
      <c r="K72" s="174">
        <v>1032.2</v>
      </c>
      <c r="L72" s="5">
        <v>18.79</v>
      </c>
    </row>
    <row r="73" spans="1:12">
      <c r="A73">
        <v>65</v>
      </c>
      <c r="B73" s="167">
        <v>2.2258E-2</v>
      </c>
      <c r="C73" s="168">
        <v>2.2013000000000001E-2</v>
      </c>
      <c r="D73" s="171">
        <v>77607.600000000006</v>
      </c>
      <c r="E73" s="172">
        <v>1708.4</v>
      </c>
      <c r="F73" s="5">
        <v>14.92</v>
      </c>
      <c r="G73" t="s">
        <v>19</v>
      </c>
      <c r="H73" s="169">
        <v>1.3676000000000001E-2</v>
      </c>
      <c r="I73" s="170">
        <v>1.3584000000000001E-2</v>
      </c>
      <c r="J73" s="173">
        <v>86689</v>
      </c>
      <c r="K73" s="174">
        <v>1177.5</v>
      </c>
      <c r="L73" s="5">
        <v>18.010000000000002</v>
      </c>
    </row>
    <row r="74" spans="1:12">
      <c r="A74">
        <v>66</v>
      </c>
      <c r="B74" s="167">
        <v>2.5066999999999999E-2</v>
      </c>
      <c r="C74" s="168">
        <v>2.4756E-2</v>
      </c>
      <c r="D74" s="171">
        <v>75899.199999999997</v>
      </c>
      <c r="E74" s="172">
        <v>1879</v>
      </c>
      <c r="F74" s="5">
        <v>14.25</v>
      </c>
      <c r="G74" t="s">
        <v>19</v>
      </c>
      <c r="H74" s="169">
        <v>1.4E-2</v>
      </c>
      <c r="I74" s="170">
        <v>1.3903E-2</v>
      </c>
      <c r="J74" s="173">
        <v>85511.5</v>
      </c>
      <c r="K74" s="174">
        <v>1188.9000000000001</v>
      </c>
      <c r="L74" s="5">
        <v>17.25</v>
      </c>
    </row>
    <row r="75" spans="1:12">
      <c r="A75">
        <v>67</v>
      </c>
      <c r="B75" s="167">
        <v>2.7616000000000002E-2</v>
      </c>
      <c r="C75" s="168">
        <v>2.724E-2</v>
      </c>
      <c r="D75" s="171">
        <v>74020.2</v>
      </c>
      <c r="E75" s="172">
        <v>2016.3</v>
      </c>
      <c r="F75" s="5">
        <v>13.6</v>
      </c>
      <c r="G75" t="s">
        <v>19</v>
      </c>
      <c r="H75" s="169">
        <v>1.6282000000000001E-2</v>
      </c>
      <c r="I75" s="170">
        <v>1.6150000000000001E-2</v>
      </c>
      <c r="J75" s="173">
        <v>84322.6</v>
      </c>
      <c r="K75" s="174">
        <v>1361.8</v>
      </c>
      <c r="L75" s="5">
        <v>16.489999999999998</v>
      </c>
    </row>
    <row r="76" spans="1:12">
      <c r="A76">
        <v>68</v>
      </c>
      <c r="B76" s="167">
        <v>2.9148E-2</v>
      </c>
      <c r="C76" s="168">
        <v>2.8729999999999999E-2</v>
      </c>
      <c r="D76" s="171">
        <v>72003.899999999994</v>
      </c>
      <c r="E76" s="172">
        <v>2068.6999999999998</v>
      </c>
      <c r="F76" s="5">
        <v>12.96</v>
      </c>
      <c r="G76" t="s">
        <v>19</v>
      </c>
      <c r="H76" s="169">
        <v>1.7610000000000001E-2</v>
      </c>
      <c r="I76" s="170">
        <v>1.7457E-2</v>
      </c>
      <c r="J76" s="173">
        <v>82960.800000000003</v>
      </c>
      <c r="K76" s="174">
        <v>1448.2</v>
      </c>
      <c r="L76" s="5">
        <v>15.75</v>
      </c>
    </row>
    <row r="77" spans="1:12">
      <c r="A77">
        <v>69</v>
      </c>
      <c r="B77" s="167">
        <v>3.2973000000000002E-2</v>
      </c>
      <c r="C77" s="168">
        <v>3.2438000000000002E-2</v>
      </c>
      <c r="D77" s="171">
        <v>69935.199999999997</v>
      </c>
      <c r="E77" s="172">
        <v>2268.6</v>
      </c>
      <c r="F77" s="5">
        <v>12.33</v>
      </c>
      <c r="G77" t="s">
        <v>19</v>
      </c>
      <c r="H77" s="169">
        <v>2.0441999999999998E-2</v>
      </c>
      <c r="I77" s="170">
        <v>2.0235E-2</v>
      </c>
      <c r="J77" s="173">
        <v>81512.600000000006</v>
      </c>
      <c r="K77" s="174">
        <v>1649.4</v>
      </c>
      <c r="L77" s="5">
        <v>15.02</v>
      </c>
    </row>
    <row r="78" spans="1:12">
      <c r="A78">
        <v>70</v>
      </c>
      <c r="B78" s="167">
        <v>3.5950000000000003E-2</v>
      </c>
      <c r="C78" s="168">
        <v>3.5314999999999999E-2</v>
      </c>
      <c r="D78" s="171">
        <v>67666.600000000006</v>
      </c>
      <c r="E78" s="172">
        <v>2389.6</v>
      </c>
      <c r="F78" s="5">
        <v>11.73</v>
      </c>
      <c r="G78" t="s">
        <v>19</v>
      </c>
      <c r="H78" s="169">
        <v>2.1700000000000001E-2</v>
      </c>
      <c r="I78" s="170">
        <v>2.1467E-2</v>
      </c>
      <c r="J78" s="173">
        <v>79863.100000000006</v>
      </c>
      <c r="K78" s="174">
        <v>1714.4</v>
      </c>
      <c r="L78" s="5">
        <v>14.32</v>
      </c>
    </row>
    <row r="79" spans="1:12">
      <c r="A79">
        <v>71</v>
      </c>
      <c r="B79" s="167">
        <v>4.0092000000000003E-2</v>
      </c>
      <c r="C79" s="168">
        <v>3.9303999999999999E-2</v>
      </c>
      <c r="D79" s="171">
        <v>65277</v>
      </c>
      <c r="E79" s="172">
        <v>2565.6</v>
      </c>
      <c r="F79" s="5">
        <v>11.14</v>
      </c>
      <c r="G79" t="s">
        <v>19</v>
      </c>
      <c r="H79" s="169">
        <v>2.3751000000000001E-2</v>
      </c>
      <c r="I79" s="170">
        <v>2.3472E-2</v>
      </c>
      <c r="J79" s="173">
        <v>78148.800000000003</v>
      </c>
      <c r="K79" s="174">
        <v>1834.3</v>
      </c>
      <c r="L79" s="5">
        <v>13.63</v>
      </c>
    </row>
    <row r="80" spans="1:12">
      <c r="A80">
        <v>72</v>
      </c>
      <c r="B80" s="167">
        <v>4.4694999999999999E-2</v>
      </c>
      <c r="C80" s="168">
        <v>4.3718E-2</v>
      </c>
      <c r="D80" s="171">
        <v>62711.4</v>
      </c>
      <c r="E80" s="172">
        <v>2741.6</v>
      </c>
      <c r="F80" s="5">
        <v>10.57</v>
      </c>
      <c r="G80" t="s">
        <v>19</v>
      </c>
      <c r="H80" s="169">
        <v>2.7254E-2</v>
      </c>
      <c r="I80" s="170">
        <v>2.6887000000000001E-2</v>
      </c>
      <c r="J80" s="173">
        <v>76314.399999999994</v>
      </c>
      <c r="K80" s="174">
        <v>2051.9</v>
      </c>
      <c r="L80" s="5">
        <v>12.94</v>
      </c>
    </row>
    <row r="81" spans="1:12">
      <c r="A81">
        <v>73</v>
      </c>
      <c r="B81" s="167">
        <v>4.9765999999999998E-2</v>
      </c>
      <c r="C81" s="168">
        <v>4.8557999999999997E-2</v>
      </c>
      <c r="D81" s="171">
        <v>59969.7</v>
      </c>
      <c r="E81" s="172">
        <v>2912</v>
      </c>
      <c r="F81" s="5">
        <v>10.029999999999999</v>
      </c>
      <c r="G81" t="s">
        <v>19</v>
      </c>
      <c r="H81" s="169">
        <v>3.1613000000000002E-2</v>
      </c>
      <c r="I81" s="170">
        <v>3.1120999999999999E-2</v>
      </c>
      <c r="J81" s="173">
        <v>74262.5</v>
      </c>
      <c r="K81" s="174">
        <v>2311.1</v>
      </c>
      <c r="L81" s="5">
        <v>12.29</v>
      </c>
    </row>
    <row r="82" spans="1:12">
      <c r="A82">
        <v>74</v>
      </c>
      <c r="B82" s="167">
        <v>5.5412999999999997E-2</v>
      </c>
      <c r="C82" s="168">
        <v>5.3919000000000002E-2</v>
      </c>
      <c r="D82" s="171">
        <v>57057.8</v>
      </c>
      <c r="E82" s="172">
        <v>3076.5</v>
      </c>
      <c r="F82" s="5">
        <v>9.52</v>
      </c>
      <c r="G82" t="s">
        <v>19</v>
      </c>
      <c r="H82" s="169">
        <v>3.3978000000000001E-2</v>
      </c>
      <c r="I82" s="170">
        <v>3.3410000000000002E-2</v>
      </c>
      <c r="J82" s="173">
        <v>71951.399999999994</v>
      </c>
      <c r="K82" s="174">
        <v>2403.9</v>
      </c>
      <c r="L82" s="5">
        <v>11.66</v>
      </c>
    </row>
    <row r="83" spans="1:12">
      <c r="A83">
        <v>75</v>
      </c>
      <c r="B83" s="167">
        <v>5.7067E-2</v>
      </c>
      <c r="C83" s="168">
        <v>5.5483999999999999E-2</v>
      </c>
      <c r="D83" s="171">
        <v>53981.2</v>
      </c>
      <c r="E83" s="172">
        <v>2995.1</v>
      </c>
      <c r="F83" s="5">
        <v>9.0399999999999991</v>
      </c>
      <c r="G83" t="s">
        <v>19</v>
      </c>
      <c r="H83" s="169">
        <v>3.737E-2</v>
      </c>
      <c r="I83" s="170">
        <v>3.6685000000000002E-2</v>
      </c>
      <c r="J83" s="173">
        <v>69547.5</v>
      </c>
      <c r="K83" s="174">
        <v>2551.3000000000002</v>
      </c>
      <c r="L83" s="5">
        <v>11.05</v>
      </c>
    </row>
    <row r="84" spans="1:12">
      <c r="A84">
        <v>76</v>
      </c>
      <c r="B84" s="167">
        <v>6.2494000000000001E-2</v>
      </c>
      <c r="C84" s="168">
        <v>6.0601000000000002E-2</v>
      </c>
      <c r="D84" s="171">
        <v>50986.2</v>
      </c>
      <c r="E84" s="172">
        <v>3089.8</v>
      </c>
      <c r="F84" s="5">
        <v>8.5399999999999991</v>
      </c>
      <c r="G84" t="s">
        <v>19</v>
      </c>
      <c r="H84" s="169">
        <v>4.1993999999999997E-2</v>
      </c>
      <c r="I84" s="170">
        <v>4.113E-2</v>
      </c>
      <c r="J84" s="173">
        <v>66996.2</v>
      </c>
      <c r="K84" s="174">
        <v>2755.6</v>
      </c>
      <c r="L84" s="5">
        <v>10.45</v>
      </c>
    </row>
    <row r="85" spans="1:12">
      <c r="A85">
        <v>77</v>
      </c>
      <c r="B85" s="167">
        <v>7.0382E-2</v>
      </c>
      <c r="C85" s="168">
        <v>6.7988999999999994E-2</v>
      </c>
      <c r="D85" s="171">
        <v>47896.4</v>
      </c>
      <c r="E85" s="172">
        <v>3256.4</v>
      </c>
      <c r="F85" s="5">
        <v>8.06</v>
      </c>
      <c r="G85" t="s">
        <v>19</v>
      </c>
      <c r="H85" s="169">
        <v>4.5858000000000003E-2</v>
      </c>
      <c r="I85" s="170">
        <v>4.4830000000000002E-2</v>
      </c>
      <c r="J85" s="173">
        <v>64240.6</v>
      </c>
      <c r="K85" s="174">
        <v>2879.9</v>
      </c>
      <c r="L85" s="5">
        <v>9.8800000000000008</v>
      </c>
    </row>
    <row r="86" spans="1:12">
      <c r="A86">
        <v>78</v>
      </c>
      <c r="B86" s="167">
        <v>7.8639000000000001E-2</v>
      </c>
      <c r="C86" s="168">
        <v>7.5663999999999995E-2</v>
      </c>
      <c r="D86" s="171">
        <v>44639.9</v>
      </c>
      <c r="E86" s="172">
        <v>3377.6</v>
      </c>
      <c r="F86" s="5">
        <v>7.61</v>
      </c>
      <c r="G86" t="s">
        <v>19</v>
      </c>
      <c r="H86" s="169">
        <v>5.0603000000000002E-2</v>
      </c>
      <c r="I86" s="170">
        <v>4.9354000000000002E-2</v>
      </c>
      <c r="J86" s="173">
        <v>61360.7</v>
      </c>
      <c r="K86" s="174">
        <v>3028.4</v>
      </c>
      <c r="L86" s="5">
        <v>9.32</v>
      </c>
    </row>
    <row r="87" spans="1:12">
      <c r="A87">
        <v>79</v>
      </c>
      <c r="B87" s="167">
        <v>8.5184999999999997E-2</v>
      </c>
      <c r="C87" s="168">
        <v>8.1705E-2</v>
      </c>
      <c r="D87" s="171">
        <v>41262.300000000003</v>
      </c>
      <c r="E87" s="172">
        <v>3371.3</v>
      </c>
      <c r="F87" s="5">
        <v>7.19</v>
      </c>
      <c r="G87" t="s">
        <v>19</v>
      </c>
      <c r="H87" s="169">
        <v>5.4479E-2</v>
      </c>
      <c r="I87" s="170">
        <v>5.3033999999999998E-2</v>
      </c>
      <c r="J87" s="173">
        <v>58332.3</v>
      </c>
      <c r="K87" s="174">
        <v>3093.6</v>
      </c>
      <c r="L87" s="5">
        <v>8.7799999999999994</v>
      </c>
    </row>
    <row r="88" spans="1:12">
      <c r="A88">
        <v>80</v>
      </c>
      <c r="B88" s="167">
        <v>9.1385999999999995E-2</v>
      </c>
      <c r="C88" s="168">
        <v>8.7392999999999998E-2</v>
      </c>
      <c r="D88" s="171">
        <v>37891</v>
      </c>
      <c r="E88" s="172">
        <v>3311.4</v>
      </c>
      <c r="F88" s="5">
        <v>6.78</v>
      </c>
      <c r="G88" t="s">
        <v>19</v>
      </c>
      <c r="H88" s="169">
        <v>6.3281000000000004E-2</v>
      </c>
      <c r="I88" s="170">
        <v>6.1339999999999999E-2</v>
      </c>
      <c r="J88" s="173">
        <v>55238.7</v>
      </c>
      <c r="K88" s="174">
        <v>3388.3</v>
      </c>
      <c r="L88" s="5">
        <v>8.24</v>
      </c>
    </row>
    <row r="89" spans="1:12">
      <c r="A89">
        <v>81</v>
      </c>
      <c r="B89" s="167">
        <v>9.8794999999999994E-2</v>
      </c>
      <c r="C89" s="168">
        <v>9.4145000000000006E-2</v>
      </c>
      <c r="D89" s="171">
        <v>34579.599999999999</v>
      </c>
      <c r="E89" s="172">
        <v>3255.5</v>
      </c>
      <c r="F89" s="5">
        <v>6.38</v>
      </c>
      <c r="G89" t="s">
        <v>19</v>
      </c>
      <c r="H89" s="169">
        <v>6.7256999999999997E-2</v>
      </c>
      <c r="I89" s="170">
        <v>6.5069000000000002E-2</v>
      </c>
      <c r="J89" s="173">
        <v>51850.3</v>
      </c>
      <c r="K89" s="174">
        <v>3373.8</v>
      </c>
      <c r="L89" s="5">
        <v>7.75</v>
      </c>
    </row>
    <row r="90" spans="1:12">
      <c r="A90">
        <v>82</v>
      </c>
      <c r="B90" s="167">
        <v>0.104686</v>
      </c>
      <c r="C90" s="168">
        <v>9.9478999999999998E-2</v>
      </c>
      <c r="D90" s="171">
        <v>31324.1</v>
      </c>
      <c r="E90" s="172">
        <v>3116.1</v>
      </c>
      <c r="F90" s="5">
        <v>6</v>
      </c>
      <c r="G90" t="s">
        <v>19</v>
      </c>
      <c r="H90" s="169">
        <v>7.6601000000000002E-2</v>
      </c>
      <c r="I90" s="170">
        <v>7.3774999999999993E-2</v>
      </c>
      <c r="J90" s="173">
        <v>48476.5</v>
      </c>
      <c r="K90" s="174">
        <v>3576.4</v>
      </c>
      <c r="L90" s="5">
        <v>7.25</v>
      </c>
    </row>
    <row r="91" spans="1:12">
      <c r="A91">
        <v>83</v>
      </c>
      <c r="B91" s="167">
        <v>0.12740899999999999</v>
      </c>
      <c r="C91" s="168">
        <v>0.119778</v>
      </c>
      <c r="D91" s="171">
        <v>28208</v>
      </c>
      <c r="E91" s="172">
        <v>3378.7</v>
      </c>
      <c r="F91" s="5">
        <v>5.6</v>
      </c>
      <c r="G91" t="s">
        <v>19</v>
      </c>
      <c r="H91" s="169">
        <v>8.8463E-2</v>
      </c>
      <c r="I91" s="170">
        <v>8.4716E-2</v>
      </c>
      <c r="J91" s="173">
        <v>44900.1</v>
      </c>
      <c r="K91" s="174">
        <v>3803.8</v>
      </c>
      <c r="L91" s="5">
        <v>6.79</v>
      </c>
    </row>
    <row r="92" spans="1:12">
      <c r="A92">
        <v>84</v>
      </c>
      <c r="B92" s="167">
        <v>0.133578</v>
      </c>
      <c r="C92" s="168">
        <v>0.12521499999999999</v>
      </c>
      <c r="D92" s="171">
        <v>24829.3</v>
      </c>
      <c r="E92" s="172">
        <v>3109</v>
      </c>
      <c r="F92" s="5">
        <v>5.3</v>
      </c>
      <c r="G92" t="s">
        <v>19</v>
      </c>
      <c r="H92" s="169">
        <v>9.6065999999999999E-2</v>
      </c>
      <c r="I92" s="170">
        <v>9.1662999999999994E-2</v>
      </c>
      <c r="J92" s="173">
        <v>41096.400000000001</v>
      </c>
      <c r="K92" s="174">
        <v>3767</v>
      </c>
      <c r="L92" s="5">
        <v>6.37</v>
      </c>
    </row>
    <row r="93" spans="1:12">
      <c r="A93">
        <v>85</v>
      </c>
      <c r="B93" s="167">
        <v>0.149232</v>
      </c>
      <c r="C93" s="168">
        <v>0.13887099999999999</v>
      </c>
      <c r="D93" s="171">
        <v>21720.3</v>
      </c>
      <c r="E93" s="172">
        <v>3016.3</v>
      </c>
      <c r="F93" s="5">
        <v>4.9800000000000004</v>
      </c>
      <c r="G93" t="s">
        <v>19</v>
      </c>
      <c r="H93" s="169">
        <v>0.105284</v>
      </c>
      <c r="I93" s="170">
        <v>0.100019</v>
      </c>
      <c r="J93" s="173">
        <v>37329.300000000003</v>
      </c>
      <c r="K93" s="174">
        <v>3733.6</v>
      </c>
      <c r="L93" s="5">
        <v>5.96</v>
      </c>
    </row>
    <row r="94" spans="1:12">
      <c r="A94">
        <v>86</v>
      </c>
      <c r="B94" s="167">
        <v>0.158831</v>
      </c>
      <c r="C94" s="168">
        <v>0.147145</v>
      </c>
      <c r="D94" s="171">
        <v>18704</v>
      </c>
      <c r="E94" s="172">
        <v>2752.2</v>
      </c>
      <c r="F94" s="5">
        <v>4.71</v>
      </c>
      <c r="G94" t="s">
        <v>19</v>
      </c>
      <c r="H94" s="169">
        <v>0.11411</v>
      </c>
      <c r="I94" s="170">
        <v>0.10795100000000001</v>
      </c>
      <c r="J94" s="173">
        <v>33595.699999999997</v>
      </c>
      <c r="K94" s="174">
        <v>3626.7</v>
      </c>
      <c r="L94" s="5">
        <v>5.57</v>
      </c>
    </row>
    <row r="95" spans="1:12">
      <c r="A95">
        <v>87</v>
      </c>
      <c r="B95" s="167">
        <v>0.17397299999999999</v>
      </c>
      <c r="C95" s="168">
        <v>0.160051</v>
      </c>
      <c r="D95" s="171">
        <v>15951.8</v>
      </c>
      <c r="E95" s="172">
        <v>2553.1</v>
      </c>
      <c r="F95" s="5">
        <v>4.43</v>
      </c>
      <c r="G95" t="s">
        <v>19</v>
      </c>
      <c r="H95" s="169">
        <v>0.125555</v>
      </c>
      <c r="I95" s="170">
        <v>0.11813899999999999</v>
      </c>
      <c r="J95" s="173">
        <v>29969</v>
      </c>
      <c r="K95" s="174">
        <v>3540.5</v>
      </c>
      <c r="L95" s="5">
        <v>5.18</v>
      </c>
    </row>
    <row r="96" spans="1:12">
      <c r="A96">
        <v>88</v>
      </c>
      <c r="B96" s="167">
        <v>0.19347700000000001</v>
      </c>
      <c r="C96" s="168">
        <v>0.17641200000000001</v>
      </c>
      <c r="D96" s="171">
        <v>13398.7</v>
      </c>
      <c r="E96" s="172">
        <v>2363.6999999999998</v>
      </c>
      <c r="F96" s="5">
        <v>4.18</v>
      </c>
      <c r="G96" t="s">
        <v>19</v>
      </c>
      <c r="H96" s="169">
        <v>0.14414299999999999</v>
      </c>
      <c r="I96" s="170">
        <v>0.13445199999999999</v>
      </c>
      <c r="J96" s="173">
        <v>26428.5</v>
      </c>
      <c r="K96" s="174">
        <v>3553.4</v>
      </c>
      <c r="L96" s="5">
        <v>4.8099999999999996</v>
      </c>
    </row>
    <row r="97" spans="1:12">
      <c r="A97">
        <v>89</v>
      </c>
      <c r="B97" s="167">
        <v>0.19996900000000001</v>
      </c>
      <c r="C97" s="168">
        <v>0.18179300000000001</v>
      </c>
      <c r="D97" s="171">
        <v>11035</v>
      </c>
      <c r="E97" s="172">
        <v>2006.1</v>
      </c>
      <c r="F97" s="5">
        <v>3.97</v>
      </c>
      <c r="G97" t="s">
        <v>19</v>
      </c>
      <c r="H97" s="169">
        <v>0.15634799999999999</v>
      </c>
      <c r="I97" s="170">
        <v>0.145012</v>
      </c>
      <c r="J97" s="173">
        <v>22875.1</v>
      </c>
      <c r="K97" s="174">
        <v>3317.2</v>
      </c>
      <c r="L97" s="5">
        <v>4.4800000000000004</v>
      </c>
    </row>
    <row r="98" spans="1:12">
      <c r="A98">
        <v>90</v>
      </c>
      <c r="B98" s="167">
        <v>0.21460699999999999</v>
      </c>
      <c r="C98" s="168">
        <v>0.19381000000000001</v>
      </c>
      <c r="D98" s="171">
        <v>9028.9</v>
      </c>
      <c r="E98" s="172">
        <v>1749.9</v>
      </c>
      <c r="F98" s="5">
        <v>3.74</v>
      </c>
      <c r="G98" t="s">
        <v>19</v>
      </c>
      <c r="H98" s="169">
        <v>0.17723</v>
      </c>
      <c r="I98" s="170">
        <v>0.162803</v>
      </c>
      <c r="J98" s="173">
        <v>19558</v>
      </c>
      <c r="K98" s="174">
        <v>3184.1</v>
      </c>
      <c r="L98" s="5">
        <v>4.16</v>
      </c>
    </row>
    <row r="99" spans="1:12">
      <c r="A99">
        <v>91</v>
      </c>
      <c r="B99" s="167">
        <v>0.22159400000000001</v>
      </c>
      <c r="C99" s="168">
        <v>0.199491</v>
      </c>
      <c r="D99" s="171">
        <v>7279</v>
      </c>
      <c r="E99" s="172">
        <v>1452.1</v>
      </c>
      <c r="F99" s="5">
        <v>3.52</v>
      </c>
      <c r="G99" t="s">
        <v>19</v>
      </c>
      <c r="H99" s="169">
        <v>0.19568199999999999</v>
      </c>
      <c r="I99" s="170">
        <v>0.17824200000000001</v>
      </c>
      <c r="J99" s="173">
        <v>16373.9</v>
      </c>
      <c r="K99" s="174">
        <v>2918.5</v>
      </c>
      <c r="L99" s="5">
        <v>3.87</v>
      </c>
    </row>
    <row r="100" spans="1:12">
      <c r="A100">
        <v>92</v>
      </c>
      <c r="B100" s="167">
        <v>0.23300399999999999</v>
      </c>
      <c r="C100" s="168">
        <v>0.20869099999999999</v>
      </c>
      <c r="D100" s="171">
        <v>5826.9</v>
      </c>
      <c r="E100" s="172">
        <v>1216</v>
      </c>
      <c r="F100" s="5">
        <v>3.28</v>
      </c>
      <c r="G100" t="s">
        <v>19</v>
      </c>
      <c r="H100" s="169">
        <v>0.21474299999999999</v>
      </c>
      <c r="I100" s="170">
        <v>0.19392200000000001</v>
      </c>
      <c r="J100" s="173">
        <v>13455.4</v>
      </c>
      <c r="K100" s="174">
        <v>2609.3000000000002</v>
      </c>
      <c r="L100" s="5">
        <v>3.6</v>
      </c>
    </row>
    <row r="101" spans="1:12">
      <c r="A101">
        <v>93</v>
      </c>
      <c r="B101" s="167">
        <v>0.28059200000000001</v>
      </c>
      <c r="C101" s="168">
        <v>0.24606900000000001</v>
      </c>
      <c r="D101" s="171">
        <v>4610.8999999999996</v>
      </c>
      <c r="E101" s="172">
        <v>1134.5999999999999</v>
      </c>
      <c r="F101" s="5">
        <v>3.01</v>
      </c>
      <c r="G101" t="s">
        <v>19</v>
      </c>
      <c r="H101" s="169">
        <v>0.22953399999999999</v>
      </c>
      <c r="I101" s="170">
        <v>0.205903</v>
      </c>
      <c r="J101" s="173">
        <v>10846.1</v>
      </c>
      <c r="K101" s="174">
        <v>2233.1999999999998</v>
      </c>
      <c r="L101" s="5">
        <v>3.34</v>
      </c>
    </row>
    <row r="102" spans="1:12">
      <c r="A102">
        <v>94</v>
      </c>
      <c r="B102" s="167">
        <v>0.28339799999999998</v>
      </c>
      <c r="C102" s="168">
        <v>0.248225</v>
      </c>
      <c r="D102" s="171">
        <v>3476.3</v>
      </c>
      <c r="E102" s="172">
        <v>862.9</v>
      </c>
      <c r="F102" s="5">
        <v>2.83</v>
      </c>
      <c r="G102" t="s">
        <v>19</v>
      </c>
      <c r="H102" s="169">
        <v>0.26391100000000001</v>
      </c>
      <c r="I102" s="170">
        <v>0.23314599999999999</v>
      </c>
      <c r="J102" s="173">
        <v>8612.7999999999993</v>
      </c>
      <c r="K102" s="174">
        <v>2008</v>
      </c>
      <c r="L102" s="5">
        <v>3.08</v>
      </c>
    </row>
    <row r="103" spans="1:12">
      <c r="A103">
        <v>95</v>
      </c>
      <c r="B103" s="167">
        <v>0.33229500000000001</v>
      </c>
      <c r="C103" s="168">
        <v>0.28495100000000001</v>
      </c>
      <c r="D103" s="171">
        <v>2613.4</v>
      </c>
      <c r="E103" s="172">
        <v>744.7</v>
      </c>
      <c r="F103" s="5">
        <v>2.6</v>
      </c>
      <c r="G103" t="s">
        <v>19</v>
      </c>
      <c r="H103" s="169">
        <v>0.29627199999999998</v>
      </c>
      <c r="I103" s="170">
        <v>0.258046</v>
      </c>
      <c r="J103" s="173">
        <v>6604.8</v>
      </c>
      <c r="K103" s="174">
        <v>1704.3</v>
      </c>
      <c r="L103" s="5">
        <v>2.86</v>
      </c>
    </row>
    <row r="104" spans="1:12">
      <c r="A104">
        <v>96</v>
      </c>
      <c r="B104" s="167">
        <v>0.346582</v>
      </c>
      <c r="C104" s="168">
        <v>0.29539300000000002</v>
      </c>
      <c r="D104" s="171">
        <v>1868.7</v>
      </c>
      <c r="E104" s="172">
        <v>552</v>
      </c>
      <c r="F104" s="5">
        <v>2.44</v>
      </c>
      <c r="G104" t="s">
        <v>19</v>
      </c>
      <c r="H104" s="169">
        <v>0.31778899999999999</v>
      </c>
      <c r="I104" s="170">
        <v>0.27421699999999999</v>
      </c>
      <c r="J104" s="173">
        <v>4900.3999999999996</v>
      </c>
      <c r="K104" s="174">
        <v>1343.8</v>
      </c>
      <c r="L104" s="5">
        <v>2.69</v>
      </c>
    </row>
    <row r="105" spans="1:12">
      <c r="A105">
        <v>97</v>
      </c>
      <c r="B105" s="167">
        <v>0.40682400000000002</v>
      </c>
      <c r="C105" s="168">
        <v>0.338059</v>
      </c>
      <c r="D105" s="171">
        <v>1316.7</v>
      </c>
      <c r="E105" s="172">
        <v>445.1</v>
      </c>
      <c r="F105" s="5">
        <v>2.25</v>
      </c>
      <c r="G105" t="s">
        <v>19</v>
      </c>
      <c r="H105" s="169">
        <v>0.35612700000000003</v>
      </c>
      <c r="I105" s="170">
        <v>0.30229800000000001</v>
      </c>
      <c r="J105" s="173">
        <v>3556.7</v>
      </c>
      <c r="K105" s="174">
        <v>1075.2</v>
      </c>
      <c r="L105" s="5">
        <v>2.5099999999999998</v>
      </c>
    </row>
    <row r="106" spans="1:12">
      <c r="A106">
        <v>98</v>
      </c>
      <c r="B106" s="167">
        <v>0.44394600000000001</v>
      </c>
      <c r="C106" s="168">
        <v>0.36330299999999999</v>
      </c>
      <c r="D106" s="171">
        <v>871.6</v>
      </c>
      <c r="E106" s="172">
        <v>316.60000000000002</v>
      </c>
      <c r="F106" s="5">
        <v>2.14</v>
      </c>
      <c r="G106" t="s">
        <v>19</v>
      </c>
      <c r="H106" s="169">
        <v>0.36820700000000001</v>
      </c>
      <c r="I106" s="170">
        <v>0.31095800000000001</v>
      </c>
      <c r="J106" s="173">
        <v>2481.5</v>
      </c>
      <c r="K106" s="174">
        <v>771.6</v>
      </c>
      <c r="L106" s="5">
        <v>2.39</v>
      </c>
    </row>
    <row r="107" spans="1:12">
      <c r="A107">
        <v>99</v>
      </c>
      <c r="B107" s="167">
        <v>0.44827600000000001</v>
      </c>
      <c r="C107" s="168">
        <v>0.36619699999999999</v>
      </c>
      <c r="D107" s="171">
        <v>554.9</v>
      </c>
      <c r="E107" s="172">
        <v>203.2</v>
      </c>
      <c r="F107" s="5">
        <v>2.08</v>
      </c>
      <c r="G107" t="s">
        <v>19</v>
      </c>
      <c r="H107" s="169">
        <v>0.41044000000000003</v>
      </c>
      <c r="I107" s="170">
        <v>0.34055200000000002</v>
      </c>
      <c r="J107" s="173">
        <v>1709.8</v>
      </c>
      <c r="K107" s="174">
        <v>582.29999999999995</v>
      </c>
      <c r="L107" s="5">
        <v>2.2400000000000002</v>
      </c>
    </row>
    <row r="108" spans="1:12">
      <c r="A108">
        <v>100</v>
      </c>
      <c r="B108" s="167">
        <v>0.36046499999999998</v>
      </c>
      <c r="C108" s="168">
        <v>0.305419</v>
      </c>
      <c r="D108" s="171">
        <v>351.7</v>
      </c>
      <c r="E108" s="172">
        <v>107.4</v>
      </c>
      <c r="F108" s="5">
        <v>1.99</v>
      </c>
      <c r="G108" t="s">
        <v>19</v>
      </c>
      <c r="H108" s="169">
        <v>0.39677400000000002</v>
      </c>
      <c r="I108" s="170">
        <v>0.33109</v>
      </c>
      <c r="J108" s="173">
        <v>1127.5999999999999</v>
      </c>
      <c r="K108" s="174">
        <v>373.3</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9">
        <v>5.9329999999999999E-3</v>
      </c>
      <c r="C8" s="160">
        <v>5.9160000000000003E-3</v>
      </c>
      <c r="D8" s="163">
        <v>100000</v>
      </c>
      <c r="E8" s="164">
        <v>591.6</v>
      </c>
      <c r="F8" s="5">
        <v>73.099999999999994</v>
      </c>
      <c r="G8" t="s">
        <v>19</v>
      </c>
      <c r="H8" s="161">
        <v>4.8510000000000003E-3</v>
      </c>
      <c r="I8" s="162">
        <v>4.8390000000000004E-3</v>
      </c>
      <c r="J8" s="165">
        <v>100000</v>
      </c>
      <c r="K8" s="166">
        <v>483.9</v>
      </c>
      <c r="L8" s="5">
        <v>78.56</v>
      </c>
    </row>
    <row r="9" spans="1:12">
      <c r="A9">
        <v>1</v>
      </c>
      <c r="B9" s="159">
        <v>3.1599999999999998E-4</v>
      </c>
      <c r="C9" s="160">
        <v>3.1599999999999998E-4</v>
      </c>
      <c r="D9" s="163">
        <v>99408.4</v>
      </c>
      <c r="E9" s="164">
        <v>31.4</v>
      </c>
      <c r="F9" s="5">
        <v>72.53</v>
      </c>
      <c r="G9" t="s">
        <v>19</v>
      </c>
      <c r="H9" s="161">
        <v>3.0899999999999998E-4</v>
      </c>
      <c r="I9" s="162">
        <v>3.0899999999999998E-4</v>
      </c>
      <c r="J9" s="165">
        <v>99516.1</v>
      </c>
      <c r="K9" s="166">
        <v>30.8</v>
      </c>
      <c r="L9" s="5">
        <v>77.94</v>
      </c>
    </row>
    <row r="10" spans="1:12">
      <c r="A10">
        <v>2</v>
      </c>
      <c r="B10" s="159">
        <v>2.2699999999999999E-4</v>
      </c>
      <c r="C10" s="160">
        <v>2.2699999999999999E-4</v>
      </c>
      <c r="D10" s="163">
        <v>99377</v>
      </c>
      <c r="E10" s="164">
        <v>22.5</v>
      </c>
      <c r="F10" s="5">
        <v>71.56</v>
      </c>
      <c r="G10" t="s">
        <v>19</v>
      </c>
      <c r="H10" s="161">
        <v>1.9100000000000001E-4</v>
      </c>
      <c r="I10" s="162">
        <v>1.9100000000000001E-4</v>
      </c>
      <c r="J10" s="165">
        <v>99485.3</v>
      </c>
      <c r="K10" s="166">
        <v>19</v>
      </c>
      <c r="L10" s="5">
        <v>76.97</v>
      </c>
    </row>
    <row r="11" spans="1:12">
      <c r="A11">
        <v>3</v>
      </c>
      <c r="B11" s="159">
        <v>1.6799999999999999E-4</v>
      </c>
      <c r="C11" s="160">
        <v>1.6799999999999999E-4</v>
      </c>
      <c r="D11" s="163">
        <v>99354.4</v>
      </c>
      <c r="E11" s="164">
        <v>16.7</v>
      </c>
      <c r="F11" s="5">
        <v>70.569999999999993</v>
      </c>
      <c r="G11" t="s">
        <v>19</v>
      </c>
      <c r="H11" s="161">
        <v>1.4200000000000001E-4</v>
      </c>
      <c r="I11" s="162">
        <v>1.4200000000000001E-4</v>
      </c>
      <c r="J11" s="165">
        <v>99466.3</v>
      </c>
      <c r="K11" s="166">
        <v>14.1</v>
      </c>
      <c r="L11" s="5">
        <v>75.98</v>
      </c>
    </row>
    <row r="12" spans="1:12">
      <c r="A12">
        <v>4</v>
      </c>
      <c r="B12" s="159">
        <v>2.6499999999999999E-4</v>
      </c>
      <c r="C12" s="160">
        <v>2.6499999999999999E-4</v>
      </c>
      <c r="D12" s="163">
        <v>99337.8</v>
      </c>
      <c r="E12" s="164">
        <v>26.3</v>
      </c>
      <c r="F12" s="5">
        <v>69.59</v>
      </c>
      <c r="G12" t="s">
        <v>19</v>
      </c>
      <c r="H12" s="161">
        <v>1.5200000000000001E-4</v>
      </c>
      <c r="I12" s="162">
        <v>1.5200000000000001E-4</v>
      </c>
      <c r="J12" s="165">
        <v>99452.2</v>
      </c>
      <c r="K12" s="166">
        <v>15.1</v>
      </c>
      <c r="L12" s="5">
        <v>74.989999999999995</v>
      </c>
    </row>
    <row r="13" spans="1:12">
      <c r="A13">
        <v>5</v>
      </c>
      <c r="B13" s="159">
        <v>2.3000000000000001E-4</v>
      </c>
      <c r="C13" s="160">
        <v>2.3000000000000001E-4</v>
      </c>
      <c r="D13" s="163">
        <v>99311.4</v>
      </c>
      <c r="E13" s="164">
        <v>22.8</v>
      </c>
      <c r="F13" s="5">
        <v>68.599999999999994</v>
      </c>
      <c r="G13" t="s">
        <v>19</v>
      </c>
      <c r="H13" s="161">
        <v>1.26E-4</v>
      </c>
      <c r="I13" s="162">
        <v>1.26E-4</v>
      </c>
      <c r="J13" s="165">
        <v>99437.1</v>
      </c>
      <c r="K13" s="166">
        <v>12.5</v>
      </c>
      <c r="L13" s="5">
        <v>74.010000000000005</v>
      </c>
    </row>
    <row r="14" spans="1:12">
      <c r="A14">
        <v>6</v>
      </c>
      <c r="B14" s="159">
        <v>1.8200000000000001E-4</v>
      </c>
      <c r="C14" s="160">
        <v>1.8200000000000001E-4</v>
      </c>
      <c r="D14" s="163">
        <v>99288.6</v>
      </c>
      <c r="E14" s="164">
        <v>18</v>
      </c>
      <c r="F14" s="5">
        <v>67.62</v>
      </c>
      <c r="G14" t="s">
        <v>19</v>
      </c>
      <c r="H14" s="161">
        <v>1.2300000000000001E-4</v>
      </c>
      <c r="I14" s="162">
        <v>1.2300000000000001E-4</v>
      </c>
      <c r="J14" s="165">
        <v>99424.5</v>
      </c>
      <c r="K14" s="166">
        <v>12.2</v>
      </c>
      <c r="L14" s="5">
        <v>73.010000000000005</v>
      </c>
    </row>
    <row r="15" spans="1:12">
      <c r="A15">
        <v>7</v>
      </c>
      <c r="B15" s="159">
        <v>1.2400000000000001E-4</v>
      </c>
      <c r="C15" s="160">
        <v>1.2400000000000001E-4</v>
      </c>
      <c r="D15" s="163">
        <v>99270.6</v>
      </c>
      <c r="E15" s="164">
        <v>12.4</v>
      </c>
      <c r="F15" s="5">
        <v>66.63</v>
      </c>
      <c r="G15" t="s">
        <v>19</v>
      </c>
      <c r="H15" s="161">
        <v>1.1900000000000001E-4</v>
      </c>
      <c r="I15" s="162">
        <v>1.1900000000000001E-4</v>
      </c>
      <c r="J15" s="165">
        <v>99412.3</v>
      </c>
      <c r="K15" s="166">
        <v>11.8</v>
      </c>
      <c r="L15" s="5">
        <v>72.02</v>
      </c>
    </row>
    <row r="16" spans="1:12">
      <c r="A16">
        <v>8</v>
      </c>
      <c r="B16" s="159">
        <v>9.1000000000000003E-5</v>
      </c>
      <c r="C16" s="160">
        <v>9.1000000000000003E-5</v>
      </c>
      <c r="D16" s="163">
        <v>99258.3</v>
      </c>
      <c r="E16" s="164">
        <v>9.1</v>
      </c>
      <c r="F16" s="5">
        <v>65.64</v>
      </c>
      <c r="G16" t="s">
        <v>19</v>
      </c>
      <c r="H16" s="161">
        <v>7.3999999999999996E-5</v>
      </c>
      <c r="I16" s="162">
        <v>7.3999999999999996E-5</v>
      </c>
      <c r="J16" s="165">
        <v>99400.5</v>
      </c>
      <c r="K16" s="166">
        <v>7.4</v>
      </c>
      <c r="L16" s="5">
        <v>71.03</v>
      </c>
    </row>
    <row r="17" spans="1:12">
      <c r="A17">
        <v>9</v>
      </c>
      <c r="B17" s="159">
        <v>1.5100000000000001E-4</v>
      </c>
      <c r="C17" s="160">
        <v>1.5100000000000001E-4</v>
      </c>
      <c r="D17" s="163">
        <v>99249.2</v>
      </c>
      <c r="E17" s="164">
        <v>15</v>
      </c>
      <c r="F17" s="5">
        <v>64.650000000000006</v>
      </c>
      <c r="G17" t="s">
        <v>19</v>
      </c>
      <c r="H17" s="161">
        <v>6.3E-5</v>
      </c>
      <c r="I17" s="162">
        <v>6.3E-5</v>
      </c>
      <c r="J17" s="165">
        <v>99393.1</v>
      </c>
      <c r="K17" s="166">
        <v>6.3</v>
      </c>
      <c r="L17" s="5">
        <v>70.040000000000006</v>
      </c>
    </row>
    <row r="18" spans="1:12">
      <c r="A18">
        <v>10</v>
      </c>
      <c r="B18" s="159">
        <v>1.6200000000000001E-4</v>
      </c>
      <c r="C18" s="160">
        <v>1.6200000000000001E-4</v>
      </c>
      <c r="D18" s="163">
        <v>99234.2</v>
      </c>
      <c r="E18" s="164">
        <v>16.100000000000001</v>
      </c>
      <c r="F18" s="5">
        <v>63.66</v>
      </c>
      <c r="G18" t="s">
        <v>19</v>
      </c>
      <c r="H18" s="161">
        <v>1.07E-4</v>
      </c>
      <c r="I18" s="162">
        <v>1.07E-4</v>
      </c>
      <c r="J18" s="165">
        <v>99386.8</v>
      </c>
      <c r="K18" s="166">
        <v>10.6</v>
      </c>
      <c r="L18" s="5">
        <v>69.040000000000006</v>
      </c>
    </row>
    <row r="19" spans="1:12">
      <c r="A19">
        <v>11</v>
      </c>
      <c r="B19" s="159">
        <v>1.6100000000000001E-4</v>
      </c>
      <c r="C19" s="160">
        <v>1.6100000000000001E-4</v>
      </c>
      <c r="D19" s="163">
        <v>99218.1</v>
      </c>
      <c r="E19" s="164">
        <v>16</v>
      </c>
      <c r="F19" s="5">
        <v>62.67</v>
      </c>
      <c r="G19" t="s">
        <v>19</v>
      </c>
      <c r="H19" s="161">
        <v>7.4999999999999993E-5</v>
      </c>
      <c r="I19" s="162">
        <v>7.4999999999999993E-5</v>
      </c>
      <c r="J19" s="165">
        <v>99376.2</v>
      </c>
      <c r="K19" s="166">
        <v>7.4</v>
      </c>
      <c r="L19" s="5">
        <v>68.05</v>
      </c>
    </row>
    <row r="20" spans="1:12">
      <c r="A20">
        <v>12</v>
      </c>
      <c r="B20" s="159">
        <v>2.0100000000000001E-4</v>
      </c>
      <c r="C20" s="160">
        <v>2.0100000000000001E-4</v>
      </c>
      <c r="D20" s="163">
        <v>99202.1</v>
      </c>
      <c r="E20" s="164">
        <v>19.899999999999999</v>
      </c>
      <c r="F20" s="5">
        <v>61.68</v>
      </c>
      <c r="G20" t="s">
        <v>19</v>
      </c>
      <c r="H20" s="161">
        <v>1.27E-4</v>
      </c>
      <c r="I20" s="162">
        <v>1.27E-4</v>
      </c>
      <c r="J20" s="165">
        <v>99368.8</v>
      </c>
      <c r="K20" s="166">
        <v>12.6</v>
      </c>
      <c r="L20" s="5">
        <v>67.05</v>
      </c>
    </row>
    <row r="21" spans="1:12">
      <c r="A21">
        <v>13</v>
      </c>
      <c r="B21" s="159">
        <v>2.1900000000000001E-4</v>
      </c>
      <c r="C21" s="160">
        <v>2.1900000000000001E-4</v>
      </c>
      <c r="D21" s="163">
        <v>99182.1</v>
      </c>
      <c r="E21" s="164">
        <v>21.7</v>
      </c>
      <c r="F21" s="5">
        <v>60.69</v>
      </c>
      <c r="G21" t="s">
        <v>19</v>
      </c>
      <c r="H21" s="161">
        <v>1.8900000000000001E-4</v>
      </c>
      <c r="I21" s="162">
        <v>1.8900000000000001E-4</v>
      </c>
      <c r="J21" s="165">
        <v>99356.2</v>
      </c>
      <c r="K21" s="166">
        <v>18.7</v>
      </c>
      <c r="L21" s="5">
        <v>66.06</v>
      </c>
    </row>
    <row r="22" spans="1:12">
      <c r="A22">
        <v>14</v>
      </c>
      <c r="B22" s="159">
        <v>2.2000000000000001E-4</v>
      </c>
      <c r="C22" s="160">
        <v>2.2000000000000001E-4</v>
      </c>
      <c r="D22" s="163">
        <v>99160.4</v>
      </c>
      <c r="E22" s="164">
        <v>21.8</v>
      </c>
      <c r="F22" s="5">
        <v>59.7</v>
      </c>
      <c r="G22" t="s">
        <v>19</v>
      </c>
      <c r="H22" s="161">
        <v>1.25E-4</v>
      </c>
      <c r="I22" s="162">
        <v>1.25E-4</v>
      </c>
      <c r="J22" s="165">
        <v>99337.4</v>
      </c>
      <c r="K22" s="166">
        <v>12.5</v>
      </c>
      <c r="L22" s="5">
        <v>65.08</v>
      </c>
    </row>
    <row r="23" spans="1:12">
      <c r="A23">
        <v>15</v>
      </c>
      <c r="B23" s="159">
        <v>3.8699999999999997E-4</v>
      </c>
      <c r="C23" s="160">
        <v>3.8699999999999997E-4</v>
      </c>
      <c r="D23" s="163">
        <v>99138.6</v>
      </c>
      <c r="E23" s="164">
        <v>38.299999999999997</v>
      </c>
      <c r="F23" s="5">
        <v>58.71</v>
      </c>
      <c r="G23" t="s">
        <v>19</v>
      </c>
      <c r="H23" s="161">
        <v>2.22E-4</v>
      </c>
      <c r="I23" s="162">
        <v>2.22E-4</v>
      </c>
      <c r="J23" s="165">
        <v>99325</v>
      </c>
      <c r="K23" s="166">
        <v>22.1</v>
      </c>
      <c r="L23" s="5">
        <v>64.08</v>
      </c>
    </row>
    <row r="24" spans="1:12">
      <c r="A24">
        <v>16</v>
      </c>
      <c r="B24" s="159">
        <v>5.3200000000000003E-4</v>
      </c>
      <c r="C24" s="160">
        <v>5.31E-4</v>
      </c>
      <c r="D24" s="163">
        <v>99100.3</v>
      </c>
      <c r="E24" s="164">
        <v>52.7</v>
      </c>
      <c r="F24" s="5">
        <v>57.74</v>
      </c>
      <c r="G24" t="s">
        <v>19</v>
      </c>
      <c r="H24" s="161">
        <v>2.6899999999999998E-4</v>
      </c>
      <c r="I24" s="162">
        <v>2.6899999999999998E-4</v>
      </c>
      <c r="J24" s="165">
        <v>99302.9</v>
      </c>
      <c r="K24" s="166">
        <v>26.7</v>
      </c>
      <c r="L24" s="5">
        <v>63.1</v>
      </c>
    </row>
    <row r="25" spans="1:12">
      <c r="A25">
        <v>17</v>
      </c>
      <c r="B25" s="159">
        <v>8.1999999999999998E-4</v>
      </c>
      <c r="C25" s="160">
        <v>8.1999999999999998E-4</v>
      </c>
      <c r="D25" s="163">
        <v>99047.6</v>
      </c>
      <c r="E25" s="164">
        <v>81.2</v>
      </c>
      <c r="F25" s="5">
        <v>56.77</v>
      </c>
      <c r="G25" t="s">
        <v>19</v>
      </c>
      <c r="H25" s="161">
        <v>3.2699999999999998E-4</v>
      </c>
      <c r="I25" s="162">
        <v>3.2699999999999998E-4</v>
      </c>
      <c r="J25" s="165">
        <v>99276.2</v>
      </c>
      <c r="K25" s="166">
        <v>32.5</v>
      </c>
      <c r="L25" s="5">
        <v>62.11</v>
      </c>
    </row>
    <row r="26" spans="1:12">
      <c r="A26">
        <v>18</v>
      </c>
      <c r="B26" s="159">
        <v>8.7100000000000003E-4</v>
      </c>
      <c r="C26" s="160">
        <v>8.7100000000000003E-4</v>
      </c>
      <c r="D26" s="163">
        <v>98966.399999999994</v>
      </c>
      <c r="E26" s="164">
        <v>86.2</v>
      </c>
      <c r="F26" s="5">
        <v>55.81</v>
      </c>
      <c r="G26" t="s">
        <v>19</v>
      </c>
      <c r="H26" s="161">
        <v>4.5100000000000001E-4</v>
      </c>
      <c r="I26" s="162">
        <v>4.5100000000000001E-4</v>
      </c>
      <c r="J26" s="165">
        <v>99243.7</v>
      </c>
      <c r="K26" s="166">
        <v>44.8</v>
      </c>
      <c r="L26" s="5">
        <v>61.13</v>
      </c>
    </row>
    <row r="27" spans="1:12">
      <c r="A27">
        <v>19</v>
      </c>
      <c r="B27" s="159">
        <v>1.361E-3</v>
      </c>
      <c r="C27" s="160">
        <v>1.3600000000000001E-3</v>
      </c>
      <c r="D27" s="163">
        <v>98880.2</v>
      </c>
      <c r="E27" s="164">
        <v>134.5</v>
      </c>
      <c r="F27" s="5">
        <v>54.86</v>
      </c>
      <c r="G27" t="s">
        <v>19</v>
      </c>
      <c r="H27" s="161">
        <v>4.06E-4</v>
      </c>
      <c r="I27" s="162">
        <v>4.06E-4</v>
      </c>
      <c r="J27" s="165">
        <v>99198.9</v>
      </c>
      <c r="K27" s="166">
        <v>40.299999999999997</v>
      </c>
      <c r="L27" s="5">
        <v>60.16</v>
      </c>
    </row>
    <row r="28" spans="1:12">
      <c r="A28">
        <v>20</v>
      </c>
      <c r="B28" s="159">
        <v>1.121E-3</v>
      </c>
      <c r="C28" s="160">
        <v>1.1199999999999999E-3</v>
      </c>
      <c r="D28" s="163">
        <v>98745.7</v>
      </c>
      <c r="E28" s="164">
        <v>110.6</v>
      </c>
      <c r="F28" s="5">
        <v>53.94</v>
      </c>
      <c r="G28" t="s">
        <v>19</v>
      </c>
      <c r="H28" s="161">
        <v>4.2900000000000002E-4</v>
      </c>
      <c r="I28" s="162">
        <v>4.2900000000000002E-4</v>
      </c>
      <c r="J28" s="165">
        <v>99158.6</v>
      </c>
      <c r="K28" s="166">
        <v>42.6</v>
      </c>
      <c r="L28" s="5">
        <v>59.19</v>
      </c>
    </row>
    <row r="29" spans="1:12">
      <c r="A29">
        <v>21</v>
      </c>
      <c r="B29" s="159">
        <v>1.1609999999999999E-3</v>
      </c>
      <c r="C29" s="160">
        <v>1.16E-3</v>
      </c>
      <c r="D29" s="163">
        <v>98635.1</v>
      </c>
      <c r="E29" s="164">
        <v>114.4</v>
      </c>
      <c r="F29" s="5">
        <v>53</v>
      </c>
      <c r="G29" t="s">
        <v>19</v>
      </c>
      <c r="H29" s="161">
        <v>3.7100000000000002E-4</v>
      </c>
      <c r="I29" s="162">
        <v>3.7100000000000002E-4</v>
      </c>
      <c r="J29" s="165">
        <v>99116.1</v>
      </c>
      <c r="K29" s="166">
        <v>36.799999999999997</v>
      </c>
      <c r="L29" s="5">
        <v>58.21</v>
      </c>
    </row>
    <row r="30" spans="1:12">
      <c r="A30">
        <v>22</v>
      </c>
      <c r="B30" s="159">
        <v>1.2179999999999999E-3</v>
      </c>
      <c r="C30" s="160">
        <v>1.217E-3</v>
      </c>
      <c r="D30" s="163">
        <v>98520.7</v>
      </c>
      <c r="E30" s="164">
        <v>119.9</v>
      </c>
      <c r="F30" s="5">
        <v>52.06</v>
      </c>
      <c r="G30" t="s">
        <v>19</v>
      </c>
      <c r="H30" s="161">
        <v>3.1500000000000001E-4</v>
      </c>
      <c r="I30" s="162">
        <v>3.1500000000000001E-4</v>
      </c>
      <c r="J30" s="165">
        <v>99079.3</v>
      </c>
      <c r="K30" s="166">
        <v>31.2</v>
      </c>
      <c r="L30" s="5">
        <v>57.23</v>
      </c>
    </row>
    <row r="31" spans="1:12">
      <c r="A31">
        <v>23</v>
      </c>
      <c r="B31" s="159">
        <v>1.3730000000000001E-3</v>
      </c>
      <c r="C31" s="160">
        <v>1.372E-3</v>
      </c>
      <c r="D31" s="163">
        <v>98400.8</v>
      </c>
      <c r="E31" s="164">
        <v>135</v>
      </c>
      <c r="F31" s="5">
        <v>51.12</v>
      </c>
      <c r="G31" t="s">
        <v>19</v>
      </c>
      <c r="H31" s="161">
        <v>4.4799999999999999E-4</v>
      </c>
      <c r="I31" s="162">
        <v>4.4799999999999999E-4</v>
      </c>
      <c r="J31" s="165">
        <v>99048</v>
      </c>
      <c r="K31" s="166">
        <v>44.4</v>
      </c>
      <c r="L31" s="5">
        <v>56.25</v>
      </c>
    </row>
    <row r="32" spans="1:12">
      <c r="A32">
        <v>24</v>
      </c>
      <c r="B32" s="159">
        <v>1.5399999999999999E-3</v>
      </c>
      <c r="C32" s="160">
        <v>1.539E-3</v>
      </c>
      <c r="D32" s="163">
        <v>98265.8</v>
      </c>
      <c r="E32" s="164">
        <v>151.19999999999999</v>
      </c>
      <c r="F32" s="5">
        <v>50.19</v>
      </c>
      <c r="G32" t="s">
        <v>19</v>
      </c>
      <c r="H32" s="161">
        <v>4.1199999999999999E-4</v>
      </c>
      <c r="I32" s="162">
        <v>4.1199999999999999E-4</v>
      </c>
      <c r="J32" s="165">
        <v>99003.7</v>
      </c>
      <c r="K32" s="166">
        <v>40.799999999999997</v>
      </c>
      <c r="L32" s="5">
        <v>55.28</v>
      </c>
    </row>
    <row r="33" spans="1:12">
      <c r="A33">
        <v>25</v>
      </c>
      <c r="B33" s="159">
        <v>1.312E-3</v>
      </c>
      <c r="C33" s="160">
        <v>1.312E-3</v>
      </c>
      <c r="D33" s="163">
        <v>98114.5</v>
      </c>
      <c r="E33" s="164">
        <v>128.69999999999999</v>
      </c>
      <c r="F33" s="5">
        <v>49.27</v>
      </c>
      <c r="G33" t="s">
        <v>19</v>
      </c>
      <c r="H33" s="161">
        <v>3.57E-4</v>
      </c>
      <c r="I33" s="162">
        <v>3.57E-4</v>
      </c>
      <c r="J33" s="165">
        <v>98962.9</v>
      </c>
      <c r="K33" s="166">
        <v>35.299999999999997</v>
      </c>
      <c r="L33" s="5">
        <v>54.3</v>
      </c>
    </row>
    <row r="34" spans="1:12">
      <c r="A34">
        <v>26</v>
      </c>
      <c r="B34" s="159">
        <v>1.4250000000000001E-3</v>
      </c>
      <c r="C34" s="160">
        <v>1.4239999999999999E-3</v>
      </c>
      <c r="D34" s="163">
        <v>97985.8</v>
      </c>
      <c r="E34" s="164">
        <v>139.5</v>
      </c>
      <c r="F34" s="5">
        <v>48.33</v>
      </c>
      <c r="G34" t="s">
        <v>19</v>
      </c>
      <c r="H34" s="161">
        <v>4.4999999999999999E-4</v>
      </c>
      <c r="I34" s="162">
        <v>4.4999999999999999E-4</v>
      </c>
      <c r="J34" s="165">
        <v>98927.6</v>
      </c>
      <c r="K34" s="166">
        <v>44.5</v>
      </c>
      <c r="L34" s="5">
        <v>53.32</v>
      </c>
    </row>
    <row r="35" spans="1:12">
      <c r="A35">
        <v>27</v>
      </c>
      <c r="B35" s="159">
        <v>1.42E-3</v>
      </c>
      <c r="C35" s="160">
        <v>1.4189999999999999E-3</v>
      </c>
      <c r="D35" s="163">
        <v>97846.3</v>
      </c>
      <c r="E35" s="164">
        <v>138.80000000000001</v>
      </c>
      <c r="F35" s="5">
        <v>47.4</v>
      </c>
      <c r="G35" t="s">
        <v>19</v>
      </c>
      <c r="H35" s="161">
        <v>4.86E-4</v>
      </c>
      <c r="I35" s="162">
        <v>4.86E-4</v>
      </c>
      <c r="J35" s="165">
        <v>98883.1</v>
      </c>
      <c r="K35" s="166">
        <v>48</v>
      </c>
      <c r="L35" s="5">
        <v>52.34</v>
      </c>
    </row>
    <row r="36" spans="1:12">
      <c r="A36">
        <v>28</v>
      </c>
      <c r="B36" s="159">
        <v>1.5579999999999999E-3</v>
      </c>
      <c r="C36" s="160">
        <v>1.557E-3</v>
      </c>
      <c r="D36" s="163">
        <v>97707.5</v>
      </c>
      <c r="E36" s="164">
        <v>152.1</v>
      </c>
      <c r="F36" s="5">
        <v>46.46</v>
      </c>
      <c r="G36" t="s">
        <v>19</v>
      </c>
      <c r="H36" s="161">
        <v>4.46E-4</v>
      </c>
      <c r="I36" s="162">
        <v>4.46E-4</v>
      </c>
      <c r="J36" s="165">
        <v>98835.1</v>
      </c>
      <c r="K36" s="166">
        <v>44.1</v>
      </c>
      <c r="L36" s="5">
        <v>51.37</v>
      </c>
    </row>
    <row r="37" spans="1:12">
      <c r="A37">
        <v>29</v>
      </c>
      <c r="B37" s="159">
        <v>1.4970000000000001E-3</v>
      </c>
      <c r="C37" s="160">
        <v>1.4959999999999999E-3</v>
      </c>
      <c r="D37" s="163">
        <v>97555.3</v>
      </c>
      <c r="E37" s="164">
        <v>146</v>
      </c>
      <c r="F37" s="5">
        <v>45.54</v>
      </c>
      <c r="G37" t="s">
        <v>19</v>
      </c>
      <c r="H37" s="161">
        <v>4.2000000000000002E-4</v>
      </c>
      <c r="I37" s="162">
        <v>4.1899999999999999E-4</v>
      </c>
      <c r="J37" s="165">
        <v>98791</v>
      </c>
      <c r="K37" s="166">
        <v>41.4</v>
      </c>
      <c r="L37" s="5">
        <v>50.39</v>
      </c>
    </row>
    <row r="38" spans="1:12">
      <c r="A38">
        <v>30</v>
      </c>
      <c r="B38" s="159">
        <v>1.3940000000000001E-3</v>
      </c>
      <c r="C38" s="160">
        <v>1.3929999999999999E-3</v>
      </c>
      <c r="D38" s="163">
        <v>97409.4</v>
      </c>
      <c r="E38" s="164">
        <v>135.69999999999999</v>
      </c>
      <c r="F38" s="5">
        <v>44.6</v>
      </c>
      <c r="G38" t="s">
        <v>19</v>
      </c>
      <c r="H38" s="161">
        <v>6.1600000000000001E-4</v>
      </c>
      <c r="I38" s="162">
        <v>6.1600000000000001E-4</v>
      </c>
      <c r="J38" s="165">
        <v>98749.5</v>
      </c>
      <c r="K38" s="166">
        <v>60.8</v>
      </c>
      <c r="L38" s="5">
        <v>49.41</v>
      </c>
    </row>
    <row r="39" spans="1:12">
      <c r="A39">
        <v>31</v>
      </c>
      <c r="B39" s="159">
        <v>1.403E-3</v>
      </c>
      <c r="C39" s="160">
        <v>1.402E-3</v>
      </c>
      <c r="D39" s="163">
        <v>97273.600000000006</v>
      </c>
      <c r="E39" s="164">
        <v>136.30000000000001</v>
      </c>
      <c r="F39" s="5">
        <v>43.67</v>
      </c>
      <c r="G39" t="s">
        <v>19</v>
      </c>
      <c r="H39" s="161">
        <v>5.8600000000000004E-4</v>
      </c>
      <c r="I39" s="162">
        <v>5.8500000000000002E-4</v>
      </c>
      <c r="J39" s="165">
        <v>98688.7</v>
      </c>
      <c r="K39" s="166">
        <v>57.8</v>
      </c>
      <c r="L39" s="5">
        <v>48.44</v>
      </c>
    </row>
    <row r="40" spans="1:12">
      <c r="A40">
        <v>32</v>
      </c>
      <c r="B40" s="159">
        <v>1.755E-3</v>
      </c>
      <c r="C40" s="160">
        <v>1.753E-3</v>
      </c>
      <c r="D40" s="163">
        <v>97137.3</v>
      </c>
      <c r="E40" s="164">
        <v>170.3</v>
      </c>
      <c r="F40" s="5">
        <v>42.73</v>
      </c>
      <c r="G40" t="s">
        <v>19</v>
      </c>
      <c r="H40" s="161">
        <v>6.1200000000000002E-4</v>
      </c>
      <c r="I40" s="162">
        <v>6.1200000000000002E-4</v>
      </c>
      <c r="J40" s="165">
        <v>98630.9</v>
      </c>
      <c r="K40" s="166">
        <v>60.3</v>
      </c>
      <c r="L40" s="5">
        <v>47.47</v>
      </c>
    </row>
    <row r="41" spans="1:12">
      <c r="A41">
        <v>33</v>
      </c>
      <c r="B41" s="159">
        <v>1.4840000000000001E-3</v>
      </c>
      <c r="C41" s="160">
        <v>1.482E-3</v>
      </c>
      <c r="D41" s="163">
        <v>96967</v>
      </c>
      <c r="E41" s="164">
        <v>143.69999999999999</v>
      </c>
      <c r="F41" s="5">
        <v>41.8</v>
      </c>
      <c r="G41" t="s">
        <v>19</v>
      </c>
      <c r="H41" s="161">
        <v>7.1100000000000004E-4</v>
      </c>
      <c r="I41" s="162">
        <v>7.1100000000000004E-4</v>
      </c>
      <c r="J41" s="165">
        <v>98570.6</v>
      </c>
      <c r="K41" s="166">
        <v>70.099999999999994</v>
      </c>
      <c r="L41" s="5">
        <v>46.5</v>
      </c>
    </row>
    <row r="42" spans="1:12">
      <c r="A42">
        <v>34</v>
      </c>
      <c r="B42" s="159">
        <v>1.655E-3</v>
      </c>
      <c r="C42" s="160">
        <v>1.653E-3</v>
      </c>
      <c r="D42" s="163">
        <v>96823.2</v>
      </c>
      <c r="E42" s="164">
        <v>160.1</v>
      </c>
      <c r="F42" s="5">
        <v>40.86</v>
      </c>
      <c r="G42" t="s">
        <v>19</v>
      </c>
      <c r="H42" s="161">
        <v>7.3300000000000004E-4</v>
      </c>
      <c r="I42" s="162">
        <v>7.3300000000000004E-4</v>
      </c>
      <c r="J42" s="165">
        <v>98500.6</v>
      </c>
      <c r="K42" s="166">
        <v>72.2</v>
      </c>
      <c r="L42" s="5">
        <v>45.53</v>
      </c>
    </row>
    <row r="43" spans="1:12">
      <c r="A43">
        <v>35</v>
      </c>
      <c r="B43" s="159">
        <v>1.7979999999999999E-3</v>
      </c>
      <c r="C43" s="160">
        <v>1.7960000000000001E-3</v>
      </c>
      <c r="D43" s="163">
        <v>96663.2</v>
      </c>
      <c r="E43" s="164">
        <v>173.6</v>
      </c>
      <c r="F43" s="5">
        <v>39.93</v>
      </c>
      <c r="G43" t="s">
        <v>19</v>
      </c>
      <c r="H43" s="161">
        <v>7.0200000000000004E-4</v>
      </c>
      <c r="I43" s="162">
        <v>7.0200000000000004E-4</v>
      </c>
      <c r="J43" s="165">
        <v>98428.3</v>
      </c>
      <c r="K43" s="166">
        <v>69.099999999999994</v>
      </c>
      <c r="L43" s="5">
        <v>44.56</v>
      </c>
    </row>
    <row r="44" spans="1:12">
      <c r="A44">
        <v>36</v>
      </c>
      <c r="B44" s="159">
        <v>1.7639999999999999E-3</v>
      </c>
      <c r="C44" s="160">
        <v>1.7619999999999999E-3</v>
      </c>
      <c r="D44" s="163">
        <v>96489.5</v>
      </c>
      <c r="E44" s="164">
        <v>170.1</v>
      </c>
      <c r="F44" s="5">
        <v>39</v>
      </c>
      <c r="G44" t="s">
        <v>19</v>
      </c>
      <c r="H44" s="161">
        <v>7.6800000000000002E-4</v>
      </c>
      <c r="I44" s="162">
        <v>7.6800000000000002E-4</v>
      </c>
      <c r="J44" s="165">
        <v>98359.2</v>
      </c>
      <c r="K44" s="166">
        <v>75.5</v>
      </c>
      <c r="L44" s="5">
        <v>43.59</v>
      </c>
    </row>
    <row r="45" spans="1:12">
      <c r="A45">
        <v>37</v>
      </c>
      <c r="B45" s="159">
        <v>1.9580000000000001E-3</v>
      </c>
      <c r="C45" s="160">
        <v>1.9559999999999998E-3</v>
      </c>
      <c r="D45" s="163">
        <v>96319.5</v>
      </c>
      <c r="E45" s="164">
        <v>188.4</v>
      </c>
      <c r="F45" s="5">
        <v>38.07</v>
      </c>
      <c r="G45" t="s">
        <v>19</v>
      </c>
      <c r="H45" s="161">
        <v>8.0599999999999997E-4</v>
      </c>
      <c r="I45" s="162">
        <v>8.0599999999999997E-4</v>
      </c>
      <c r="J45" s="165">
        <v>98283.7</v>
      </c>
      <c r="K45" s="166">
        <v>79.2</v>
      </c>
      <c r="L45" s="5">
        <v>42.63</v>
      </c>
    </row>
    <row r="46" spans="1:12">
      <c r="A46">
        <v>38</v>
      </c>
      <c r="B46" s="159">
        <v>2.039E-3</v>
      </c>
      <c r="C46" s="160">
        <v>2.0370000000000002E-3</v>
      </c>
      <c r="D46" s="163">
        <v>96131.1</v>
      </c>
      <c r="E46" s="164">
        <v>195.8</v>
      </c>
      <c r="F46" s="5">
        <v>37.14</v>
      </c>
      <c r="G46" t="s">
        <v>19</v>
      </c>
      <c r="H46" s="161">
        <v>1.003E-3</v>
      </c>
      <c r="I46" s="162">
        <v>1.003E-3</v>
      </c>
      <c r="J46" s="165">
        <v>98204.5</v>
      </c>
      <c r="K46" s="166">
        <v>98.5</v>
      </c>
      <c r="L46" s="5">
        <v>41.66</v>
      </c>
    </row>
    <row r="47" spans="1:12">
      <c r="A47">
        <v>39</v>
      </c>
      <c r="B47" s="159">
        <v>2.0660000000000001E-3</v>
      </c>
      <c r="C47" s="160">
        <v>2.0639999999999999E-3</v>
      </c>
      <c r="D47" s="163">
        <v>95935.2</v>
      </c>
      <c r="E47" s="164">
        <v>198</v>
      </c>
      <c r="F47" s="5">
        <v>36.22</v>
      </c>
      <c r="G47" t="s">
        <v>19</v>
      </c>
      <c r="H47" s="161">
        <v>1.1509999999999999E-3</v>
      </c>
      <c r="I47" s="162">
        <v>1.15E-3</v>
      </c>
      <c r="J47" s="165">
        <v>98106</v>
      </c>
      <c r="K47" s="166">
        <v>112.8</v>
      </c>
      <c r="L47" s="5">
        <v>40.700000000000003</v>
      </c>
    </row>
    <row r="48" spans="1:12">
      <c r="A48">
        <v>40</v>
      </c>
      <c r="B48" s="159">
        <v>2.15E-3</v>
      </c>
      <c r="C48" s="160">
        <v>2.1480000000000002E-3</v>
      </c>
      <c r="D48" s="163">
        <v>95737.3</v>
      </c>
      <c r="E48" s="164">
        <v>205.6</v>
      </c>
      <c r="F48" s="5">
        <v>35.29</v>
      </c>
      <c r="G48" t="s">
        <v>19</v>
      </c>
      <c r="H48" s="161">
        <v>1.312E-3</v>
      </c>
      <c r="I48" s="162">
        <v>1.3110000000000001E-3</v>
      </c>
      <c r="J48" s="165">
        <v>97993.2</v>
      </c>
      <c r="K48" s="166">
        <v>128.5</v>
      </c>
      <c r="L48" s="5">
        <v>39.75</v>
      </c>
    </row>
    <row r="49" spans="1:12">
      <c r="A49">
        <v>41</v>
      </c>
      <c r="B49" s="159">
        <v>2.8670000000000002E-3</v>
      </c>
      <c r="C49" s="160">
        <v>2.8630000000000001E-3</v>
      </c>
      <c r="D49" s="163">
        <v>95531.6</v>
      </c>
      <c r="E49" s="164">
        <v>273.5</v>
      </c>
      <c r="F49" s="5">
        <v>34.36</v>
      </c>
      <c r="G49" t="s">
        <v>19</v>
      </c>
      <c r="H49" s="161">
        <v>1.338E-3</v>
      </c>
      <c r="I49" s="162">
        <v>1.3370000000000001E-3</v>
      </c>
      <c r="J49" s="165">
        <v>97864.7</v>
      </c>
      <c r="K49" s="166">
        <v>130.9</v>
      </c>
      <c r="L49" s="5">
        <v>38.799999999999997</v>
      </c>
    </row>
    <row r="50" spans="1:12">
      <c r="A50">
        <v>42</v>
      </c>
      <c r="B50" s="159">
        <v>2.5899999999999999E-3</v>
      </c>
      <c r="C50" s="160">
        <v>2.5869999999999999E-3</v>
      </c>
      <c r="D50" s="163">
        <v>95258.1</v>
      </c>
      <c r="E50" s="164">
        <v>246.4</v>
      </c>
      <c r="F50" s="5">
        <v>33.46</v>
      </c>
      <c r="G50" t="s">
        <v>19</v>
      </c>
      <c r="H50" s="161">
        <v>1.6949999999999999E-3</v>
      </c>
      <c r="I50" s="162">
        <v>1.6930000000000001E-3</v>
      </c>
      <c r="J50" s="165">
        <v>97733.8</v>
      </c>
      <c r="K50" s="166">
        <v>165.5</v>
      </c>
      <c r="L50" s="5">
        <v>37.85</v>
      </c>
    </row>
    <row r="51" spans="1:12">
      <c r="A51">
        <v>43</v>
      </c>
      <c r="B51" s="159">
        <v>2.7850000000000001E-3</v>
      </c>
      <c r="C51" s="160">
        <v>2.7810000000000001E-3</v>
      </c>
      <c r="D51" s="163">
        <v>95011.7</v>
      </c>
      <c r="E51" s="164">
        <v>264.2</v>
      </c>
      <c r="F51" s="5">
        <v>32.549999999999997</v>
      </c>
      <c r="G51" t="s">
        <v>19</v>
      </c>
      <c r="H51" s="161">
        <v>1.7780000000000001E-3</v>
      </c>
      <c r="I51" s="162">
        <v>1.7769999999999999E-3</v>
      </c>
      <c r="J51" s="165">
        <v>97568.3</v>
      </c>
      <c r="K51" s="166">
        <v>173.4</v>
      </c>
      <c r="L51" s="5">
        <v>36.909999999999997</v>
      </c>
    </row>
    <row r="52" spans="1:12">
      <c r="A52">
        <v>44</v>
      </c>
      <c r="B52" s="159">
        <v>2.8419999999999999E-3</v>
      </c>
      <c r="C52" s="160">
        <v>2.8379999999999998E-3</v>
      </c>
      <c r="D52" s="163">
        <v>94747.5</v>
      </c>
      <c r="E52" s="164">
        <v>268.89999999999998</v>
      </c>
      <c r="F52" s="5">
        <v>31.64</v>
      </c>
      <c r="G52" t="s">
        <v>19</v>
      </c>
      <c r="H52" s="161">
        <v>1.8940000000000001E-3</v>
      </c>
      <c r="I52" s="162">
        <v>1.892E-3</v>
      </c>
      <c r="J52" s="165">
        <v>97395</v>
      </c>
      <c r="K52" s="166">
        <v>184.3</v>
      </c>
      <c r="L52" s="5">
        <v>35.979999999999997</v>
      </c>
    </row>
    <row r="53" spans="1:12">
      <c r="A53">
        <v>45</v>
      </c>
      <c r="B53" s="159">
        <v>3.3210000000000002E-3</v>
      </c>
      <c r="C53" s="160">
        <v>3.3149999999999998E-3</v>
      </c>
      <c r="D53" s="163">
        <v>94478.6</v>
      </c>
      <c r="E53" s="164">
        <v>313.2</v>
      </c>
      <c r="F53" s="5">
        <v>30.72</v>
      </c>
      <c r="G53" t="s">
        <v>19</v>
      </c>
      <c r="H53" s="161">
        <v>1.6689999999999999E-3</v>
      </c>
      <c r="I53" s="162">
        <v>1.6670000000000001E-3</v>
      </c>
      <c r="J53" s="165">
        <v>97210.7</v>
      </c>
      <c r="K53" s="166">
        <v>162.1</v>
      </c>
      <c r="L53" s="5">
        <v>35.049999999999997</v>
      </c>
    </row>
    <row r="54" spans="1:12">
      <c r="A54">
        <v>46</v>
      </c>
      <c r="B54" s="159">
        <v>3.6089999999999998E-3</v>
      </c>
      <c r="C54" s="160">
        <v>3.6029999999999999E-3</v>
      </c>
      <c r="D54" s="163">
        <v>94165.3</v>
      </c>
      <c r="E54" s="164">
        <v>339.3</v>
      </c>
      <c r="F54" s="5">
        <v>29.83</v>
      </c>
      <c r="G54" t="s">
        <v>19</v>
      </c>
      <c r="H54" s="161">
        <v>2.614E-3</v>
      </c>
      <c r="I54" s="162">
        <v>2.6099999999999999E-3</v>
      </c>
      <c r="J54" s="165">
        <v>97048.6</v>
      </c>
      <c r="K54" s="166">
        <v>253.3</v>
      </c>
      <c r="L54" s="5">
        <v>34.1</v>
      </c>
    </row>
    <row r="55" spans="1:12">
      <c r="A55">
        <v>47</v>
      </c>
      <c r="B55" s="159">
        <v>3.9490000000000003E-3</v>
      </c>
      <c r="C55" s="160">
        <v>3.9410000000000001E-3</v>
      </c>
      <c r="D55" s="163">
        <v>93826.1</v>
      </c>
      <c r="E55" s="164">
        <v>369.8</v>
      </c>
      <c r="F55" s="5">
        <v>28.93</v>
      </c>
      <c r="G55" t="s">
        <v>19</v>
      </c>
      <c r="H55" s="161">
        <v>2.7560000000000002E-3</v>
      </c>
      <c r="I55" s="162">
        <v>2.7520000000000001E-3</v>
      </c>
      <c r="J55" s="165">
        <v>96795.3</v>
      </c>
      <c r="K55" s="166">
        <v>266.39999999999998</v>
      </c>
      <c r="L55" s="5">
        <v>33.19</v>
      </c>
    </row>
    <row r="56" spans="1:12">
      <c r="A56">
        <v>48</v>
      </c>
      <c r="B56" s="159">
        <v>4.5030000000000001E-3</v>
      </c>
      <c r="C56" s="160">
        <v>4.4929999999999996E-3</v>
      </c>
      <c r="D56" s="163">
        <v>93456.3</v>
      </c>
      <c r="E56" s="164">
        <v>419.9</v>
      </c>
      <c r="F56" s="5">
        <v>28.04</v>
      </c>
      <c r="G56" t="s">
        <v>19</v>
      </c>
      <c r="H56" s="161">
        <v>2.5709999999999999E-3</v>
      </c>
      <c r="I56" s="162">
        <v>2.568E-3</v>
      </c>
      <c r="J56" s="165">
        <v>96528.9</v>
      </c>
      <c r="K56" s="166">
        <v>247.9</v>
      </c>
      <c r="L56" s="5">
        <v>32.28</v>
      </c>
    </row>
    <row r="57" spans="1:12">
      <c r="A57">
        <v>49</v>
      </c>
      <c r="B57" s="159">
        <v>4.633E-3</v>
      </c>
      <c r="C57" s="160">
        <v>4.6220000000000002E-3</v>
      </c>
      <c r="D57" s="163">
        <v>93036.4</v>
      </c>
      <c r="E57" s="164">
        <v>430</v>
      </c>
      <c r="F57" s="5">
        <v>27.17</v>
      </c>
      <c r="G57" t="s">
        <v>19</v>
      </c>
      <c r="H57" s="161">
        <v>3.1280000000000001E-3</v>
      </c>
      <c r="I57" s="162">
        <v>3.124E-3</v>
      </c>
      <c r="J57" s="165">
        <v>96281</v>
      </c>
      <c r="K57" s="166">
        <v>300.7</v>
      </c>
      <c r="L57" s="5">
        <v>31.36</v>
      </c>
    </row>
    <row r="58" spans="1:12">
      <c r="A58">
        <v>50</v>
      </c>
      <c r="B58" s="159">
        <v>5.6779999999999999E-3</v>
      </c>
      <c r="C58" s="160">
        <v>5.6620000000000004E-3</v>
      </c>
      <c r="D58" s="163">
        <v>92606.399999999994</v>
      </c>
      <c r="E58" s="164">
        <v>524.4</v>
      </c>
      <c r="F58" s="5">
        <v>26.29</v>
      </c>
      <c r="G58" t="s">
        <v>19</v>
      </c>
      <c r="H58" s="161">
        <v>3.4160000000000002E-3</v>
      </c>
      <c r="I58" s="162">
        <v>3.4099999999999998E-3</v>
      </c>
      <c r="J58" s="165">
        <v>95980.3</v>
      </c>
      <c r="K58" s="166">
        <v>327.3</v>
      </c>
      <c r="L58" s="5">
        <v>30.46</v>
      </c>
    </row>
    <row r="59" spans="1:12">
      <c r="A59">
        <v>51</v>
      </c>
      <c r="B59" s="159">
        <v>5.7580000000000001E-3</v>
      </c>
      <c r="C59" s="160">
        <v>5.7419999999999997E-3</v>
      </c>
      <c r="D59" s="163">
        <v>92082.1</v>
      </c>
      <c r="E59" s="164">
        <v>528.70000000000005</v>
      </c>
      <c r="F59" s="5">
        <v>25.44</v>
      </c>
      <c r="G59" t="s">
        <v>19</v>
      </c>
      <c r="H59" s="161">
        <v>3.6909999999999998E-3</v>
      </c>
      <c r="I59" s="162">
        <v>3.6840000000000002E-3</v>
      </c>
      <c r="J59" s="165">
        <v>95653</v>
      </c>
      <c r="K59" s="166">
        <v>352.4</v>
      </c>
      <c r="L59" s="5">
        <v>29.56</v>
      </c>
    </row>
    <row r="60" spans="1:12">
      <c r="A60">
        <v>52</v>
      </c>
      <c r="B60" s="159">
        <v>6.0829999999999999E-3</v>
      </c>
      <c r="C60" s="160">
        <v>6.0639999999999999E-3</v>
      </c>
      <c r="D60" s="163">
        <v>91553.4</v>
      </c>
      <c r="E60" s="164">
        <v>555.20000000000005</v>
      </c>
      <c r="F60" s="5">
        <v>24.58</v>
      </c>
      <c r="G60" t="s">
        <v>19</v>
      </c>
      <c r="H60" s="161">
        <v>4.1939999999999998E-3</v>
      </c>
      <c r="I60" s="162">
        <v>4.1850000000000004E-3</v>
      </c>
      <c r="J60" s="165">
        <v>95300.6</v>
      </c>
      <c r="K60" s="166">
        <v>398.8</v>
      </c>
      <c r="L60" s="5">
        <v>28.67</v>
      </c>
    </row>
    <row r="61" spans="1:12">
      <c r="A61">
        <v>53</v>
      </c>
      <c r="B61" s="159">
        <v>7.0210000000000003E-3</v>
      </c>
      <c r="C61" s="160">
        <v>6.9959999999999996E-3</v>
      </c>
      <c r="D61" s="163">
        <v>90998.2</v>
      </c>
      <c r="E61" s="164">
        <v>636.6</v>
      </c>
      <c r="F61" s="5">
        <v>23.73</v>
      </c>
      <c r="G61" t="s">
        <v>19</v>
      </c>
      <c r="H61" s="161">
        <v>3.6939999999999998E-3</v>
      </c>
      <c r="I61" s="162">
        <v>3.6870000000000002E-3</v>
      </c>
      <c r="J61" s="165">
        <v>94901.8</v>
      </c>
      <c r="K61" s="166">
        <v>349.9</v>
      </c>
      <c r="L61" s="5">
        <v>27.79</v>
      </c>
    </row>
    <row r="62" spans="1:12">
      <c r="A62">
        <v>54</v>
      </c>
      <c r="B62" s="159">
        <v>8.4169999999999991E-3</v>
      </c>
      <c r="C62" s="160">
        <v>8.3820000000000006E-3</v>
      </c>
      <c r="D62" s="163">
        <v>90361.5</v>
      </c>
      <c r="E62" s="164">
        <v>757.4</v>
      </c>
      <c r="F62" s="5">
        <v>22.89</v>
      </c>
      <c r="G62" t="s">
        <v>19</v>
      </c>
      <c r="H62" s="161">
        <v>4.5360000000000001E-3</v>
      </c>
      <c r="I62" s="162">
        <v>4.5259999999999996E-3</v>
      </c>
      <c r="J62" s="165">
        <v>94551.8</v>
      </c>
      <c r="K62" s="166">
        <v>427.9</v>
      </c>
      <c r="L62" s="5">
        <v>26.89</v>
      </c>
    </row>
    <row r="63" spans="1:12">
      <c r="A63">
        <v>55</v>
      </c>
      <c r="B63" s="159">
        <v>9.1269999999999997E-3</v>
      </c>
      <c r="C63" s="160">
        <v>9.0849999999999993E-3</v>
      </c>
      <c r="D63" s="163">
        <v>89604.1</v>
      </c>
      <c r="E63" s="164">
        <v>814.1</v>
      </c>
      <c r="F63" s="5">
        <v>22.08</v>
      </c>
      <c r="G63" t="s">
        <v>19</v>
      </c>
      <c r="H63" s="161">
        <v>5.6820000000000004E-3</v>
      </c>
      <c r="I63" s="162">
        <v>5.666E-3</v>
      </c>
      <c r="J63" s="165">
        <v>94123.9</v>
      </c>
      <c r="K63" s="166">
        <v>533.29999999999995</v>
      </c>
      <c r="L63" s="5">
        <v>26.01</v>
      </c>
    </row>
    <row r="64" spans="1:12">
      <c r="A64">
        <v>56</v>
      </c>
      <c r="B64" s="159">
        <v>1.0061E-2</v>
      </c>
      <c r="C64" s="160">
        <v>1.001E-2</v>
      </c>
      <c r="D64" s="163">
        <v>88790</v>
      </c>
      <c r="E64" s="164">
        <v>888.8</v>
      </c>
      <c r="F64" s="5">
        <v>21.28</v>
      </c>
      <c r="G64" t="s">
        <v>19</v>
      </c>
      <c r="H64" s="161">
        <v>5.3109999999999997E-3</v>
      </c>
      <c r="I64" s="162">
        <v>5.2969999999999996E-3</v>
      </c>
      <c r="J64" s="165">
        <v>93590.6</v>
      </c>
      <c r="K64" s="166">
        <v>495.8</v>
      </c>
      <c r="L64" s="5">
        <v>25.16</v>
      </c>
    </row>
    <row r="65" spans="1:12">
      <c r="A65">
        <v>57</v>
      </c>
      <c r="B65" s="159">
        <v>1.1634E-2</v>
      </c>
      <c r="C65" s="160">
        <v>1.1566999999999999E-2</v>
      </c>
      <c r="D65" s="163">
        <v>87901.2</v>
      </c>
      <c r="E65" s="164">
        <v>1016.8</v>
      </c>
      <c r="F65" s="5">
        <v>20.49</v>
      </c>
      <c r="G65" t="s">
        <v>19</v>
      </c>
      <c r="H65" s="161">
        <v>6.8599999999999998E-3</v>
      </c>
      <c r="I65" s="162">
        <v>6.8360000000000001E-3</v>
      </c>
      <c r="J65" s="165">
        <v>93094.8</v>
      </c>
      <c r="K65" s="166">
        <v>636.4</v>
      </c>
      <c r="L65" s="5">
        <v>24.29</v>
      </c>
    </row>
    <row r="66" spans="1:12">
      <c r="A66">
        <v>58</v>
      </c>
      <c r="B66" s="159">
        <v>1.2052999999999999E-2</v>
      </c>
      <c r="C66" s="160">
        <v>1.1981E-2</v>
      </c>
      <c r="D66" s="163">
        <v>86884.4</v>
      </c>
      <c r="E66" s="164">
        <v>1040.9000000000001</v>
      </c>
      <c r="F66" s="5">
        <v>19.72</v>
      </c>
      <c r="G66" t="s">
        <v>19</v>
      </c>
      <c r="H66" s="161">
        <v>7.2490000000000002E-3</v>
      </c>
      <c r="I66" s="162">
        <v>7.2230000000000003E-3</v>
      </c>
      <c r="J66" s="165">
        <v>92458.4</v>
      </c>
      <c r="K66" s="166">
        <v>667.8</v>
      </c>
      <c r="L66" s="5">
        <v>23.45</v>
      </c>
    </row>
    <row r="67" spans="1:12">
      <c r="A67">
        <v>59</v>
      </c>
      <c r="B67" s="159">
        <v>1.3684999999999999E-2</v>
      </c>
      <c r="C67" s="160">
        <v>1.3592E-2</v>
      </c>
      <c r="D67" s="163">
        <v>85843.5</v>
      </c>
      <c r="E67" s="164">
        <v>1166.8</v>
      </c>
      <c r="F67" s="5">
        <v>18.96</v>
      </c>
      <c r="G67" t="s">
        <v>19</v>
      </c>
      <c r="H67" s="161">
        <v>7.6600000000000001E-3</v>
      </c>
      <c r="I67" s="162">
        <v>7.6309999999999998E-3</v>
      </c>
      <c r="J67" s="165">
        <v>91790.6</v>
      </c>
      <c r="K67" s="166">
        <v>700.4</v>
      </c>
      <c r="L67" s="5">
        <v>22.62</v>
      </c>
    </row>
    <row r="68" spans="1:12">
      <c r="A68">
        <v>60</v>
      </c>
      <c r="B68" s="159">
        <v>1.5585E-2</v>
      </c>
      <c r="C68" s="160">
        <v>1.5464E-2</v>
      </c>
      <c r="D68" s="163">
        <v>84676.800000000003</v>
      </c>
      <c r="E68" s="164">
        <v>1309.5</v>
      </c>
      <c r="F68" s="5">
        <v>18.21</v>
      </c>
      <c r="G68" t="s">
        <v>19</v>
      </c>
      <c r="H68" s="161">
        <v>8.9580000000000007E-3</v>
      </c>
      <c r="I68" s="162">
        <v>8.9180000000000006E-3</v>
      </c>
      <c r="J68" s="165">
        <v>91090.2</v>
      </c>
      <c r="K68" s="166">
        <v>812.4</v>
      </c>
      <c r="L68" s="5">
        <v>21.79</v>
      </c>
    </row>
    <row r="69" spans="1:12">
      <c r="A69">
        <v>61</v>
      </c>
      <c r="B69" s="159">
        <v>1.6046000000000001E-2</v>
      </c>
      <c r="C69" s="160">
        <v>1.5918000000000002E-2</v>
      </c>
      <c r="D69" s="163">
        <v>83367.3</v>
      </c>
      <c r="E69" s="164">
        <v>1327.1</v>
      </c>
      <c r="F69" s="5">
        <v>17.489999999999998</v>
      </c>
      <c r="G69" t="s">
        <v>19</v>
      </c>
      <c r="H69" s="161">
        <v>9.7190000000000002E-3</v>
      </c>
      <c r="I69" s="162">
        <v>9.672E-3</v>
      </c>
      <c r="J69" s="165">
        <v>90277.8</v>
      </c>
      <c r="K69" s="166">
        <v>873.2</v>
      </c>
      <c r="L69" s="5">
        <v>20.98</v>
      </c>
    </row>
    <row r="70" spans="1:12">
      <c r="A70">
        <v>62</v>
      </c>
      <c r="B70" s="159">
        <v>1.8280000000000001E-2</v>
      </c>
      <c r="C70" s="160">
        <v>1.8114999999999999E-2</v>
      </c>
      <c r="D70" s="163">
        <v>82040.2</v>
      </c>
      <c r="E70" s="164">
        <v>1486.2</v>
      </c>
      <c r="F70" s="5">
        <v>16.77</v>
      </c>
      <c r="G70" t="s">
        <v>19</v>
      </c>
      <c r="H70" s="161">
        <v>1.0293999999999999E-2</v>
      </c>
      <c r="I70" s="162">
        <v>1.0241E-2</v>
      </c>
      <c r="J70" s="165">
        <v>89404.6</v>
      </c>
      <c r="K70" s="166">
        <v>915.6</v>
      </c>
      <c r="L70" s="5">
        <v>20.18</v>
      </c>
    </row>
    <row r="71" spans="1:12">
      <c r="A71">
        <v>63</v>
      </c>
      <c r="B71" s="159">
        <v>1.9147999999999998E-2</v>
      </c>
      <c r="C71" s="160">
        <v>1.8966E-2</v>
      </c>
      <c r="D71" s="163">
        <v>80554.100000000006</v>
      </c>
      <c r="E71" s="164">
        <v>1527.8</v>
      </c>
      <c r="F71" s="5">
        <v>16.07</v>
      </c>
      <c r="G71" t="s">
        <v>19</v>
      </c>
      <c r="H71" s="161">
        <v>1.0821000000000001E-2</v>
      </c>
      <c r="I71" s="162">
        <v>1.0763E-2</v>
      </c>
      <c r="J71" s="165">
        <v>88489</v>
      </c>
      <c r="K71" s="166">
        <v>952.4</v>
      </c>
      <c r="L71" s="5">
        <v>19.38</v>
      </c>
    </row>
    <row r="72" spans="1:12">
      <c r="A72">
        <v>64</v>
      </c>
      <c r="B72" s="159">
        <v>1.9717999999999999E-2</v>
      </c>
      <c r="C72" s="160">
        <v>1.9526000000000002E-2</v>
      </c>
      <c r="D72" s="163">
        <v>79026.3</v>
      </c>
      <c r="E72" s="164">
        <v>1543</v>
      </c>
      <c r="F72" s="5">
        <v>15.37</v>
      </c>
      <c r="G72" t="s">
        <v>19</v>
      </c>
      <c r="H72" s="161">
        <v>1.187E-2</v>
      </c>
      <c r="I72" s="162">
        <v>1.18E-2</v>
      </c>
      <c r="J72" s="165">
        <v>87536.6</v>
      </c>
      <c r="K72" s="166">
        <v>1032.9000000000001</v>
      </c>
      <c r="L72" s="5">
        <v>18.59</v>
      </c>
    </row>
    <row r="73" spans="1:12">
      <c r="A73">
        <v>65</v>
      </c>
      <c r="B73" s="159">
        <v>2.299E-2</v>
      </c>
      <c r="C73" s="160">
        <v>2.2728999999999999E-2</v>
      </c>
      <c r="D73" s="163">
        <v>77483.199999999997</v>
      </c>
      <c r="E73" s="164">
        <v>1761.1</v>
      </c>
      <c r="F73" s="5">
        <v>14.66</v>
      </c>
      <c r="G73" t="s">
        <v>19</v>
      </c>
      <c r="H73" s="161">
        <v>1.3911E-2</v>
      </c>
      <c r="I73" s="162">
        <v>1.3814999999999999E-2</v>
      </c>
      <c r="J73" s="165">
        <v>86503.7</v>
      </c>
      <c r="K73" s="166">
        <v>1195.0999999999999</v>
      </c>
      <c r="L73" s="5">
        <v>17.8</v>
      </c>
    </row>
    <row r="74" spans="1:12">
      <c r="A74">
        <v>66</v>
      </c>
      <c r="B74" s="159">
        <v>2.6318999999999999E-2</v>
      </c>
      <c r="C74" s="160">
        <v>2.5977E-2</v>
      </c>
      <c r="D74" s="163">
        <v>75722.100000000006</v>
      </c>
      <c r="E74" s="164">
        <v>1967.1</v>
      </c>
      <c r="F74" s="5">
        <v>13.99</v>
      </c>
      <c r="G74" t="s">
        <v>19</v>
      </c>
      <c r="H74" s="161">
        <v>1.4867E-2</v>
      </c>
      <c r="I74" s="162">
        <v>1.4758E-2</v>
      </c>
      <c r="J74" s="165">
        <v>85308.6</v>
      </c>
      <c r="K74" s="166">
        <v>1258.9000000000001</v>
      </c>
      <c r="L74" s="5">
        <v>17.05</v>
      </c>
    </row>
    <row r="75" spans="1:12">
      <c r="A75">
        <v>67</v>
      </c>
      <c r="B75" s="159">
        <v>2.8437E-2</v>
      </c>
      <c r="C75" s="160">
        <v>2.8038E-2</v>
      </c>
      <c r="D75" s="163">
        <v>73755</v>
      </c>
      <c r="E75" s="164">
        <v>2068</v>
      </c>
      <c r="F75" s="5">
        <v>13.35</v>
      </c>
      <c r="G75" t="s">
        <v>19</v>
      </c>
      <c r="H75" s="161">
        <v>1.6636999999999999E-2</v>
      </c>
      <c r="I75" s="162">
        <v>1.6499E-2</v>
      </c>
      <c r="J75" s="165">
        <v>84049.7</v>
      </c>
      <c r="K75" s="166">
        <v>1386.8</v>
      </c>
      <c r="L75" s="5">
        <v>16.29</v>
      </c>
    </row>
    <row r="76" spans="1:12">
      <c r="A76">
        <v>68</v>
      </c>
      <c r="B76" s="159">
        <v>2.9668E-2</v>
      </c>
      <c r="C76" s="160">
        <v>2.9234E-2</v>
      </c>
      <c r="D76" s="163">
        <v>71687.100000000006</v>
      </c>
      <c r="E76" s="164">
        <v>2095.6999999999998</v>
      </c>
      <c r="F76" s="5">
        <v>12.72</v>
      </c>
      <c r="G76" t="s">
        <v>19</v>
      </c>
      <c r="H76" s="161">
        <v>1.8186999999999998E-2</v>
      </c>
      <c r="I76" s="162">
        <v>1.8023000000000001E-2</v>
      </c>
      <c r="J76" s="165">
        <v>82662.899999999994</v>
      </c>
      <c r="K76" s="166">
        <v>1489.8</v>
      </c>
      <c r="L76" s="5">
        <v>15.56</v>
      </c>
    </row>
    <row r="77" spans="1:12">
      <c r="A77">
        <v>69</v>
      </c>
      <c r="B77" s="159">
        <v>3.3924000000000003E-2</v>
      </c>
      <c r="C77" s="160">
        <v>3.3357999999999999E-2</v>
      </c>
      <c r="D77" s="163">
        <v>69591.3</v>
      </c>
      <c r="E77" s="164">
        <v>2321.5</v>
      </c>
      <c r="F77" s="5">
        <v>12.09</v>
      </c>
      <c r="G77" t="s">
        <v>19</v>
      </c>
      <c r="H77" s="161">
        <v>2.0964E-2</v>
      </c>
      <c r="I77" s="162">
        <v>2.0746000000000001E-2</v>
      </c>
      <c r="J77" s="165">
        <v>81173.100000000006</v>
      </c>
      <c r="K77" s="166">
        <v>1684</v>
      </c>
      <c r="L77" s="5">
        <v>14.84</v>
      </c>
    </row>
    <row r="78" spans="1:12">
      <c r="A78">
        <v>70</v>
      </c>
      <c r="B78" s="159">
        <v>3.8335000000000001E-2</v>
      </c>
      <c r="C78" s="160">
        <v>3.7614000000000002E-2</v>
      </c>
      <c r="D78" s="163">
        <v>67269.899999999994</v>
      </c>
      <c r="E78" s="164">
        <v>2530.3000000000002</v>
      </c>
      <c r="F78" s="5">
        <v>11.49</v>
      </c>
      <c r="G78" t="s">
        <v>19</v>
      </c>
      <c r="H78" s="161">
        <v>2.2460000000000001E-2</v>
      </c>
      <c r="I78" s="162">
        <v>2.2211000000000002E-2</v>
      </c>
      <c r="J78" s="165">
        <v>79489.100000000006</v>
      </c>
      <c r="K78" s="166">
        <v>1765.5</v>
      </c>
      <c r="L78" s="5">
        <v>14.14</v>
      </c>
    </row>
    <row r="79" spans="1:12">
      <c r="A79">
        <v>71</v>
      </c>
      <c r="B79" s="159">
        <v>4.1044999999999998E-2</v>
      </c>
      <c r="C79" s="160">
        <v>4.0218999999999998E-2</v>
      </c>
      <c r="D79" s="163">
        <v>64739.6</v>
      </c>
      <c r="E79" s="164">
        <v>2603.8000000000002</v>
      </c>
      <c r="F79" s="5">
        <v>10.92</v>
      </c>
      <c r="G79" t="s">
        <v>19</v>
      </c>
      <c r="H79" s="161">
        <v>2.5783E-2</v>
      </c>
      <c r="I79" s="162">
        <v>2.5454999999999998E-2</v>
      </c>
      <c r="J79" s="165">
        <v>77723.5</v>
      </c>
      <c r="K79" s="166">
        <v>1978.4</v>
      </c>
      <c r="L79" s="5">
        <v>13.45</v>
      </c>
    </row>
    <row r="80" spans="1:12">
      <c r="A80">
        <v>72</v>
      </c>
      <c r="B80" s="159">
        <v>4.7188000000000001E-2</v>
      </c>
      <c r="C80" s="160">
        <v>4.6101000000000003E-2</v>
      </c>
      <c r="D80" s="163">
        <v>62135.8</v>
      </c>
      <c r="E80" s="164">
        <v>2864.5</v>
      </c>
      <c r="F80" s="5">
        <v>10.36</v>
      </c>
      <c r="G80" t="s">
        <v>19</v>
      </c>
      <c r="H80" s="161">
        <v>2.8480999999999999E-2</v>
      </c>
      <c r="I80" s="162">
        <v>2.8080999999999998E-2</v>
      </c>
      <c r="J80" s="165">
        <v>75745.100000000006</v>
      </c>
      <c r="K80" s="166">
        <v>2127</v>
      </c>
      <c r="L80" s="5">
        <v>12.79</v>
      </c>
    </row>
    <row r="81" spans="1:12">
      <c r="A81">
        <v>73</v>
      </c>
      <c r="B81" s="159">
        <v>5.2220999999999997E-2</v>
      </c>
      <c r="C81" s="160">
        <v>5.0892E-2</v>
      </c>
      <c r="D81" s="163">
        <v>59271.3</v>
      </c>
      <c r="E81" s="164">
        <v>3016.4</v>
      </c>
      <c r="F81" s="5">
        <v>9.83</v>
      </c>
      <c r="G81" t="s">
        <v>19</v>
      </c>
      <c r="H81" s="161">
        <v>3.2652E-2</v>
      </c>
      <c r="I81" s="162">
        <v>3.2127999999999997E-2</v>
      </c>
      <c r="J81" s="165">
        <v>73618.100000000006</v>
      </c>
      <c r="K81" s="166">
        <v>2365.1999999999998</v>
      </c>
      <c r="L81" s="5">
        <v>12.14</v>
      </c>
    </row>
    <row r="82" spans="1:12">
      <c r="A82">
        <v>74</v>
      </c>
      <c r="B82" s="159">
        <v>5.5978E-2</v>
      </c>
      <c r="C82" s="160">
        <v>5.4454000000000002E-2</v>
      </c>
      <c r="D82" s="163">
        <v>56254.9</v>
      </c>
      <c r="E82" s="164">
        <v>3063.3</v>
      </c>
      <c r="F82" s="5">
        <v>9.33</v>
      </c>
      <c r="G82" t="s">
        <v>19</v>
      </c>
      <c r="H82" s="161">
        <v>3.4694999999999997E-2</v>
      </c>
      <c r="I82" s="162">
        <v>3.4104000000000002E-2</v>
      </c>
      <c r="J82" s="165">
        <v>71252.899999999994</v>
      </c>
      <c r="K82" s="166">
        <v>2430</v>
      </c>
      <c r="L82" s="5">
        <v>11.53</v>
      </c>
    </row>
    <row r="83" spans="1:12">
      <c r="A83">
        <v>75</v>
      </c>
      <c r="B83" s="159">
        <v>5.9336E-2</v>
      </c>
      <c r="C83" s="160">
        <v>5.7625999999999997E-2</v>
      </c>
      <c r="D83" s="163">
        <v>53191.6</v>
      </c>
      <c r="E83" s="164">
        <v>3065.2</v>
      </c>
      <c r="F83" s="5">
        <v>8.84</v>
      </c>
      <c r="G83" t="s">
        <v>19</v>
      </c>
      <c r="H83" s="161">
        <v>3.7798999999999999E-2</v>
      </c>
      <c r="I83" s="162">
        <v>3.7097999999999999E-2</v>
      </c>
      <c r="J83" s="165">
        <v>68822.899999999994</v>
      </c>
      <c r="K83" s="166">
        <v>2553.1999999999998</v>
      </c>
      <c r="L83" s="5">
        <v>10.92</v>
      </c>
    </row>
    <row r="84" spans="1:12">
      <c r="A84">
        <v>76</v>
      </c>
      <c r="B84" s="159">
        <v>6.565E-2</v>
      </c>
      <c r="C84" s="160">
        <v>6.3562999999999995E-2</v>
      </c>
      <c r="D84" s="163">
        <v>50126.3</v>
      </c>
      <c r="E84" s="164">
        <v>3186.2</v>
      </c>
      <c r="F84" s="5">
        <v>8.35</v>
      </c>
      <c r="G84" t="s">
        <v>19</v>
      </c>
      <c r="H84" s="161">
        <v>4.3126999999999999E-2</v>
      </c>
      <c r="I84" s="162">
        <v>4.2216999999999998E-2</v>
      </c>
      <c r="J84" s="165">
        <v>66269.8</v>
      </c>
      <c r="K84" s="166">
        <v>2797.7</v>
      </c>
      <c r="L84" s="5">
        <v>10.32</v>
      </c>
    </row>
    <row r="85" spans="1:12">
      <c r="A85">
        <v>77</v>
      </c>
      <c r="B85" s="159">
        <v>7.3765999999999998E-2</v>
      </c>
      <c r="C85" s="160">
        <v>7.1141999999999997E-2</v>
      </c>
      <c r="D85" s="163">
        <v>46940.1</v>
      </c>
      <c r="E85" s="164">
        <v>3339.4</v>
      </c>
      <c r="F85" s="5">
        <v>7.88</v>
      </c>
      <c r="G85" t="s">
        <v>19</v>
      </c>
      <c r="H85" s="161">
        <v>4.6656999999999997E-2</v>
      </c>
      <c r="I85" s="162">
        <v>4.5594000000000003E-2</v>
      </c>
      <c r="J85" s="165">
        <v>63472.1</v>
      </c>
      <c r="K85" s="166">
        <v>2893.9</v>
      </c>
      <c r="L85" s="5">
        <v>9.75</v>
      </c>
    </row>
    <row r="86" spans="1:12">
      <c r="A86">
        <v>78</v>
      </c>
      <c r="B86" s="159">
        <v>8.2151000000000002E-2</v>
      </c>
      <c r="C86" s="160">
        <v>7.8909999999999994E-2</v>
      </c>
      <c r="D86" s="163">
        <v>43600.7</v>
      </c>
      <c r="E86" s="164">
        <v>3440.5</v>
      </c>
      <c r="F86" s="5">
        <v>7.45</v>
      </c>
      <c r="G86" t="s">
        <v>19</v>
      </c>
      <c r="H86" s="161">
        <v>5.3455000000000003E-2</v>
      </c>
      <c r="I86" s="162">
        <v>5.2062999999999998E-2</v>
      </c>
      <c r="J86" s="165">
        <v>60578.2</v>
      </c>
      <c r="K86" s="166">
        <v>3153.9</v>
      </c>
      <c r="L86" s="5">
        <v>9.19</v>
      </c>
    </row>
    <row r="87" spans="1:12">
      <c r="A87">
        <v>79</v>
      </c>
      <c r="B87" s="159">
        <v>8.6745000000000003E-2</v>
      </c>
      <c r="C87" s="160">
        <v>8.3139000000000005E-2</v>
      </c>
      <c r="D87" s="163">
        <v>40160.199999999997</v>
      </c>
      <c r="E87" s="164">
        <v>3338.9</v>
      </c>
      <c r="F87" s="5">
        <v>7.05</v>
      </c>
      <c r="G87" t="s">
        <v>19</v>
      </c>
      <c r="H87" s="161">
        <v>5.5288999999999998E-2</v>
      </c>
      <c r="I87" s="162">
        <v>5.3801000000000002E-2</v>
      </c>
      <c r="J87" s="165">
        <v>57424.3</v>
      </c>
      <c r="K87" s="166">
        <v>3089.5</v>
      </c>
      <c r="L87" s="5">
        <v>8.67</v>
      </c>
    </row>
    <row r="88" spans="1:12">
      <c r="A88">
        <v>80</v>
      </c>
      <c r="B88" s="159">
        <v>9.1234999999999997E-2</v>
      </c>
      <c r="C88" s="160">
        <v>8.7254999999999999E-2</v>
      </c>
      <c r="D88" s="163">
        <v>36821.300000000003</v>
      </c>
      <c r="E88" s="164">
        <v>3212.8</v>
      </c>
      <c r="F88" s="5">
        <v>6.64</v>
      </c>
      <c r="G88" t="s">
        <v>19</v>
      </c>
      <c r="H88" s="161">
        <v>6.4992999999999995E-2</v>
      </c>
      <c r="I88" s="162">
        <v>6.2947000000000003E-2</v>
      </c>
      <c r="J88" s="165">
        <v>54334.8</v>
      </c>
      <c r="K88" s="166">
        <v>3420.2</v>
      </c>
      <c r="L88" s="5">
        <v>8.14</v>
      </c>
    </row>
    <row r="89" spans="1:12">
      <c r="A89">
        <v>81</v>
      </c>
      <c r="B89" s="159">
        <v>0.10377599999999999</v>
      </c>
      <c r="C89" s="160">
        <v>9.8656999999999995E-2</v>
      </c>
      <c r="D89" s="163">
        <v>33608.5</v>
      </c>
      <c r="E89" s="164">
        <v>3315.7</v>
      </c>
      <c r="F89" s="5">
        <v>6.23</v>
      </c>
      <c r="G89" t="s">
        <v>19</v>
      </c>
      <c r="H89" s="161">
        <v>7.0150000000000004E-2</v>
      </c>
      <c r="I89" s="162">
        <v>6.7773E-2</v>
      </c>
      <c r="J89" s="165">
        <v>50914.5</v>
      </c>
      <c r="K89" s="166">
        <v>3450.6</v>
      </c>
      <c r="L89" s="5">
        <v>7.65</v>
      </c>
    </row>
    <row r="90" spans="1:12">
      <c r="A90">
        <v>82</v>
      </c>
      <c r="B90" s="159">
        <v>0.113228</v>
      </c>
      <c r="C90" s="160">
        <v>0.10716100000000001</v>
      </c>
      <c r="D90" s="163">
        <v>30292.799999999999</v>
      </c>
      <c r="E90" s="164">
        <v>3246.2</v>
      </c>
      <c r="F90" s="5">
        <v>5.85</v>
      </c>
      <c r="G90" t="s">
        <v>19</v>
      </c>
      <c r="H90" s="161">
        <v>8.1146999999999997E-2</v>
      </c>
      <c r="I90" s="162">
        <v>7.7982999999999997E-2</v>
      </c>
      <c r="J90" s="165">
        <v>47463.9</v>
      </c>
      <c r="K90" s="166">
        <v>3701.4</v>
      </c>
      <c r="L90" s="5">
        <v>7.17</v>
      </c>
    </row>
    <row r="91" spans="1:12">
      <c r="A91">
        <v>83</v>
      </c>
      <c r="B91" s="159">
        <v>0.131021</v>
      </c>
      <c r="C91" s="160">
        <v>0.12296600000000001</v>
      </c>
      <c r="D91" s="163">
        <v>27046.6</v>
      </c>
      <c r="E91" s="164">
        <v>3325.8</v>
      </c>
      <c r="F91" s="5">
        <v>5.5</v>
      </c>
      <c r="G91" t="s">
        <v>19</v>
      </c>
      <c r="H91" s="161">
        <v>8.6745000000000003E-2</v>
      </c>
      <c r="I91" s="162">
        <v>8.3139000000000005E-2</v>
      </c>
      <c r="J91" s="165">
        <v>43762.5</v>
      </c>
      <c r="K91" s="166">
        <v>3638.4</v>
      </c>
      <c r="L91" s="5">
        <v>6.73</v>
      </c>
    </row>
    <row r="92" spans="1:12">
      <c r="A92">
        <v>84</v>
      </c>
      <c r="B92" s="159">
        <v>0.13724900000000001</v>
      </c>
      <c r="C92" s="160">
        <v>0.12843499999999999</v>
      </c>
      <c r="D92" s="163">
        <v>23720.799999999999</v>
      </c>
      <c r="E92" s="164">
        <v>3046.6</v>
      </c>
      <c r="F92" s="5">
        <v>5.2</v>
      </c>
      <c r="G92" t="s">
        <v>19</v>
      </c>
      <c r="H92" s="161">
        <v>9.7421999999999995E-2</v>
      </c>
      <c r="I92" s="162">
        <v>9.2896999999999993E-2</v>
      </c>
      <c r="J92" s="165">
        <v>40124.199999999997</v>
      </c>
      <c r="K92" s="166">
        <v>3727.4</v>
      </c>
      <c r="L92" s="5">
        <v>6.3</v>
      </c>
    </row>
    <row r="93" spans="1:12">
      <c r="A93">
        <v>85</v>
      </c>
      <c r="B93" s="159">
        <v>0.153387</v>
      </c>
      <c r="C93" s="160">
        <v>0.142461</v>
      </c>
      <c r="D93" s="163">
        <v>20674.2</v>
      </c>
      <c r="E93" s="164">
        <v>2945.3</v>
      </c>
      <c r="F93" s="5">
        <v>4.8899999999999997</v>
      </c>
      <c r="G93" t="s">
        <v>19</v>
      </c>
      <c r="H93" s="161">
        <v>0.105694</v>
      </c>
      <c r="I93" s="162">
        <v>0.10038900000000001</v>
      </c>
      <c r="J93" s="165">
        <v>36396.699999999997</v>
      </c>
      <c r="K93" s="166">
        <v>3653.8</v>
      </c>
      <c r="L93" s="5">
        <v>5.89</v>
      </c>
    </row>
    <row r="94" spans="1:12">
      <c r="A94">
        <v>86</v>
      </c>
      <c r="B94" s="159">
        <v>0.16361800000000001</v>
      </c>
      <c r="C94" s="160">
        <v>0.15124499999999999</v>
      </c>
      <c r="D94" s="163">
        <v>17728.900000000001</v>
      </c>
      <c r="E94" s="164">
        <v>2681.4</v>
      </c>
      <c r="F94" s="5">
        <v>4.62</v>
      </c>
      <c r="G94" t="s">
        <v>19</v>
      </c>
      <c r="H94" s="161">
        <v>0.115466</v>
      </c>
      <c r="I94" s="162">
        <v>0.109163</v>
      </c>
      <c r="J94" s="165">
        <v>32742.9</v>
      </c>
      <c r="K94" s="166">
        <v>3574.3</v>
      </c>
      <c r="L94" s="5">
        <v>5.49</v>
      </c>
    </row>
    <row r="95" spans="1:12">
      <c r="A95">
        <v>87</v>
      </c>
      <c r="B95" s="159">
        <v>0.184506</v>
      </c>
      <c r="C95" s="160">
        <v>0.16892299999999999</v>
      </c>
      <c r="D95" s="163">
        <v>15047.5</v>
      </c>
      <c r="E95" s="164">
        <v>2541.9</v>
      </c>
      <c r="F95" s="5">
        <v>4.3499999999999996</v>
      </c>
      <c r="G95" t="s">
        <v>19</v>
      </c>
      <c r="H95" s="161">
        <v>0.132301</v>
      </c>
      <c r="I95" s="162">
        <v>0.12409199999999999</v>
      </c>
      <c r="J95" s="165">
        <v>29168.6</v>
      </c>
      <c r="K95" s="166">
        <v>3619.6</v>
      </c>
      <c r="L95" s="5">
        <v>5.1100000000000003</v>
      </c>
    </row>
    <row r="96" spans="1:12">
      <c r="A96">
        <v>88</v>
      </c>
      <c r="B96" s="159">
        <v>0.19876199999999999</v>
      </c>
      <c r="C96" s="160">
        <v>0.18079400000000001</v>
      </c>
      <c r="D96" s="163">
        <v>12505.7</v>
      </c>
      <c r="E96" s="164">
        <v>2260.9</v>
      </c>
      <c r="F96" s="5">
        <v>4.13</v>
      </c>
      <c r="G96" t="s">
        <v>19</v>
      </c>
      <c r="H96" s="161">
        <v>0.14668300000000001</v>
      </c>
      <c r="I96" s="162">
        <v>0.13666</v>
      </c>
      <c r="J96" s="165">
        <v>25549</v>
      </c>
      <c r="K96" s="166">
        <v>3491.5</v>
      </c>
      <c r="L96" s="5">
        <v>4.76</v>
      </c>
    </row>
    <row r="97" spans="1:12">
      <c r="A97">
        <v>89</v>
      </c>
      <c r="B97" s="159">
        <v>0.20066600000000001</v>
      </c>
      <c r="C97" s="160">
        <v>0.182368</v>
      </c>
      <c r="D97" s="163">
        <v>10244.700000000001</v>
      </c>
      <c r="E97" s="164">
        <v>1868.3</v>
      </c>
      <c r="F97" s="5">
        <v>3.94</v>
      </c>
      <c r="G97" t="s">
        <v>19</v>
      </c>
      <c r="H97" s="161">
        <v>0.157584</v>
      </c>
      <c r="I97" s="162">
        <v>0.14607500000000001</v>
      </c>
      <c r="J97" s="165">
        <v>22057.5</v>
      </c>
      <c r="K97" s="166">
        <v>3222</v>
      </c>
      <c r="L97" s="5">
        <v>4.43</v>
      </c>
    </row>
    <row r="98" spans="1:12">
      <c r="A98">
        <v>90</v>
      </c>
      <c r="B98" s="159">
        <v>0.225937</v>
      </c>
      <c r="C98" s="160">
        <v>0.20300399999999999</v>
      </c>
      <c r="D98" s="163">
        <v>8376.4</v>
      </c>
      <c r="E98" s="164">
        <v>1700.4</v>
      </c>
      <c r="F98" s="5">
        <v>3.7</v>
      </c>
      <c r="G98" t="s">
        <v>19</v>
      </c>
      <c r="H98" s="161">
        <v>0.17743200000000001</v>
      </c>
      <c r="I98" s="162">
        <v>0.16297300000000001</v>
      </c>
      <c r="J98" s="165">
        <v>18835.400000000001</v>
      </c>
      <c r="K98" s="166">
        <v>3069.7</v>
      </c>
      <c r="L98" s="5">
        <v>4.1100000000000003</v>
      </c>
    </row>
    <row r="99" spans="1:12">
      <c r="A99">
        <v>91</v>
      </c>
      <c r="B99" s="159">
        <v>0.21800700000000001</v>
      </c>
      <c r="C99" s="160">
        <v>0.196579</v>
      </c>
      <c r="D99" s="163">
        <v>6676</v>
      </c>
      <c r="E99" s="164">
        <v>1312.4</v>
      </c>
      <c r="F99" s="5">
        <v>3.52</v>
      </c>
      <c r="G99" t="s">
        <v>19</v>
      </c>
      <c r="H99" s="161">
        <v>0.19835900000000001</v>
      </c>
      <c r="I99" s="162">
        <v>0.18046100000000001</v>
      </c>
      <c r="J99" s="165">
        <v>15765.8</v>
      </c>
      <c r="K99" s="166">
        <v>2845.1</v>
      </c>
      <c r="L99" s="5">
        <v>3.81</v>
      </c>
    </row>
    <row r="100" spans="1:12">
      <c r="A100">
        <v>92</v>
      </c>
      <c r="B100" s="159">
        <v>0.23202200000000001</v>
      </c>
      <c r="C100" s="160">
        <v>0.207903</v>
      </c>
      <c r="D100" s="163">
        <v>5363.6</v>
      </c>
      <c r="E100" s="164">
        <v>1115.0999999999999</v>
      </c>
      <c r="F100" s="5">
        <v>3.26</v>
      </c>
      <c r="G100" t="s">
        <v>19</v>
      </c>
      <c r="H100" s="161">
        <v>0.21817500000000001</v>
      </c>
      <c r="I100" s="162">
        <v>0.196716</v>
      </c>
      <c r="J100" s="165">
        <v>12920.7</v>
      </c>
      <c r="K100" s="166">
        <v>2541.6999999999998</v>
      </c>
      <c r="L100" s="5">
        <v>3.54</v>
      </c>
    </row>
    <row r="101" spans="1:12">
      <c r="A101">
        <v>93</v>
      </c>
      <c r="B101" s="159">
        <v>0.28249400000000002</v>
      </c>
      <c r="C101" s="160">
        <v>0.247531</v>
      </c>
      <c r="D101" s="163">
        <v>4248.5</v>
      </c>
      <c r="E101" s="164">
        <v>1051.5999999999999</v>
      </c>
      <c r="F101" s="5">
        <v>2.98</v>
      </c>
      <c r="G101" t="s">
        <v>19</v>
      </c>
      <c r="H101" s="161">
        <v>0.23593</v>
      </c>
      <c r="I101" s="162">
        <v>0.211035</v>
      </c>
      <c r="J101" s="165">
        <v>10379</v>
      </c>
      <c r="K101" s="166">
        <v>2190.3000000000002</v>
      </c>
      <c r="L101" s="5">
        <v>3.28</v>
      </c>
    </row>
    <row r="102" spans="1:12">
      <c r="A102">
        <v>94</v>
      </c>
      <c r="B102" s="159">
        <v>0.29705900000000002</v>
      </c>
      <c r="C102" s="160">
        <v>0.25864300000000001</v>
      </c>
      <c r="D102" s="163">
        <v>3196.9</v>
      </c>
      <c r="E102" s="164">
        <v>826.8</v>
      </c>
      <c r="F102" s="5">
        <v>2.8</v>
      </c>
      <c r="G102" t="s">
        <v>19</v>
      </c>
      <c r="H102" s="161">
        <v>0.26519500000000001</v>
      </c>
      <c r="I102" s="162">
        <v>0.234148</v>
      </c>
      <c r="J102" s="165">
        <v>8188.6</v>
      </c>
      <c r="K102" s="166">
        <v>1917.4</v>
      </c>
      <c r="L102" s="5">
        <v>3.03</v>
      </c>
    </row>
    <row r="103" spans="1:12">
      <c r="A103">
        <v>95</v>
      </c>
      <c r="B103" s="159">
        <v>0.334088</v>
      </c>
      <c r="C103" s="160">
        <v>0.286269</v>
      </c>
      <c r="D103" s="163">
        <v>2370</v>
      </c>
      <c r="E103" s="164">
        <v>678.5</v>
      </c>
      <c r="F103" s="5">
        <v>2.6</v>
      </c>
      <c r="G103" t="s">
        <v>19</v>
      </c>
      <c r="H103" s="161">
        <v>0.303373</v>
      </c>
      <c r="I103" s="162">
        <v>0.26341700000000001</v>
      </c>
      <c r="J103" s="165">
        <v>6271.3</v>
      </c>
      <c r="K103" s="166">
        <v>1652</v>
      </c>
      <c r="L103" s="5">
        <v>2.8</v>
      </c>
    </row>
    <row r="104" spans="1:12">
      <c r="A104">
        <v>96</v>
      </c>
      <c r="B104" s="159">
        <v>0.35652200000000001</v>
      </c>
      <c r="C104" s="160">
        <v>0.30258299999999999</v>
      </c>
      <c r="D104" s="163">
        <v>1691.6</v>
      </c>
      <c r="E104" s="164">
        <v>511.8</v>
      </c>
      <c r="F104" s="5">
        <v>2.44</v>
      </c>
      <c r="G104" t="s">
        <v>19</v>
      </c>
      <c r="H104" s="161">
        <v>0.32845099999999999</v>
      </c>
      <c r="I104" s="162">
        <v>0.28211900000000001</v>
      </c>
      <c r="J104" s="165">
        <v>4619.3</v>
      </c>
      <c r="K104" s="166">
        <v>1303.2</v>
      </c>
      <c r="L104" s="5">
        <v>2.62</v>
      </c>
    </row>
    <row r="105" spans="1:12">
      <c r="A105">
        <v>97</v>
      </c>
      <c r="B105" s="159">
        <v>0.40509899999999999</v>
      </c>
      <c r="C105" s="160">
        <v>0.33686700000000003</v>
      </c>
      <c r="D105" s="163">
        <v>1179.7</v>
      </c>
      <c r="E105" s="164">
        <v>397.4</v>
      </c>
      <c r="F105" s="5">
        <v>2.2799999999999998</v>
      </c>
      <c r="G105" t="s">
        <v>19</v>
      </c>
      <c r="H105" s="161">
        <v>0.35544100000000001</v>
      </c>
      <c r="I105" s="162">
        <v>0.30180400000000002</v>
      </c>
      <c r="J105" s="165">
        <v>3316.1</v>
      </c>
      <c r="K105" s="166">
        <v>1000.8</v>
      </c>
      <c r="L105" s="5">
        <v>2.4500000000000002</v>
      </c>
    </row>
    <row r="106" spans="1:12">
      <c r="A106">
        <v>98</v>
      </c>
      <c r="B106" s="159">
        <v>0.40625</v>
      </c>
      <c r="C106" s="160">
        <v>0.33766200000000002</v>
      </c>
      <c r="D106" s="163">
        <v>782.3</v>
      </c>
      <c r="E106" s="164">
        <v>264.2</v>
      </c>
      <c r="F106" s="5">
        <v>2.1800000000000002</v>
      </c>
      <c r="G106" t="s">
        <v>19</v>
      </c>
      <c r="H106" s="161">
        <v>0.39428600000000003</v>
      </c>
      <c r="I106" s="162">
        <v>0.32935599999999998</v>
      </c>
      <c r="J106" s="165">
        <v>2315.3000000000002</v>
      </c>
      <c r="K106" s="166">
        <v>762.6</v>
      </c>
      <c r="L106" s="5">
        <v>2.2999999999999998</v>
      </c>
    </row>
    <row r="107" spans="1:12">
      <c r="A107">
        <v>99</v>
      </c>
      <c r="B107" s="159">
        <v>0.47142899999999999</v>
      </c>
      <c r="C107" s="160">
        <v>0.38150299999999998</v>
      </c>
      <c r="D107" s="163">
        <v>518.20000000000005</v>
      </c>
      <c r="E107" s="164">
        <v>197.7</v>
      </c>
      <c r="F107" s="5">
        <v>2.04</v>
      </c>
      <c r="G107" t="s">
        <v>19</v>
      </c>
      <c r="H107" s="161">
        <v>0.40621699999999999</v>
      </c>
      <c r="I107" s="162">
        <v>0.33763900000000002</v>
      </c>
      <c r="J107" s="165">
        <v>1552.7</v>
      </c>
      <c r="K107" s="166">
        <v>524.29999999999995</v>
      </c>
      <c r="L107" s="5">
        <v>2.1800000000000002</v>
      </c>
    </row>
    <row r="108" spans="1:12">
      <c r="A108">
        <v>100</v>
      </c>
      <c r="B108" s="159">
        <v>0.44594600000000001</v>
      </c>
      <c r="C108" s="160">
        <v>0.36464099999999999</v>
      </c>
      <c r="D108" s="163">
        <v>320.5</v>
      </c>
      <c r="E108" s="164">
        <v>116.9</v>
      </c>
      <c r="F108" s="5">
        <v>1.99</v>
      </c>
      <c r="G108" t="s">
        <v>19</v>
      </c>
      <c r="H108" s="161">
        <v>0.43486200000000003</v>
      </c>
      <c r="I108" s="162">
        <v>0.35719699999999999</v>
      </c>
      <c r="J108" s="165">
        <v>1028.5</v>
      </c>
      <c r="K108" s="166">
        <v>367.4</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1">
        <v>6.0610000000000004E-3</v>
      </c>
      <c r="C8" s="152">
        <v>6.0429999999999998E-3</v>
      </c>
      <c r="D8" s="155">
        <v>100000</v>
      </c>
      <c r="E8" s="156">
        <v>604.29999999999995</v>
      </c>
      <c r="F8" s="5">
        <v>72.849999999999994</v>
      </c>
      <c r="G8" t="s">
        <v>19</v>
      </c>
      <c r="H8" s="153">
        <v>4.7429999999999998E-3</v>
      </c>
      <c r="I8" s="154">
        <v>4.7320000000000001E-3</v>
      </c>
      <c r="J8" s="157">
        <v>100000</v>
      </c>
      <c r="K8" s="158">
        <v>473.2</v>
      </c>
      <c r="L8" s="5">
        <v>78.36</v>
      </c>
    </row>
    <row r="9" spans="1:12">
      <c r="A9">
        <v>1</v>
      </c>
      <c r="B9" s="151">
        <v>4.1800000000000002E-4</v>
      </c>
      <c r="C9" s="152">
        <v>4.1800000000000002E-4</v>
      </c>
      <c r="D9" s="155">
        <v>99395.7</v>
      </c>
      <c r="E9" s="156">
        <v>41.6</v>
      </c>
      <c r="F9" s="5">
        <v>72.290000000000006</v>
      </c>
      <c r="G9" t="s">
        <v>19</v>
      </c>
      <c r="H9" s="153">
        <v>3.0899999999999998E-4</v>
      </c>
      <c r="I9" s="154">
        <v>3.0899999999999998E-4</v>
      </c>
      <c r="J9" s="157">
        <v>99526.8</v>
      </c>
      <c r="K9" s="158">
        <v>30.8</v>
      </c>
      <c r="L9" s="5">
        <v>77.73</v>
      </c>
    </row>
    <row r="10" spans="1:12">
      <c r="A10">
        <v>2</v>
      </c>
      <c r="B10" s="151">
        <v>2.9100000000000003E-4</v>
      </c>
      <c r="C10" s="152">
        <v>2.9100000000000003E-4</v>
      </c>
      <c r="D10" s="155">
        <v>99354.1</v>
      </c>
      <c r="E10" s="156">
        <v>28.9</v>
      </c>
      <c r="F10" s="5">
        <v>71.319999999999993</v>
      </c>
      <c r="G10" t="s">
        <v>19</v>
      </c>
      <c r="H10" s="153">
        <v>2.24E-4</v>
      </c>
      <c r="I10" s="154">
        <v>2.24E-4</v>
      </c>
      <c r="J10" s="157">
        <v>99496</v>
      </c>
      <c r="K10" s="158">
        <v>22.2</v>
      </c>
      <c r="L10" s="5">
        <v>76.75</v>
      </c>
    </row>
    <row r="11" spans="1:12">
      <c r="A11">
        <v>3</v>
      </c>
      <c r="B11" s="151">
        <v>1.8699999999999999E-4</v>
      </c>
      <c r="C11" s="152">
        <v>1.8699999999999999E-4</v>
      </c>
      <c r="D11" s="155">
        <v>99325.3</v>
      </c>
      <c r="E11" s="156">
        <v>18.600000000000001</v>
      </c>
      <c r="F11" s="5">
        <v>70.34</v>
      </c>
      <c r="G11" t="s">
        <v>19</v>
      </c>
      <c r="H11" s="153">
        <v>1.8599999999999999E-4</v>
      </c>
      <c r="I11" s="154">
        <v>1.8599999999999999E-4</v>
      </c>
      <c r="J11" s="157">
        <v>99473.8</v>
      </c>
      <c r="K11" s="158">
        <v>18.5</v>
      </c>
      <c r="L11" s="5">
        <v>75.77</v>
      </c>
    </row>
    <row r="12" spans="1:12">
      <c r="A12">
        <v>4</v>
      </c>
      <c r="B12" s="151">
        <v>2.2900000000000001E-4</v>
      </c>
      <c r="C12" s="152">
        <v>2.2900000000000001E-4</v>
      </c>
      <c r="D12" s="155">
        <v>99306.7</v>
      </c>
      <c r="E12" s="156">
        <v>22.7</v>
      </c>
      <c r="F12" s="5">
        <v>69.349999999999994</v>
      </c>
      <c r="G12" t="s">
        <v>19</v>
      </c>
      <c r="H12" s="153">
        <v>1.26E-4</v>
      </c>
      <c r="I12" s="154">
        <v>1.26E-4</v>
      </c>
      <c r="J12" s="157">
        <v>99455.2</v>
      </c>
      <c r="K12" s="158">
        <v>12.5</v>
      </c>
      <c r="L12" s="5">
        <v>74.790000000000006</v>
      </c>
    </row>
    <row r="13" spans="1:12">
      <c r="A13">
        <v>5</v>
      </c>
      <c r="B13" s="151">
        <v>2.34E-4</v>
      </c>
      <c r="C13" s="152">
        <v>2.34E-4</v>
      </c>
      <c r="D13" s="155">
        <v>99283.9</v>
      </c>
      <c r="E13" s="156">
        <v>23.3</v>
      </c>
      <c r="F13" s="5">
        <v>68.37</v>
      </c>
      <c r="G13" t="s">
        <v>19</v>
      </c>
      <c r="H13" s="153">
        <v>1.2300000000000001E-4</v>
      </c>
      <c r="I13" s="154">
        <v>1.2300000000000001E-4</v>
      </c>
      <c r="J13" s="157">
        <v>99442.7</v>
      </c>
      <c r="K13" s="158">
        <v>12.2</v>
      </c>
      <c r="L13" s="5">
        <v>73.790000000000006</v>
      </c>
    </row>
    <row r="14" spans="1:12">
      <c r="A14">
        <v>6</v>
      </c>
      <c r="B14" s="151">
        <v>1.76E-4</v>
      </c>
      <c r="C14" s="152">
        <v>1.76E-4</v>
      </c>
      <c r="D14" s="155">
        <v>99260.7</v>
      </c>
      <c r="E14" s="156">
        <v>17.399999999999999</v>
      </c>
      <c r="F14" s="5">
        <v>67.38</v>
      </c>
      <c r="G14" t="s">
        <v>19</v>
      </c>
      <c r="H14" s="153">
        <v>1.83E-4</v>
      </c>
      <c r="I14" s="154">
        <v>1.83E-4</v>
      </c>
      <c r="J14" s="157">
        <v>99430.5</v>
      </c>
      <c r="K14" s="158">
        <v>18.2</v>
      </c>
      <c r="L14" s="5">
        <v>72.8</v>
      </c>
    </row>
    <row r="15" spans="1:12">
      <c r="A15">
        <v>7</v>
      </c>
      <c r="B15" s="151">
        <v>1.4200000000000001E-4</v>
      </c>
      <c r="C15" s="152">
        <v>1.4200000000000001E-4</v>
      </c>
      <c r="D15" s="155">
        <v>99243.199999999997</v>
      </c>
      <c r="E15" s="156">
        <v>14.1</v>
      </c>
      <c r="F15" s="5">
        <v>66.400000000000006</v>
      </c>
      <c r="G15" t="s">
        <v>19</v>
      </c>
      <c r="H15" s="153">
        <v>1.16E-4</v>
      </c>
      <c r="I15" s="154">
        <v>1.16E-4</v>
      </c>
      <c r="J15" s="157">
        <v>99412.3</v>
      </c>
      <c r="K15" s="158">
        <v>11.6</v>
      </c>
      <c r="L15" s="5">
        <v>71.819999999999993</v>
      </c>
    </row>
    <row r="16" spans="1:12">
      <c r="A16">
        <v>8</v>
      </c>
      <c r="B16" s="151">
        <v>1.01E-4</v>
      </c>
      <c r="C16" s="152">
        <v>1.01E-4</v>
      </c>
      <c r="D16" s="155">
        <v>99229.2</v>
      </c>
      <c r="E16" s="156">
        <v>10</v>
      </c>
      <c r="F16" s="5">
        <v>65.41</v>
      </c>
      <c r="G16" t="s">
        <v>19</v>
      </c>
      <c r="H16" s="153">
        <v>8.3999999999999995E-5</v>
      </c>
      <c r="I16" s="154">
        <v>8.3999999999999995E-5</v>
      </c>
      <c r="J16" s="157">
        <v>99400.8</v>
      </c>
      <c r="K16" s="158">
        <v>8.4</v>
      </c>
      <c r="L16" s="5">
        <v>70.83</v>
      </c>
    </row>
    <row r="17" spans="1:12">
      <c r="A17">
        <v>9</v>
      </c>
      <c r="B17" s="151">
        <v>1.83E-4</v>
      </c>
      <c r="C17" s="152">
        <v>1.83E-4</v>
      </c>
      <c r="D17" s="155">
        <v>99219.1</v>
      </c>
      <c r="E17" s="156">
        <v>18.100000000000001</v>
      </c>
      <c r="F17" s="5">
        <v>64.41</v>
      </c>
      <c r="G17" t="s">
        <v>19</v>
      </c>
      <c r="H17" s="153">
        <v>1.17E-4</v>
      </c>
      <c r="I17" s="154">
        <v>1.17E-4</v>
      </c>
      <c r="J17" s="157">
        <v>99392.4</v>
      </c>
      <c r="K17" s="158">
        <v>11.7</v>
      </c>
      <c r="L17" s="5">
        <v>69.83</v>
      </c>
    </row>
    <row r="18" spans="1:12">
      <c r="A18">
        <v>10</v>
      </c>
      <c r="B18" s="151">
        <v>1.5200000000000001E-4</v>
      </c>
      <c r="C18" s="152">
        <v>1.5200000000000001E-4</v>
      </c>
      <c r="D18" s="155">
        <v>99201</v>
      </c>
      <c r="E18" s="156">
        <v>15</v>
      </c>
      <c r="F18" s="5">
        <v>63.42</v>
      </c>
      <c r="G18" t="s">
        <v>19</v>
      </c>
      <c r="H18" s="153">
        <v>1.07E-4</v>
      </c>
      <c r="I18" s="154">
        <v>1.07E-4</v>
      </c>
      <c r="J18" s="157">
        <v>99380.7</v>
      </c>
      <c r="K18" s="158">
        <v>10.6</v>
      </c>
      <c r="L18" s="5">
        <v>68.84</v>
      </c>
    </row>
    <row r="19" spans="1:12">
      <c r="A19">
        <v>11</v>
      </c>
      <c r="B19" s="151">
        <v>2.0100000000000001E-4</v>
      </c>
      <c r="C19" s="152">
        <v>2.0100000000000001E-4</v>
      </c>
      <c r="D19" s="155">
        <v>99186</v>
      </c>
      <c r="E19" s="156">
        <v>19.899999999999999</v>
      </c>
      <c r="F19" s="5">
        <v>62.43</v>
      </c>
      <c r="G19" t="s">
        <v>19</v>
      </c>
      <c r="H19" s="153">
        <v>9.5000000000000005E-5</v>
      </c>
      <c r="I19" s="154">
        <v>9.5000000000000005E-5</v>
      </c>
      <c r="J19" s="157">
        <v>99370.1</v>
      </c>
      <c r="K19" s="158">
        <v>9.5</v>
      </c>
      <c r="L19" s="5">
        <v>67.849999999999994</v>
      </c>
    </row>
    <row r="20" spans="1:12">
      <c r="A20">
        <v>12</v>
      </c>
      <c r="B20" s="151">
        <v>1.8900000000000001E-4</v>
      </c>
      <c r="C20" s="152">
        <v>1.8900000000000001E-4</v>
      </c>
      <c r="D20" s="155">
        <v>99166.1</v>
      </c>
      <c r="E20" s="156">
        <v>18.7</v>
      </c>
      <c r="F20" s="5">
        <v>61.45</v>
      </c>
      <c r="G20" t="s">
        <v>19</v>
      </c>
      <c r="H20" s="153">
        <v>1.26E-4</v>
      </c>
      <c r="I20" s="154">
        <v>1.26E-4</v>
      </c>
      <c r="J20" s="157">
        <v>99360.6</v>
      </c>
      <c r="K20" s="158">
        <v>12.5</v>
      </c>
      <c r="L20" s="5">
        <v>66.849999999999994</v>
      </c>
    </row>
    <row r="21" spans="1:12">
      <c r="A21">
        <v>13</v>
      </c>
      <c r="B21" s="151">
        <v>2.41E-4</v>
      </c>
      <c r="C21" s="152">
        <v>2.41E-4</v>
      </c>
      <c r="D21" s="155">
        <v>99147.4</v>
      </c>
      <c r="E21" s="156">
        <v>23.8</v>
      </c>
      <c r="F21" s="5">
        <v>60.46</v>
      </c>
      <c r="G21" t="s">
        <v>19</v>
      </c>
      <c r="H21" s="153">
        <v>1.5699999999999999E-4</v>
      </c>
      <c r="I21" s="154">
        <v>1.5699999999999999E-4</v>
      </c>
      <c r="J21" s="157">
        <v>99348.1</v>
      </c>
      <c r="K21" s="158">
        <v>15.6</v>
      </c>
      <c r="L21" s="5">
        <v>65.86</v>
      </c>
    </row>
    <row r="22" spans="1:12">
      <c r="A22">
        <v>14</v>
      </c>
      <c r="B22" s="151">
        <v>2.24E-4</v>
      </c>
      <c r="C22" s="152">
        <v>2.24E-4</v>
      </c>
      <c r="D22" s="155">
        <v>99123.5</v>
      </c>
      <c r="E22" s="156">
        <v>22.2</v>
      </c>
      <c r="F22" s="5">
        <v>59.47</v>
      </c>
      <c r="G22" t="s">
        <v>19</v>
      </c>
      <c r="H22" s="153">
        <v>1.17E-4</v>
      </c>
      <c r="I22" s="154">
        <v>1.17E-4</v>
      </c>
      <c r="J22" s="157">
        <v>99332.6</v>
      </c>
      <c r="K22" s="158">
        <v>11.6</v>
      </c>
      <c r="L22" s="5">
        <v>64.87</v>
      </c>
    </row>
    <row r="23" spans="1:12">
      <c r="A23">
        <v>15</v>
      </c>
      <c r="B23" s="151">
        <v>4.3600000000000003E-4</v>
      </c>
      <c r="C23" s="152">
        <v>4.3600000000000003E-4</v>
      </c>
      <c r="D23" s="155">
        <v>99101.3</v>
      </c>
      <c r="E23" s="156">
        <v>43.2</v>
      </c>
      <c r="F23" s="5">
        <v>58.48</v>
      </c>
      <c r="G23" t="s">
        <v>19</v>
      </c>
      <c r="H23" s="153">
        <v>2.1499999999999999E-4</v>
      </c>
      <c r="I23" s="154">
        <v>2.1499999999999999E-4</v>
      </c>
      <c r="J23" s="157">
        <v>99321</v>
      </c>
      <c r="K23" s="158">
        <v>21.3</v>
      </c>
      <c r="L23" s="5">
        <v>63.88</v>
      </c>
    </row>
    <row r="24" spans="1:12">
      <c r="A24">
        <v>16</v>
      </c>
      <c r="B24" s="151">
        <v>5.7200000000000003E-4</v>
      </c>
      <c r="C24" s="152">
        <v>5.7200000000000003E-4</v>
      </c>
      <c r="D24" s="155">
        <v>99058.1</v>
      </c>
      <c r="E24" s="156">
        <v>56.6</v>
      </c>
      <c r="F24" s="5">
        <v>57.51</v>
      </c>
      <c r="G24" t="s">
        <v>19</v>
      </c>
      <c r="H24" s="153">
        <v>2.72E-4</v>
      </c>
      <c r="I24" s="154">
        <v>2.72E-4</v>
      </c>
      <c r="J24" s="157">
        <v>99299.6</v>
      </c>
      <c r="K24" s="158">
        <v>27</v>
      </c>
      <c r="L24" s="5">
        <v>62.89</v>
      </c>
    </row>
    <row r="25" spans="1:12">
      <c r="A25">
        <v>17</v>
      </c>
      <c r="B25" s="151">
        <v>7.94E-4</v>
      </c>
      <c r="C25" s="152">
        <v>7.94E-4</v>
      </c>
      <c r="D25" s="155">
        <v>99001.5</v>
      </c>
      <c r="E25" s="156">
        <v>78.599999999999994</v>
      </c>
      <c r="F25" s="5">
        <v>56.54</v>
      </c>
      <c r="G25" t="s">
        <v>19</v>
      </c>
      <c r="H25" s="153">
        <v>4.28E-4</v>
      </c>
      <c r="I25" s="154">
        <v>4.28E-4</v>
      </c>
      <c r="J25" s="157">
        <v>99272.6</v>
      </c>
      <c r="K25" s="158">
        <v>42.5</v>
      </c>
      <c r="L25" s="5">
        <v>61.91</v>
      </c>
    </row>
    <row r="26" spans="1:12">
      <c r="A26">
        <v>18</v>
      </c>
      <c r="B26" s="151">
        <v>8.1800000000000004E-4</v>
      </c>
      <c r="C26" s="152">
        <v>8.1700000000000002E-4</v>
      </c>
      <c r="D26" s="155">
        <v>98922.9</v>
      </c>
      <c r="E26" s="156">
        <v>80.900000000000006</v>
      </c>
      <c r="F26" s="5">
        <v>55.59</v>
      </c>
      <c r="G26" t="s">
        <v>19</v>
      </c>
      <c r="H26" s="153">
        <v>4.3399999999999998E-4</v>
      </c>
      <c r="I26" s="154">
        <v>4.3399999999999998E-4</v>
      </c>
      <c r="J26" s="157">
        <v>99230.1</v>
      </c>
      <c r="K26" s="158">
        <v>43</v>
      </c>
      <c r="L26" s="5">
        <v>60.94</v>
      </c>
    </row>
    <row r="27" spans="1:12">
      <c r="A27">
        <v>19</v>
      </c>
      <c r="B27" s="151">
        <v>1.366E-3</v>
      </c>
      <c r="C27" s="152">
        <v>1.3649999999999999E-3</v>
      </c>
      <c r="D27" s="155">
        <v>98842</v>
      </c>
      <c r="E27" s="156">
        <v>134.9</v>
      </c>
      <c r="F27" s="5">
        <v>54.63</v>
      </c>
      <c r="G27" t="s">
        <v>19</v>
      </c>
      <c r="H27" s="153">
        <v>4.0700000000000003E-4</v>
      </c>
      <c r="I27" s="154">
        <v>4.0700000000000003E-4</v>
      </c>
      <c r="J27" s="157">
        <v>99187.1</v>
      </c>
      <c r="K27" s="158">
        <v>40.299999999999997</v>
      </c>
      <c r="L27" s="5">
        <v>59.96</v>
      </c>
    </row>
    <row r="28" spans="1:12">
      <c r="A28">
        <v>20</v>
      </c>
      <c r="B28" s="151">
        <v>1.256E-3</v>
      </c>
      <c r="C28" s="152">
        <v>1.255E-3</v>
      </c>
      <c r="D28" s="155">
        <v>98707.1</v>
      </c>
      <c r="E28" s="156">
        <v>123.9</v>
      </c>
      <c r="F28" s="5">
        <v>53.71</v>
      </c>
      <c r="G28" t="s">
        <v>19</v>
      </c>
      <c r="H28" s="153">
        <v>3.7199999999999999E-4</v>
      </c>
      <c r="I28" s="154">
        <v>3.7199999999999999E-4</v>
      </c>
      <c r="J28" s="157">
        <v>99146.8</v>
      </c>
      <c r="K28" s="158">
        <v>36.9</v>
      </c>
      <c r="L28" s="5">
        <v>58.99</v>
      </c>
    </row>
    <row r="29" spans="1:12">
      <c r="A29">
        <v>21</v>
      </c>
      <c r="B29" s="151">
        <v>1.2600000000000001E-3</v>
      </c>
      <c r="C29" s="152">
        <v>1.2589999999999999E-3</v>
      </c>
      <c r="D29" s="155">
        <v>98583.2</v>
      </c>
      <c r="E29" s="156">
        <v>124.1</v>
      </c>
      <c r="F29" s="5">
        <v>52.77</v>
      </c>
      <c r="G29" t="s">
        <v>19</v>
      </c>
      <c r="H29" s="153">
        <v>3.6600000000000001E-4</v>
      </c>
      <c r="I29" s="154">
        <v>3.6600000000000001E-4</v>
      </c>
      <c r="J29" s="157">
        <v>99109.9</v>
      </c>
      <c r="K29" s="158">
        <v>36.299999999999997</v>
      </c>
      <c r="L29" s="5">
        <v>58.01</v>
      </c>
    </row>
    <row r="30" spans="1:12">
      <c r="A30">
        <v>22</v>
      </c>
      <c r="B30" s="151">
        <v>1.1969999999999999E-3</v>
      </c>
      <c r="C30" s="152">
        <v>1.196E-3</v>
      </c>
      <c r="D30" s="155">
        <v>98459.1</v>
      </c>
      <c r="E30" s="156">
        <v>117.7</v>
      </c>
      <c r="F30" s="5">
        <v>51.84</v>
      </c>
      <c r="G30" t="s">
        <v>19</v>
      </c>
      <c r="H30" s="153">
        <v>2.9500000000000001E-4</v>
      </c>
      <c r="I30" s="154">
        <v>2.9399999999999999E-4</v>
      </c>
      <c r="J30" s="157">
        <v>99073.600000000006</v>
      </c>
      <c r="K30" s="158">
        <v>29.2</v>
      </c>
      <c r="L30" s="5">
        <v>57.03</v>
      </c>
    </row>
    <row r="31" spans="1:12">
      <c r="A31">
        <v>23</v>
      </c>
      <c r="B31" s="151">
        <v>1.487E-3</v>
      </c>
      <c r="C31" s="152">
        <v>1.4859999999999999E-3</v>
      </c>
      <c r="D31" s="155">
        <v>98341.4</v>
      </c>
      <c r="E31" s="156">
        <v>146.1</v>
      </c>
      <c r="F31" s="5">
        <v>50.9</v>
      </c>
      <c r="G31" t="s">
        <v>19</v>
      </c>
      <c r="H31" s="153">
        <v>5.1199999999999998E-4</v>
      </c>
      <c r="I31" s="154">
        <v>5.1199999999999998E-4</v>
      </c>
      <c r="J31" s="157">
        <v>99044.4</v>
      </c>
      <c r="K31" s="158">
        <v>50.7</v>
      </c>
      <c r="L31" s="5">
        <v>56.05</v>
      </c>
    </row>
    <row r="32" spans="1:12">
      <c r="A32">
        <v>24</v>
      </c>
      <c r="B32" s="151">
        <v>1.4710000000000001E-3</v>
      </c>
      <c r="C32" s="152">
        <v>1.47E-3</v>
      </c>
      <c r="D32" s="155">
        <v>98195.199999999997</v>
      </c>
      <c r="E32" s="156">
        <v>144.4</v>
      </c>
      <c r="F32" s="5">
        <v>49.98</v>
      </c>
      <c r="G32" t="s">
        <v>19</v>
      </c>
      <c r="H32" s="153">
        <v>4.0700000000000003E-4</v>
      </c>
      <c r="I32" s="154">
        <v>4.0700000000000003E-4</v>
      </c>
      <c r="J32" s="157">
        <v>98993.7</v>
      </c>
      <c r="K32" s="158">
        <v>40.299999999999997</v>
      </c>
      <c r="L32" s="5">
        <v>55.07</v>
      </c>
    </row>
    <row r="33" spans="1:12">
      <c r="A33">
        <v>25</v>
      </c>
      <c r="B33" s="151">
        <v>1.474E-3</v>
      </c>
      <c r="C33" s="152">
        <v>1.4729999999999999E-3</v>
      </c>
      <c r="D33" s="155">
        <v>98050.9</v>
      </c>
      <c r="E33" s="156">
        <v>144.4</v>
      </c>
      <c r="F33" s="5">
        <v>49.05</v>
      </c>
      <c r="G33" t="s">
        <v>19</v>
      </c>
      <c r="H33" s="153">
        <v>3.9500000000000001E-4</v>
      </c>
      <c r="I33" s="154">
        <v>3.9500000000000001E-4</v>
      </c>
      <c r="J33" s="157">
        <v>98953.5</v>
      </c>
      <c r="K33" s="158">
        <v>39.1</v>
      </c>
      <c r="L33" s="5">
        <v>54.1</v>
      </c>
    </row>
    <row r="34" spans="1:12">
      <c r="A34">
        <v>26</v>
      </c>
      <c r="B34" s="151">
        <v>1.446E-3</v>
      </c>
      <c r="C34" s="152">
        <v>1.4450000000000001E-3</v>
      </c>
      <c r="D34" s="155">
        <v>97906.4</v>
      </c>
      <c r="E34" s="156">
        <v>141.5</v>
      </c>
      <c r="F34" s="5">
        <v>48.12</v>
      </c>
      <c r="G34" t="s">
        <v>19</v>
      </c>
      <c r="H34" s="153">
        <v>4.75E-4</v>
      </c>
      <c r="I34" s="154">
        <v>4.75E-4</v>
      </c>
      <c r="J34" s="157">
        <v>98914.4</v>
      </c>
      <c r="K34" s="158">
        <v>47</v>
      </c>
      <c r="L34" s="5">
        <v>53.12</v>
      </c>
    </row>
    <row r="35" spans="1:12">
      <c r="A35">
        <v>27</v>
      </c>
      <c r="B35" s="151">
        <v>1.3749999999999999E-3</v>
      </c>
      <c r="C35" s="152">
        <v>1.374E-3</v>
      </c>
      <c r="D35" s="155">
        <v>97765</v>
      </c>
      <c r="E35" s="156">
        <v>134.4</v>
      </c>
      <c r="F35" s="5">
        <v>47.19</v>
      </c>
      <c r="G35" t="s">
        <v>19</v>
      </c>
      <c r="H35" s="153">
        <v>5.0100000000000003E-4</v>
      </c>
      <c r="I35" s="154">
        <v>5.0100000000000003E-4</v>
      </c>
      <c r="J35" s="157">
        <v>98867.4</v>
      </c>
      <c r="K35" s="158">
        <v>49.6</v>
      </c>
      <c r="L35" s="5">
        <v>52.14</v>
      </c>
    </row>
    <row r="36" spans="1:12">
      <c r="A36">
        <v>28</v>
      </c>
      <c r="B36" s="151">
        <v>1.482E-3</v>
      </c>
      <c r="C36" s="152">
        <v>1.4809999999999999E-3</v>
      </c>
      <c r="D36" s="155">
        <v>97630.6</v>
      </c>
      <c r="E36" s="156">
        <v>144.6</v>
      </c>
      <c r="F36" s="5">
        <v>46.25</v>
      </c>
      <c r="G36" t="s">
        <v>19</v>
      </c>
      <c r="H36" s="153">
        <v>4.5600000000000003E-4</v>
      </c>
      <c r="I36" s="154">
        <v>4.55E-4</v>
      </c>
      <c r="J36" s="157">
        <v>98817.8</v>
      </c>
      <c r="K36" s="158">
        <v>45</v>
      </c>
      <c r="L36" s="5">
        <v>51.17</v>
      </c>
    </row>
    <row r="37" spans="1:12">
      <c r="A37">
        <v>29</v>
      </c>
      <c r="B37" s="151">
        <v>1.4289999999999999E-3</v>
      </c>
      <c r="C37" s="152">
        <v>1.428E-3</v>
      </c>
      <c r="D37" s="155">
        <v>97486</v>
      </c>
      <c r="E37" s="156">
        <v>139.19999999999999</v>
      </c>
      <c r="F37" s="5">
        <v>45.32</v>
      </c>
      <c r="G37" t="s">
        <v>19</v>
      </c>
      <c r="H37" s="153">
        <v>4.6000000000000001E-4</v>
      </c>
      <c r="I37" s="154">
        <v>4.6000000000000001E-4</v>
      </c>
      <c r="J37" s="157">
        <v>98772.800000000003</v>
      </c>
      <c r="K37" s="158">
        <v>45.5</v>
      </c>
      <c r="L37" s="5">
        <v>50.19</v>
      </c>
    </row>
    <row r="38" spans="1:12">
      <c r="A38">
        <v>30</v>
      </c>
      <c r="B38" s="151">
        <v>1.286E-3</v>
      </c>
      <c r="C38" s="152">
        <v>1.2849999999999999E-3</v>
      </c>
      <c r="D38" s="155">
        <v>97346.8</v>
      </c>
      <c r="E38" s="156">
        <v>125.1</v>
      </c>
      <c r="F38" s="5">
        <v>44.39</v>
      </c>
      <c r="G38" t="s">
        <v>19</v>
      </c>
      <c r="H38" s="153">
        <v>5.5199999999999997E-4</v>
      </c>
      <c r="I38" s="154">
        <v>5.5199999999999997E-4</v>
      </c>
      <c r="J38" s="157">
        <v>98727.4</v>
      </c>
      <c r="K38" s="158">
        <v>54.5</v>
      </c>
      <c r="L38" s="5">
        <v>49.21</v>
      </c>
    </row>
    <row r="39" spans="1:12">
      <c r="A39">
        <v>31</v>
      </c>
      <c r="B39" s="151">
        <v>1.343E-3</v>
      </c>
      <c r="C39" s="152">
        <v>1.3420000000000001E-3</v>
      </c>
      <c r="D39" s="155">
        <v>97221.7</v>
      </c>
      <c r="E39" s="156">
        <v>130.4</v>
      </c>
      <c r="F39" s="5">
        <v>43.44</v>
      </c>
      <c r="G39" t="s">
        <v>19</v>
      </c>
      <c r="H39" s="153">
        <v>6.29E-4</v>
      </c>
      <c r="I39" s="154">
        <v>6.29E-4</v>
      </c>
      <c r="J39" s="157">
        <v>98672.9</v>
      </c>
      <c r="K39" s="158">
        <v>62</v>
      </c>
      <c r="L39" s="5">
        <v>48.24</v>
      </c>
    </row>
    <row r="40" spans="1:12">
      <c r="A40">
        <v>32</v>
      </c>
      <c r="B40" s="151">
        <v>1.665E-3</v>
      </c>
      <c r="C40" s="152">
        <v>1.663E-3</v>
      </c>
      <c r="D40" s="155">
        <v>97091.199999999997</v>
      </c>
      <c r="E40" s="156">
        <v>161.5</v>
      </c>
      <c r="F40" s="5">
        <v>42.5</v>
      </c>
      <c r="G40" t="s">
        <v>19</v>
      </c>
      <c r="H40" s="153">
        <v>5.8900000000000001E-4</v>
      </c>
      <c r="I40" s="154">
        <v>5.8900000000000001E-4</v>
      </c>
      <c r="J40" s="157">
        <v>98610.9</v>
      </c>
      <c r="K40" s="158">
        <v>58</v>
      </c>
      <c r="L40" s="5">
        <v>47.27</v>
      </c>
    </row>
    <row r="41" spans="1:12">
      <c r="A41">
        <v>33</v>
      </c>
      <c r="B41" s="151">
        <v>1.529E-3</v>
      </c>
      <c r="C41" s="152">
        <v>1.5280000000000001E-3</v>
      </c>
      <c r="D41" s="155">
        <v>96929.7</v>
      </c>
      <c r="E41" s="156">
        <v>148.1</v>
      </c>
      <c r="F41" s="5">
        <v>41.57</v>
      </c>
      <c r="G41" t="s">
        <v>19</v>
      </c>
      <c r="H41" s="153">
        <v>6.3000000000000003E-4</v>
      </c>
      <c r="I41" s="154">
        <v>6.29E-4</v>
      </c>
      <c r="J41" s="157">
        <v>98552.8</v>
      </c>
      <c r="K41" s="158">
        <v>62</v>
      </c>
      <c r="L41" s="5">
        <v>46.3</v>
      </c>
    </row>
    <row r="42" spans="1:12">
      <c r="A42">
        <v>34</v>
      </c>
      <c r="B42" s="151">
        <v>1.554E-3</v>
      </c>
      <c r="C42" s="152">
        <v>1.5529999999999999E-3</v>
      </c>
      <c r="D42" s="155">
        <v>96781.6</v>
      </c>
      <c r="E42" s="156">
        <v>150.30000000000001</v>
      </c>
      <c r="F42" s="5">
        <v>40.630000000000003</v>
      </c>
      <c r="G42" t="s">
        <v>19</v>
      </c>
      <c r="H42" s="153">
        <v>6.8599999999999998E-4</v>
      </c>
      <c r="I42" s="154">
        <v>6.8599999999999998E-4</v>
      </c>
      <c r="J42" s="157">
        <v>98490.8</v>
      </c>
      <c r="K42" s="158">
        <v>67.5</v>
      </c>
      <c r="L42" s="5">
        <v>45.33</v>
      </c>
    </row>
    <row r="43" spans="1:12">
      <c r="A43">
        <v>35</v>
      </c>
      <c r="B43" s="151">
        <v>1.7329999999999999E-3</v>
      </c>
      <c r="C43" s="152">
        <v>1.732E-3</v>
      </c>
      <c r="D43" s="155">
        <v>96631.3</v>
      </c>
      <c r="E43" s="156">
        <v>167.3</v>
      </c>
      <c r="F43" s="5">
        <v>39.69</v>
      </c>
      <c r="G43" t="s">
        <v>19</v>
      </c>
      <c r="H43" s="153">
        <v>6.8199999999999999E-4</v>
      </c>
      <c r="I43" s="154">
        <v>6.8099999999999996E-4</v>
      </c>
      <c r="J43" s="157">
        <v>98423.2</v>
      </c>
      <c r="K43" s="158">
        <v>67.099999999999994</v>
      </c>
      <c r="L43" s="5">
        <v>44.36</v>
      </c>
    </row>
    <row r="44" spans="1:12">
      <c r="A44">
        <v>36</v>
      </c>
      <c r="B44" s="151">
        <v>1.7409999999999999E-3</v>
      </c>
      <c r="C44" s="152">
        <v>1.74E-3</v>
      </c>
      <c r="D44" s="155">
        <v>96464</v>
      </c>
      <c r="E44" s="156">
        <v>167.8</v>
      </c>
      <c r="F44" s="5">
        <v>38.76</v>
      </c>
      <c r="G44" t="s">
        <v>19</v>
      </c>
      <c r="H44" s="153">
        <v>7.6800000000000002E-4</v>
      </c>
      <c r="I44" s="154">
        <v>7.6800000000000002E-4</v>
      </c>
      <c r="J44" s="157">
        <v>98356.2</v>
      </c>
      <c r="K44" s="158">
        <v>75.5</v>
      </c>
      <c r="L44" s="5">
        <v>43.39</v>
      </c>
    </row>
    <row r="45" spans="1:12">
      <c r="A45">
        <v>37</v>
      </c>
      <c r="B45" s="151">
        <v>1.8730000000000001E-3</v>
      </c>
      <c r="C45" s="152">
        <v>1.8710000000000001E-3</v>
      </c>
      <c r="D45" s="155">
        <v>96296.1</v>
      </c>
      <c r="E45" s="156">
        <v>180.2</v>
      </c>
      <c r="F45" s="5">
        <v>37.83</v>
      </c>
      <c r="G45" t="s">
        <v>19</v>
      </c>
      <c r="H45" s="153">
        <v>1.0120000000000001E-3</v>
      </c>
      <c r="I45" s="154">
        <v>1.011E-3</v>
      </c>
      <c r="J45" s="157">
        <v>98280.7</v>
      </c>
      <c r="K45" s="158">
        <v>99.4</v>
      </c>
      <c r="L45" s="5">
        <v>42.42</v>
      </c>
    </row>
    <row r="46" spans="1:12">
      <c r="A46">
        <v>38</v>
      </c>
      <c r="B46" s="151">
        <v>1.9989999999999999E-3</v>
      </c>
      <c r="C46" s="152">
        <v>1.9970000000000001E-3</v>
      </c>
      <c r="D46" s="155">
        <v>96116</v>
      </c>
      <c r="E46" s="156">
        <v>192</v>
      </c>
      <c r="F46" s="5">
        <v>36.9</v>
      </c>
      <c r="G46" t="s">
        <v>19</v>
      </c>
      <c r="H46" s="153">
        <v>1.042E-3</v>
      </c>
      <c r="I46" s="154">
        <v>1.042E-3</v>
      </c>
      <c r="J46" s="157">
        <v>98181.3</v>
      </c>
      <c r="K46" s="158">
        <v>102.3</v>
      </c>
      <c r="L46" s="5">
        <v>41.46</v>
      </c>
    </row>
    <row r="47" spans="1:12">
      <c r="A47">
        <v>39</v>
      </c>
      <c r="B47" s="151">
        <v>1.949E-3</v>
      </c>
      <c r="C47" s="152">
        <v>1.9469999999999999E-3</v>
      </c>
      <c r="D47" s="155">
        <v>95924</v>
      </c>
      <c r="E47" s="156">
        <v>186.8</v>
      </c>
      <c r="F47" s="5">
        <v>35.97</v>
      </c>
      <c r="G47" t="s">
        <v>19</v>
      </c>
      <c r="H47" s="153">
        <v>1.1180000000000001E-3</v>
      </c>
      <c r="I47" s="154">
        <v>1.1180000000000001E-3</v>
      </c>
      <c r="J47" s="157">
        <v>98079</v>
      </c>
      <c r="K47" s="158">
        <v>109.6</v>
      </c>
      <c r="L47" s="5">
        <v>40.51</v>
      </c>
    </row>
    <row r="48" spans="1:12">
      <c r="A48">
        <v>40</v>
      </c>
      <c r="B48" s="151">
        <v>2.176E-3</v>
      </c>
      <c r="C48" s="152">
        <v>2.173E-3</v>
      </c>
      <c r="D48" s="155">
        <v>95737.2</v>
      </c>
      <c r="E48" s="156">
        <v>208.1</v>
      </c>
      <c r="F48" s="5">
        <v>35.04</v>
      </c>
      <c r="G48" t="s">
        <v>19</v>
      </c>
      <c r="H48" s="153">
        <v>1.1999999999999999E-3</v>
      </c>
      <c r="I48" s="154">
        <v>1.199E-3</v>
      </c>
      <c r="J48" s="157">
        <v>97969.4</v>
      </c>
      <c r="K48" s="158">
        <v>117.5</v>
      </c>
      <c r="L48" s="5">
        <v>39.549999999999997</v>
      </c>
    </row>
    <row r="49" spans="1:12">
      <c r="A49">
        <v>41</v>
      </c>
      <c r="B49" s="151">
        <v>2.66E-3</v>
      </c>
      <c r="C49" s="152">
        <v>2.6559999999999999E-3</v>
      </c>
      <c r="D49" s="155">
        <v>95529.1</v>
      </c>
      <c r="E49" s="156">
        <v>253.8</v>
      </c>
      <c r="F49" s="5">
        <v>34.119999999999997</v>
      </c>
      <c r="G49" t="s">
        <v>19</v>
      </c>
      <c r="H49" s="153">
        <v>1.354E-3</v>
      </c>
      <c r="I49" s="154">
        <v>1.353E-3</v>
      </c>
      <c r="J49" s="157">
        <v>97851.9</v>
      </c>
      <c r="K49" s="158">
        <v>132.4</v>
      </c>
      <c r="L49" s="5">
        <v>38.6</v>
      </c>
    </row>
    <row r="50" spans="1:12">
      <c r="A50">
        <v>42</v>
      </c>
      <c r="B50" s="151">
        <v>2.5019999999999999E-3</v>
      </c>
      <c r="C50" s="152">
        <v>2.4989999999999999E-3</v>
      </c>
      <c r="D50" s="155">
        <v>95275.4</v>
      </c>
      <c r="E50" s="156">
        <v>238.1</v>
      </c>
      <c r="F50" s="5">
        <v>33.21</v>
      </c>
      <c r="G50" t="s">
        <v>19</v>
      </c>
      <c r="H50" s="153">
        <v>1.805E-3</v>
      </c>
      <c r="I50" s="154">
        <v>1.804E-3</v>
      </c>
      <c r="J50" s="157">
        <v>97719.5</v>
      </c>
      <c r="K50" s="158">
        <v>176.2</v>
      </c>
      <c r="L50" s="5">
        <v>37.65</v>
      </c>
    </row>
    <row r="51" spans="1:12">
      <c r="A51">
        <v>43</v>
      </c>
      <c r="B51" s="151">
        <v>3.1319999999999998E-3</v>
      </c>
      <c r="C51" s="152">
        <v>3.127E-3</v>
      </c>
      <c r="D51" s="155">
        <v>95037.2</v>
      </c>
      <c r="E51" s="156">
        <v>297.2</v>
      </c>
      <c r="F51" s="5">
        <v>32.29</v>
      </c>
      <c r="G51" t="s">
        <v>19</v>
      </c>
      <c r="H51" s="153">
        <v>1.867E-3</v>
      </c>
      <c r="I51" s="154">
        <v>1.8649999999999999E-3</v>
      </c>
      <c r="J51" s="157">
        <v>97543.3</v>
      </c>
      <c r="K51" s="158">
        <v>181.9</v>
      </c>
      <c r="L51" s="5">
        <v>36.72</v>
      </c>
    </row>
    <row r="52" spans="1:12">
      <c r="A52">
        <v>44</v>
      </c>
      <c r="B52" s="151">
        <v>2.875E-3</v>
      </c>
      <c r="C52" s="152">
        <v>2.8709999999999999E-3</v>
      </c>
      <c r="D52" s="155">
        <v>94740.1</v>
      </c>
      <c r="E52" s="156">
        <v>272</v>
      </c>
      <c r="F52" s="5">
        <v>31.39</v>
      </c>
      <c r="G52" t="s">
        <v>19</v>
      </c>
      <c r="H52" s="153">
        <v>1.8959999999999999E-3</v>
      </c>
      <c r="I52" s="154">
        <v>1.8940000000000001E-3</v>
      </c>
      <c r="J52" s="157">
        <v>97361.4</v>
      </c>
      <c r="K52" s="158">
        <v>184.4</v>
      </c>
      <c r="L52" s="5">
        <v>35.78</v>
      </c>
    </row>
    <row r="53" spans="1:12">
      <c r="A53">
        <v>45</v>
      </c>
      <c r="B53" s="151">
        <v>3.107E-3</v>
      </c>
      <c r="C53" s="152">
        <v>3.1020000000000002E-3</v>
      </c>
      <c r="D53" s="155">
        <v>94468.1</v>
      </c>
      <c r="E53" s="156">
        <v>293</v>
      </c>
      <c r="F53" s="5">
        <v>30.48</v>
      </c>
      <c r="G53" t="s">
        <v>19</v>
      </c>
      <c r="H53" s="153">
        <v>1.8320000000000001E-3</v>
      </c>
      <c r="I53" s="154">
        <v>1.8309999999999999E-3</v>
      </c>
      <c r="J53" s="157">
        <v>97177</v>
      </c>
      <c r="K53" s="158">
        <v>177.9</v>
      </c>
      <c r="L53" s="5">
        <v>34.85</v>
      </c>
    </row>
    <row r="54" spans="1:12">
      <c r="A54">
        <v>46</v>
      </c>
      <c r="B54" s="151">
        <v>3.5620000000000001E-3</v>
      </c>
      <c r="C54" s="152">
        <v>3.5560000000000001E-3</v>
      </c>
      <c r="D54" s="155">
        <v>94175</v>
      </c>
      <c r="E54" s="156">
        <v>334.9</v>
      </c>
      <c r="F54" s="5">
        <v>29.57</v>
      </c>
      <c r="G54" t="s">
        <v>19</v>
      </c>
      <c r="H54" s="153">
        <v>2.6050000000000001E-3</v>
      </c>
      <c r="I54" s="154">
        <v>2.6020000000000001E-3</v>
      </c>
      <c r="J54" s="157">
        <v>96999.1</v>
      </c>
      <c r="K54" s="158">
        <v>252.4</v>
      </c>
      <c r="L54" s="5">
        <v>33.909999999999997</v>
      </c>
    </row>
    <row r="55" spans="1:12">
      <c r="A55">
        <v>47</v>
      </c>
      <c r="B55" s="151">
        <v>3.9240000000000004E-3</v>
      </c>
      <c r="C55" s="152">
        <v>3.9170000000000003E-3</v>
      </c>
      <c r="D55" s="155">
        <v>93840.2</v>
      </c>
      <c r="E55" s="156">
        <v>367.6</v>
      </c>
      <c r="F55" s="5">
        <v>28.67</v>
      </c>
      <c r="G55" t="s">
        <v>19</v>
      </c>
      <c r="H55" s="153">
        <v>2.7910000000000001E-3</v>
      </c>
      <c r="I55" s="154">
        <v>2.787E-3</v>
      </c>
      <c r="J55" s="157">
        <v>96746.7</v>
      </c>
      <c r="K55" s="158">
        <v>269.60000000000002</v>
      </c>
      <c r="L55" s="5">
        <v>33</v>
      </c>
    </row>
    <row r="56" spans="1:12">
      <c r="A56">
        <v>48</v>
      </c>
      <c r="B56" s="151">
        <v>4.4250000000000001E-3</v>
      </c>
      <c r="C56" s="152">
        <v>4.4149999999999997E-3</v>
      </c>
      <c r="D56" s="155">
        <v>93472.6</v>
      </c>
      <c r="E56" s="156">
        <v>412.7</v>
      </c>
      <c r="F56" s="5">
        <v>27.78</v>
      </c>
      <c r="G56" t="s">
        <v>19</v>
      </c>
      <c r="H56" s="153">
        <v>2.6050000000000001E-3</v>
      </c>
      <c r="I56" s="154">
        <v>2.6020000000000001E-3</v>
      </c>
      <c r="J56" s="157">
        <v>96477.1</v>
      </c>
      <c r="K56" s="158">
        <v>251</v>
      </c>
      <c r="L56" s="5">
        <v>32.090000000000003</v>
      </c>
    </row>
    <row r="57" spans="1:12">
      <c r="A57">
        <v>49</v>
      </c>
      <c r="B57" s="151">
        <v>4.5129999999999997E-3</v>
      </c>
      <c r="C57" s="152">
        <v>4.5030000000000001E-3</v>
      </c>
      <c r="D57" s="155">
        <v>93059.9</v>
      </c>
      <c r="E57" s="156">
        <v>419</v>
      </c>
      <c r="F57" s="5">
        <v>26.91</v>
      </c>
      <c r="G57" t="s">
        <v>19</v>
      </c>
      <c r="H57" s="153">
        <v>3.1849999999999999E-3</v>
      </c>
      <c r="I57" s="154">
        <v>3.179E-3</v>
      </c>
      <c r="J57" s="157">
        <v>96226.1</v>
      </c>
      <c r="K57" s="158">
        <v>305.89999999999998</v>
      </c>
      <c r="L57" s="5">
        <v>31.18</v>
      </c>
    </row>
    <row r="58" spans="1:12">
      <c r="A58">
        <v>50</v>
      </c>
      <c r="B58" s="151">
        <v>5.8729999999999997E-3</v>
      </c>
      <c r="C58" s="152">
        <v>5.8560000000000001E-3</v>
      </c>
      <c r="D58" s="155">
        <v>92640.9</v>
      </c>
      <c r="E58" s="156">
        <v>542.5</v>
      </c>
      <c r="F58" s="5">
        <v>26.03</v>
      </c>
      <c r="G58" t="s">
        <v>19</v>
      </c>
      <c r="H58" s="153">
        <v>3.32E-3</v>
      </c>
      <c r="I58" s="154">
        <v>3.3149999999999998E-3</v>
      </c>
      <c r="J58" s="157">
        <v>95920.1</v>
      </c>
      <c r="K58" s="158">
        <v>317.89999999999998</v>
      </c>
      <c r="L58" s="5">
        <v>30.27</v>
      </c>
    </row>
    <row r="59" spans="1:12">
      <c r="A59">
        <v>51</v>
      </c>
      <c r="B59" s="151">
        <v>5.8409999999999998E-3</v>
      </c>
      <c r="C59" s="152">
        <v>5.8240000000000002E-3</v>
      </c>
      <c r="D59" s="155">
        <v>92098.4</v>
      </c>
      <c r="E59" s="156">
        <v>536.4</v>
      </c>
      <c r="F59" s="5">
        <v>25.18</v>
      </c>
      <c r="G59" t="s">
        <v>19</v>
      </c>
      <c r="H59" s="153">
        <v>3.6310000000000001E-3</v>
      </c>
      <c r="I59" s="154">
        <v>3.6250000000000002E-3</v>
      </c>
      <c r="J59" s="157">
        <v>95602.2</v>
      </c>
      <c r="K59" s="158">
        <v>346.5</v>
      </c>
      <c r="L59" s="5">
        <v>29.37</v>
      </c>
    </row>
    <row r="60" spans="1:12">
      <c r="A60">
        <v>52</v>
      </c>
      <c r="B60" s="151">
        <v>6.3090000000000004E-3</v>
      </c>
      <c r="C60" s="152">
        <v>6.2890000000000003E-3</v>
      </c>
      <c r="D60" s="155">
        <v>91562</v>
      </c>
      <c r="E60" s="156">
        <v>575.79999999999995</v>
      </c>
      <c r="F60" s="5">
        <v>24.32</v>
      </c>
      <c r="G60" t="s">
        <v>19</v>
      </c>
      <c r="H60" s="153">
        <v>4.2810000000000001E-3</v>
      </c>
      <c r="I60" s="154">
        <v>4.2719999999999998E-3</v>
      </c>
      <c r="J60" s="157">
        <v>95255.7</v>
      </c>
      <c r="K60" s="158">
        <v>406.9</v>
      </c>
      <c r="L60" s="5">
        <v>28.48</v>
      </c>
    </row>
    <row r="61" spans="1:12">
      <c r="A61">
        <v>53</v>
      </c>
      <c r="B61" s="151">
        <v>7.1149999999999998E-3</v>
      </c>
      <c r="C61" s="152">
        <v>7.0899999999999999E-3</v>
      </c>
      <c r="D61" s="155">
        <v>90986.2</v>
      </c>
      <c r="E61" s="156">
        <v>645.1</v>
      </c>
      <c r="F61" s="5">
        <v>23.47</v>
      </c>
      <c r="G61" t="s">
        <v>19</v>
      </c>
      <c r="H61" s="153">
        <v>3.8319999999999999E-3</v>
      </c>
      <c r="I61" s="154">
        <v>3.8249999999999998E-3</v>
      </c>
      <c r="J61" s="157">
        <v>94848.7</v>
      </c>
      <c r="K61" s="158">
        <v>362.8</v>
      </c>
      <c r="L61" s="5">
        <v>27.6</v>
      </c>
    </row>
    <row r="62" spans="1:12">
      <c r="A62">
        <v>54</v>
      </c>
      <c r="B62" s="151">
        <v>9.0589999999999993E-3</v>
      </c>
      <c r="C62" s="152">
        <v>9.018E-3</v>
      </c>
      <c r="D62" s="155">
        <v>90341.1</v>
      </c>
      <c r="E62" s="156">
        <v>814.7</v>
      </c>
      <c r="F62" s="5">
        <v>22.63</v>
      </c>
      <c r="G62" t="s">
        <v>19</v>
      </c>
      <c r="H62" s="153">
        <v>4.6719999999999999E-3</v>
      </c>
      <c r="I62" s="154">
        <v>4.6610000000000002E-3</v>
      </c>
      <c r="J62" s="157">
        <v>94486</v>
      </c>
      <c r="K62" s="158">
        <v>440.4</v>
      </c>
      <c r="L62" s="5">
        <v>26.7</v>
      </c>
    </row>
    <row r="63" spans="1:12">
      <c r="A63">
        <v>55</v>
      </c>
      <c r="B63" s="151">
        <v>9.0150000000000004E-3</v>
      </c>
      <c r="C63" s="152">
        <v>8.9739999999999993E-3</v>
      </c>
      <c r="D63" s="155">
        <v>89526.399999999994</v>
      </c>
      <c r="E63" s="156">
        <v>803.4</v>
      </c>
      <c r="F63" s="5">
        <v>21.84</v>
      </c>
      <c r="G63" t="s">
        <v>19</v>
      </c>
      <c r="H63" s="153">
        <v>5.6849999999999999E-3</v>
      </c>
      <c r="I63" s="154">
        <v>5.6690000000000004E-3</v>
      </c>
      <c r="J63" s="157">
        <v>94045.6</v>
      </c>
      <c r="K63" s="158">
        <v>533.20000000000005</v>
      </c>
      <c r="L63" s="5">
        <v>25.82</v>
      </c>
    </row>
    <row r="64" spans="1:12">
      <c r="A64">
        <v>56</v>
      </c>
      <c r="B64" s="151">
        <v>1.0215999999999999E-2</v>
      </c>
      <c r="C64" s="152">
        <v>1.0163999999999999E-2</v>
      </c>
      <c r="D64" s="155">
        <v>88723</v>
      </c>
      <c r="E64" s="156">
        <v>901.8</v>
      </c>
      <c r="F64" s="5">
        <v>21.03</v>
      </c>
      <c r="G64" t="s">
        <v>19</v>
      </c>
      <c r="H64" s="153">
        <v>5.3319999999999999E-3</v>
      </c>
      <c r="I64" s="154">
        <v>5.3169999999999997E-3</v>
      </c>
      <c r="J64" s="157">
        <v>93512.4</v>
      </c>
      <c r="K64" s="158">
        <v>497.2</v>
      </c>
      <c r="L64" s="5">
        <v>24.97</v>
      </c>
    </row>
    <row r="65" spans="1:12">
      <c r="A65">
        <v>57</v>
      </c>
      <c r="B65" s="151">
        <v>1.1934999999999999E-2</v>
      </c>
      <c r="C65" s="152">
        <v>1.1865000000000001E-2</v>
      </c>
      <c r="D65" s="155">
        <v>87821.2</v>
      </c>
      <c r="E65" s="156">
        <v>1042</v>
      </c>
      <c r="F65" s="5">
        <v>20.239999999999998</v>
      </c>
      <c r="G65" t="s">
        <v>19</v>
      </c>
      <c r="H65" s="153">
        <v>6.7980000000000002E-3</v>
      </c>
      <c r="I65" s="154">
        <v>6.7749999999999998E-3</v>
      </c>
      <c r="J65" s="157">
        <v>93015.1</v>
      </c>
      <c r="K65" s="158">
        <v>630.20000000000005</v>
      </c>
      <c r="L65" s="5">
        <v>24.1</v>
      </c>
    </row>
    <row r="66" spans="1:12">
      <c r="A66">
        <v>58</v>
      </c>
      <c r="B66" s="151">
        <v>1.1901E-2</v>
      </c>
      <c r="C66" s="152">
        <v>1.183E-2</v>
      </c>
      <c r="D66" s="155">
        <v>86779.3</v>
      </c>
      <c r="E66" s="156">
        <v>1026.5999999999999</v>
      </c>
      <c r="F66" s="5">
        <v>19.48</v>
      </c>
      <c r="G66" t="s">
        <v>19</v>
      </c>
      <c r="H66" s="153">
        <v>7.2199999999999999E-3</v>
      </c>
      <c r="I66" s="154">
        <v>7.1939999999999999E-3</v>
      </c>
      <c r="J66" s="157">
        <v>92385</v>
      </c>
      <c r="K66" s="158">
        <v>664.6</v>
      </c>
      <c r="L66" s="5">
        <v>23.26</v>
      </c>
    </row>
    <row r="67" spans="1:12">
      <c r="A67">
        <v>59</v>
      </c>
      <c r="B67" s="151">
        <v>1.3759E-2</v>
      </c>
      <c r="C67" s="152">
        <v>1.3665E-2</v>
      </c>
      <c r="D67" s="155">
        <v>85752.6</v>
      </c>
      <c r="E67" s="156">
        <v>1171.8</v>
      </c>
      <c r="F67" s="5">
        <v>18.7</v>
      </c>
      <c r="G67" t="s">
        <v>19</v>
      </c>
      <c r="H67" s="153">
        <v>7.718E-3</v>
      </c>
      <c r="I67" s="154">
        <v>7.6889999999999997E-3</v>
      </c>
      <c r="J67" s="157">
        <v>91720.4</v>
      </c>
      <c r="K67" s="158">
        <v>705.2</v>
      </c>
      <c r="L67" s="5">
        <v>22.42</v>
      </c>
    </row>
    <row r="68" spans="1:12">
      <c r="A68">
        <v>60</v>
      </c>
      <c r="B68" s="151">
        <v>1.5446E-2</v>
      </c>
      <c r="C68" s="152">
        <v>1.5328E-2</v>
      </c>
      <c r="D68" s="155">
        <v>84580.800000000003</v>
      </c>
      <c r="E68" s="156">
        <v>1296.4000000000001</v>
      </c>
      <c r="F68" s="5">
        <v>17.96</v>
      </c>
      <c r="G68" t="s">
        <v>19</v>
      </c>
      <c r="H68" s="153">
        <v>8.378E-3</v>
      </c>
      <c r="I68" s="154">
        <v>8.3429999999999997E-3</v>
      </c>
      <c r="J68" s="157">
        <v>91015.2</v>
      </c>
      <c r="K68" s="158">
        <v>759.4</v>
      </c>
      <c r="L68" s="5">
        <v>21.59</v>
      </c>
    </row>
    <row r="69" spans="1:12">
      <c r="A69">
        <v>61</v>
      </c>
      <c r="B69" s="151">
        <v>1.6306000000000001E-2</v>
      </c>
      <c r="C69" s="152">
        <v>1.6174000000000001E-2</v>
      </c>
      <c r="D69" s="155">
        <v>83284.399999999994</v>
      </c>
      <c r="E69" s="156">
        <v>1347</v>
      </c>
      <c r="F69" s="5">
        <v>17.23</v>
      </c>
      <c r="G69" t="s">
        <v>19</v>
      </c>
      <c r="H69" s="153">
        <v>9.6369999999999997E-3</v>
      </c>
      <c r="I69" s="154">
        <v>9.5910000000000006E-3</v>
      </c>
      <c r="J69" s="157">
        <v>90255.8</v>
      </c>
      <c r="K69" s="158">
        <v>865.6</v>
      </c>
      <c r="L69" s="5">
        <v>20.77</v>
      </c>
    </row>
    <row r="70" spans="1:12">
      <c r="A70">
        <v>62</v>
      </c>
      <c r="B70" s="151">
        <v>1.8766999999999999E-2</v>
      </c>
      <c r="C70" s="152">
        <v>1.8592000000000001E-2</v>
      </c>
      <c r="D70" s="155">
        <v>81937.3</v>
      </c>
      <c r="E70" s="156">
        <v>1523.4</v>
      </c>
      <c r="F70" s="5">
        <v>16.5</v>
      </c>
      <c r="G70" t="s">
        <v>19</v>
      </c>
      <c r="H70" s="153">
        <v>1.1073E-2</v>
      </c>
      <c r="I70" s="154">
        <v>1.1011999999999999E-2</v>
      </c>
      <c r="J70" s="157">
        <v>89390.1</v>
      </c>
      <c r="K70" s="158">
        <v>984.3</v>
      </c>
      <c r="L70" s="5">
        <v>19.97</v>
      </c>
    </row>
    <row r="71" spans="1:12">
      <c r="A71">
        <v>63</v>
      </c>
      <c r="B71" s="151">
        <v>1.9623000000000002E-2</v>
      </c>
      <c r="C71" s="152">
        <v>1.9432000000000001E-2</v>
      </c>
      <c r="D71" s="155">
        <v>80413.899999999994</v>
      </c>
      <c r="E71" s="156">
        <v>1562.6</v>
      </c>
      <c r="F71" s="5">
        <v>15.81</v>
      </c>
      <c r="G71" t="s">
        <v>19</v>
      </c>
      <c r="H71" s="153">
        <v>1.1105E-2</v>
      </c>
      <c r="I71" s="154">
        <v>1.1043000000000001E-2</v>
      </c>
      <c r="J71" s="157">
        <v>88405.8</v>
      </c>
      <c r="K71" s="158">
        <v>976.3</v>
      </c>
      <c r="L71" s="5">
        <v>19.190000000000001</v>
      </c>
    </row>
    <row r="72" spans="1:12">
      <c r="A72">
        <v>64</v>
      </c>
      <c r="B72" s="151">
        <v>2.0997999999999999E-2</v>
      </c>
      <c r="C72" s="152">
        <v>2.078E-2</v>
      </c>
      <c r="D72" s="155">
        <v>78851.3</v>
      </c>
      <c r="E72" s="156">
        <v>1638.6</v>
      </c>
      <c r="F72" s="5">
        <v>15.11</v>
      </c>
      <c r="G72" t="s">
        <v>19</v>
      </c>
      <c r="H72" s="153">
        <v>1.2654E-2</v>
      </c>
      <c r="I72" s="154">
        <v>1.2574E-2</v>
      </c>
      <c r="J72" s="157">
        <v>87429.5</v>
      </c>
      <c r="K72" s="158">
        <v>1099.4000000000001</v>
      </c>
      <c r="L72" s="5">
        <v>18.39</v>
      </c>
    </row>
    <row r="73" spans="1:12">
      <c r="A73">
        <v>65</v>
      </c>
      <c r="B73" s="151">
        <v>2.3997000000000001E-2</v>
      </c>
      <c r="C73" s="152">
        <v>2.3713000000000001E-2</v>
      </c>
      <c r="D73" s="155">
        <v>77212.800000000003</v>
      </c>
      <c r="E73" s="156">
        <v>1830.9</v>
      </c>
      <c r="F73" s="5">
        <v>14.42</v>
      </c>
      <c r="G73" t="s">
        <v>19</v>
      </c>
      <c r="H73" s="153">
        <v>1.4710000000000001E-2</v>
      </c>
      <c r="I73" s="154">
        <v>1.4602E-2</v>
      </c>
      <c r="J73" s="157">
        <v>86330.1</v>
      </c>
      <c r="K73" s="158">
        <v>1260.5999999999999</v>
      </c>
      <c r="L73" s="5">
        <v>17.62</v>
      </c>
    </row>
    <row r="74" spans="1:12">
      <c r="A74">
        <v>66</v>
      </c>
      <c r="B74" s="151">
        <v>2.7782000000000001E-2</v>
      </c>
      <c r="C74" s="152">
        <v>2.7400999999999998E-2</v>
      </c>
      <c r="D74" s="155">
        <v>75381.8</v>
      </c>
      <c r="E74" s="156">
        <v>2065.6</v>
      </c>
      <c r="F74" s="5">
        <v>13.76</v>
      </c>
      <c r="G74" t="s">
        <v>19</v>
      </c>
      <c r="H74" s="153">
        <v>1.5987999999999999E-2</v>
      </c>
      <c r="I74" s="154">
        <v>1.5861E-2</v>
      </c>
      <c r="J74" s="157">
        <v>85069.5</v>
      </c>
      <c r="K74" s="158">
        <v>1349.3</v>
      </c>
      <c r="L74" s="5">
        <v>16.88</v>
      </c>
    </row>
    <row r="75" spans="1:12">
      <c r="A75">
        <v>67</v>
      </c>
      <c r="B75" s="151">
        <v>2.9864999999999999E-2</v>
      </c>
      <c r="C75" s="152">
        <v>2.9425E-2</v>
      </c>
      <c r="D75" s="155">
        <v>73316.3</v>
      </c>
      <c r="E75" s="156">
        <v>2157.3000000000002</v>
      </c>
      <c r="F75" s="5">
        <v>13.13</v>
      </c>
      <c r="G75" t="s">
        <v>19</v>
      </c>
      <c r="H75" s="153">
        <v>1.7205000000000002E-2</v>
      </c>
      <c r="I75" s="154">
        <v>1.7058E-2</v>
      </c>
      <c r="J75" s="157">
        <v>83720.2</v>
      </c>
      <c r="K75" s="158">
        <v>1428.1</v>
      </c>
      <c r="L75" s="5">
        <v>16.14</v>
      </c>
    </row>
    <row r="76" spans="1:12">
      <c r="A76">
        <v>68</v>
      </c>
      <c r="B76" s="151">
        <v>3.1441999999999998E-2</v>
      </c>
      <c r="C76" s="152">
        <v>3.0956000000000001E-2</v>
      </c>
      <c r="D76" s="155">
        <v>71158.899999999994</v>
      </c>
      <c r="E76" s="156">
        <v>2202.8000000000002</v>
      </c>
      <c r="F76" s="5">
        <v>12.51</v>
      </c>
      <c r="G76" t="s">
        <v>19</v>
      </c>
      <c r="H76" s="153">
        <v>1.8950000000000002E-2</v>
      </c>
      <c r="I76" s="154">
        <v>1.8772E-2</v>
      </c>
      <c r="J76" s="157">
        <v>82292.2</v>
      </c>
      <c r="K76" s="158">
        <v>1544.8</v>
      </c>
      <c r="L76" s="5">
        <v>15.41</v>
      </c>
    </row>
    <row r="77" spans="1:12">
      <c r="A77">
        <v>69</v>
      </c>
      <c r="B77" s="151">
        <v>3.5492999999999997E-2</v>
      </c>
      <c r="C77" s="152">
        <v>3.4874000000000002E-2</v>
      </c>
      <c r="D77" s="155">
        <v>68956.2</v>
      </c>
      <c r="E77" s="156">
        <v>2404.8000000000002</v>
      </c>
      <c r="F77" s="5">
        <v>11.9</v>
      </c>
      <c r="G77" t="s">
        <v>19</v>
      </c>
      <c r="H77" s="153">
        <v>2.1822000000000001E-2</v>
      </c>
      <c r="I77" s="154">
        <v>2.1586000000000001E-2</v>
      </c>
      <c r="J77" s="157">
        <v>80747.3</v>
      </c>
      <c r="K77" s="158">
        <v>1743</v>
      </c>
      <c r="L77" s="5">
        <v>14.7</v>
      </c>
    </row>
    <row r="78" spans="1:12">
      <c r="A78">
        <v>70</v>
      </c>
      <c r="B78" s="151">
        <v>3.9633000000000002E-2</v>
      </c>
      <c r="C78" s="152">
        <v>3.8863000000000002E-2</v>
      </c>
      <c r="D78" s="155">
        <v>66551.399999999994</v>
      </c>
      <c r="E78" s="156">
        <v>2586.4</v>
      </c>
      <c r="F78" s="5">
        <v>11.31</v>
      </c>
      <c r="G78" t="s">
        <v>19</v>
      </c>
      <c r="H78" s="153">
        <v>2.3810000000000001E-2</v>
      </c>
      <c r="I78" s="154">
        <v>2.3529999999999999E-2</v>
      </c>
      <c r="J78" s="157">
        <v>79004.3</v>
      </c>
      <c r="K78" s="158">
        <v>1858.9</v>
      </c>
      <c r="L78" s="5">
        <v>14.01</v>
      </c>
    </row>
    <row r="79" spans="1:12">
      <c r="A79">
        <v>71</v>
      </c>
      <c r="B79" s="151">
        <v>4.3423999999999997E-2</v>
      </c>
      <c r="C79" s="152">
        <v>4.2500999999999997E-2</v>
      </c>
      <c r="D79" s="155">
        <v>63965</v>
      </c>
      <c r="E79" s="156">
        <v>2718.6</v>
      </c>
      <c r="F79" s="5">
        <v>10.75</v>
      </c>
      <c r="G79" t="s">
        <v>19</v>
      </c>
      <c r="H79" s="153">
        <v>2.7716000000000001E-2</v>
      </c>
      <c r="I79" s="154">
        <v>2.7337E-2</v>
      </c>
      <c r="J79" s="157">
        <v>77145.3</v>
      </c>
      <c r="K79" s="158">
        <v>2108.9</v>
      </c>
      <c r="L79" s="5">
        <v>13.33</v>
      </c>
    </row>
    <row r="80" spans="1:12">
      <c r="A80">
        <v>72</v>
      </c>
      <c r="B80" s="151">
        <v>4.8953999999999998E-2</v>
      </c>
      <c r="C80" s="152">
        <v>4.7784E-2</v>
      </c>
      <c r="D80" s="155">
        <v>61246.400000000001</v>
      </c>
      <c r="E80" s="156">
        <v>2926.6</v>
      </c>
      <c r="F80" s="5">
        <v>10.199999999999999</v>
      </c>
      <c r="G80" t="s">
        <v>19</v>
      </c>
      <c r="H80" s="153">
        <v>2.9048999999999998E-2</v>
      </c>
      <c r="I80" s="154">
        <v>2.8632999999999999E-2</v>
      </c>
      <c r="J80" s="157">
        <v>75036.399999999994</v>
      </c>
      <c r="K80" s="158">
        <v>2148.5</v>
      </c>
      <c r="L80" s="5">
        <v>12.7</v>
      </c>
    </row>
    <row r="81" spans="1:12">
      <c r="A81">
        <v>73</v>
      </c>
      <c r="B81" s="151">
        <v>5.3025000000000003E-2</v>
      </c>
      <c r="C81" s="152">
        <v>5.1655E-2</v>
      </c>
      <c r="D81" s="155">
        <v>58319.8</v>
      </c>
      <c r="E81" s="156">
        <v>3012.5</v>
      </c>
      <c r="F81" s="5">
        <v>9.69</v>
      </c>
      <c r="G81" t="s">
        <v>19</v>
      </c>
      <c r="H81" s="153">
        <v>3.3383999999999997E-2</v>
      </c>
      <c r="I81" s="154">
        <v>3.2835999999999997E-2</v>
      </c>
      <c r="J81" s="157">
        <v>72887.899999999994</v>
      </c>
      <c r="K81" s="158">
        <v>2393.4</v>
      </c>
      <c r="L81" s="5">
        <v>12.05</v>
      </c>
    </row>
    <row r="82" spans="1:12">
      <c r="A82">
        <v>74</v>
      </c>
      <c r="B82" s="151">
        <v>5.7326000000000002E-2</v>
      </c>
      <c r="C82" s="152">
        <v>5.5728E-2</v>
      </c>
      <c r="D82" s="155">
        <v>55307.3</v>
      </c>
      <c r="E82" s="156">
        <v>3082.2</v>
      </c>
      <c r="F82" s="5">
        <v>9.19</v>
      </c>
      <c r="G82" t="s">
        <v>19</v>
      </c>
      <c r="H82" s="153">
        <v>3.5171000000000001E-2</v>
      </c>
      <c r="I82" s="154">
        <v>3.4563000000000003E-2</v>
      </c>
      <c r="J82" s="157">
        <v>70494.600000000006</v>
      </c>
      <c r="K82" s="158">
        <v>2436.5</v>
      </c>
      <c r="L82" s="5">
        <v>11.45</v>
      </c>
    </row>
    <row r="83" spans="1:12">
      <c r="A83">
        <v>75</v>
      </c>
      <c r="B83" s="151">
        <v>6.2406999999999997E-2</v>
      </c>
      <c r="C83" s="152">
        <v>6.0519000000000003E-2</v>
      </c>
      <c r="D83" s="155">
        <v>52225.1</v>
      </c>
      <c r="E83" s="156">
        <v>3160.6</v>
      </c>
      <c r="F83" s="5">
        <v>8.6999999999999993</v>
      </c>
      <c r="G83" t="s">
        <v>19</v>
      </c>
      <c r="H83" s="153">
        <v>3.9146E-2</v>
      </c>
      <c r="I83" s="154">
        <v>3.8394999999999999E-2</v>
      </c>
      <c r="J83" s="157">
        <v>68058</v>
      </c>
      <c r="K83" s="158">
        <v>2613.1</v>
      </c>
      <c r="L83" s="5">
        <v>10.84</v>
      </c>
    </row>
    <row r="84" spans="1:12">
      <c r="A84">
        <v>76</v>
      </c>
      <c r="B84" s="151">
        <v>6.8806999999999993E-2</v>
      </c>
      <c r="C84" s="152">
        <v>6.6517999999999994E-2</v>
      </c>
      <c r="D84" s="155">
        <v>49064.5</v>
      </c>
      <c r="E84" s="156">
        <v>3263.7</v>
      </c>
      <c r="F84" s="5">
        <v>8.23</v>
      </c>
      <c r="G84" t="s">
        <v>19</v>
      </c>
      <c r="H84" s="153">
        <v>4.3672999999999997E-2</v>
      </c>
      <c r="I84" s="154">
        <v>4.2738999999999999E-2</v>
      </c>
      <c r="J84" s="157">
        <v>65445</v>
      </c>
      <c r="K84" s="158">
        <v>2797.1</v>
      </c>
      <c r="L84" s="5">
        <v>10.25</v>
      </c>
    </row>
    <row r="85" spans="1:12">
      <c r="A85">
        <v>77</v>
      </c>
      <c r="B85" s="151">
        <v>7.6535000000000006E-2</v>
      </c>
      <c r="C85" s="152">
        <v>7.3715000000000003E-2</v>
      </c>
      <c r="D85" s="155">
        <v>45800.800000000003</v>
      </c>
      <c r="E85" s="156">
        <v>3376.2</v>
      </c>
      <c r="F85" s="5">
        <v>7.78</v>
      </c>
      <c r="G85" t="s">
        <v>19</v>
      </c>
      <c r="H85" s="153">
        <v>4.7898000000000003E-2</v>
      </c>
      <c r="I85" s="154">
        <v>4.6778E-2</v>
      </c>
      <c r="J85" s="157">
        <v>62647.9</v>
      </c>
      <c r="K85" s="158">
        <v>2930.6</v>
      </c>
      <c r="L85" s="5">
        <v>9.69</v>
      </c>
    </row>
    <row r="86" spans="1:12">
      <c r="A86">
        <v>78</v>
      </c>
      <c r="B86" s="151">
        <v>8.2697000000000007E-2</v>
      </c>
      <c r="C86" s="152">
        <v>7.9413999999999998E-2</v>
      </c>
      <c r="D86" s="155">
        <v>42424.6</v>
      </c>
      <c r="E86" s="156">
        <v>3369.1</v>
      </c>
      <c r="F86" s="5">
        <v>7.36</v>
      </c>
      <c r="G86" t="s">
        <v>19</v>
      </c>
      <c r="H86" s="153">
        <v>5.3422999999999998E-2</v>
      </c>
      <c r="I86" s="154">
        <v>5.2033000000000003E-2</v>
      </c>
      <c r="J86" s="157">
        <v>59717.4</v>
      </c>
      <c r="K86" s="158">
        <v>3107.3</v>
      </c>
      <c r="L86" s="5">
        <v>9.14</v>
      </c>
    </row>
    <row r="87" spans="1:12">
      <c r="A87">
        <v>79</v>
      </c>
      <c r="B87" s="151">
        <v>8.7575E-2</v>
      </c>
      <c r="C87" s="152">
        <v>8.3901000000000003E-2</v>
      </c>
      <c r="D87" s="155">
        <v>39055.5</v>
      </c>
      <c r="E87" s="156">
        <v>3276.8</v>
      </c>
      <c r="F87" s="5">
        <v>6.95</v>
      </c>
      <c r="G87" t="s">
        <v>19</v>
      </c>
      <c r="H87" s="153">
        <v>5.6645000000000001E-2</v>
      </c>
      <c r="I87" s="154">
        <v>5.5085000000000002E-2</v>
      </c>
      <c r="J87" s="157">
        <v>56610.1</v>
      </c>
      <c r="K87" s="158">
        <v>3118.3</v>
      </c>
      <c r="L87" s="5">
        <v>8.61</v>
      </c>
    </row>
    <row r="88" spans="1:12">
      <c r="A88">
        <v>80</v>
      </c>
      <c r="B88" s="151">
        <v>9.2543E-2</v>
      </c>
      <c r="C88" s="152">
        <v>8.8450000000000001E-2</v>
      </c>
      <c r="D88" s="155">
        <v>35778.800000000003</v>
      </c>
      <c r="E88" s="156">
        <v>3164.6</v>
      </c>
      <c r="F88" s="5">
        <v>6.54</v>
      </c>
      <c r="G88" t="s">
        <v>19</v>
      </c>
      <c r="H88" s="153">
        <v>6.5892999999999993E-2</v>
      </c>
      <c r="I88" s="154">
        <v>6.3791E-2</v>
      </c>
      <c r="J88" s="157">
        <v>53491.7</v>
      </c>
      <c r="K88" s="158">
        <v>3412.3</v>
      </c>
      <c r="L88" s="5">
        <v>8.09</v>
      </c>
    </row>
    <row r="89" spans="1:12">
      <c r="A89">
        <v>81</v>
      </c>
      <c r="B89" s="151">
        <v>0.109144</v>
      </c>
      <c r="C89" s="152">
        <v>0.103496</v>
      </c>
      <c r="D89" s="155">
        <v>32614.1</v>
      </c>
      <c r="E89" s="156">
        <v>3375.4</v>
      </c>
      <c r="F89" s="5">
        <v>6.13</v>
      </c>
      <c r="G89" t="s">
        <v>19</v>
      </c>
      <c r="H89" s="153">
        <v>7.2328000000000003E-2</v>
      </c>
      <c r="I89" s="154">
        <v>6.9803000000000004E-2</v>
      </c>
      <c r="J89" s="157">
        <v>50079.4</v>
      </c>
      <c r="K89" s="158">
        <v>3495.7</v>
      </c>
      <c r="L89" s="5">
        <v>7.6</v>
      </c>
    </row>
    <row r="90" spans="1:12">
      <c r="A90">
        <v>82</v>
      </c>
      <c r="B90" s="151">
        <v>0.121443</v>
      </c>
      <c r="C90" s="152">
        <v>0.114491</v>
      </c>
      <c r="D90" s="155">
        <v>29238.7</v>
      </c>
      <c r="E90" s="156">
        <v>3347.6</v>
      </c>
      <c r="F90" s="5">
        <v>5.78</v>
      </c>
      <c r="G90" t="s">
        <v>19</v>
      </c>
      <c r="H90" s="153">
        <v>7.9506999999999994E-2</v>
      </c>
      <c r="I90" s="154">
        <v>7.6467999999999994E-2</v>
      </c>
      <c r="J90" s="157">
        <v>46583.7</v>
      </c>
      <c r="K90" s="158">
        <v>3562.1</v>
      </c>
      <c r="L90" s="5">
        <v>7.14</v>
      </c>
    </row>
    <row r="91" spans="1:12">
      <c r="A91">
        <v>83</v>
      </c>
      <c r="B91" s="151">
        <v>0.129001</v>
      </c>
      <c r="C91" s="152">
        <v>0.121185</v>
      </c>
      <c r="D91" s="155">
        <v>25891.1</v>
      </c>
      <c r="E91" s="156">
        <v>3137.6</v>
      </c>
      <c r="F91" s="5">
        <v>5.46</v>
      </c>
      <c r="G91" t="s">
        <v>19</v>
      </c>
      <c r="H91" s="153">
        <v>8.6915000000000006E-2</v>
      </c>
      <c r="I91" s="154">
        <v>8.3294999999999994E-2</v>
      </c>
      <c r="J91" s="157">
        <v>43021.599999999999</v>
      </c>
      <c r="K91" s="158">
        <v>3583.5</v>
      </c>
      <c r="L91" s="5">
        <v>6.68</v>
      </c>
    </row>
    <row r="92" spans="1:12">
      <c r="A92">
        <v>84</v>
      </c>
      <c r="B92" s="151">
        <v>0.13794600000000001</v>
      </c>
      <c r="C92" s="152">
        <v>0.12904599999999999</v>
      </c>
      <c r="D92" s="155">
        <v>22753.5</v>
      </c>
      <c r="E92" s="156">
        <v>2936.2</v>
      </c>
      <c r="F92" s="5">
        <v>5.15</v>
      </c>
      <c r="G92" t="s">
        <v>19</v>
      </c>
      <c r="H92" s="153">
        <v>9.6554000000000001E-2</v>
      </c>
      <c r="I92" s="154">
        <v>9.2107999999999995E-2</v>
      </c>
      <c r="J92" s="157">
        <v>39438.1</v>
      </c>
      <c r="K92" s="158">
        <v>3632.6</v>
      </c>
      <c r="L92" s="5">
        <v>6.25</v>
      </c>
    </row>
    <row r="93" spans="1:12">
      <c r="A93">
        <v>85</v>
      </c>
      <c r="B93" s="151">
        <v>0.152919</v>
      </c>
      <c r="C93" s="152">
        <v>0.14205699999999999</v>
      </c>
      <c r="D93" s="155">
        <v>19817.3</v>
      </c>
      <c r="E93" s="156">
        <v>2815.2</v>
      </c>
      <c r="F93" s="5">
        <v>4.84</v>
      </c>
      <c r="G93" t="s">
        <v>19</v>
      </c>
      <c r="H93" s="153">
        <v>0.10542899999999999</v>
      </c>
      <c r="I93" s="154">
        <v>0.100149</v>
      </c>
      <c r="J93" s="157">
        <v>35805.5</v>
      </c>
      <c r="K93" s="158">
        <v>3585.9</v>
      </c>
      <c r="L93" s="5">
        <v>5.83</v>
      </c>
    </row>
    <row r="94" spans="1:12">
      <c r="A94">
        <v>86</v>
      </c>
      <c r="B94" s="151">
        <v>0.16819600000000001</v>
      </c>
      <c r="C94" s="152">
        <v>0.15514900000000001</v>
      </c>
      <c r="D94" s="155">
        <v>17002.099999999999</v>
      </c>
      <c r="E94" s="156">
        <v>2637.9</v>
      </c>
      <c r="F94" s="5">
        <v>4.55</v>
      </c>
      <c r="G94" t="s">
        <v>19</v>
      </c>
      <c r="H94" s="153">
        <v>0.118225</v>
      </c>
      <c r="I94" s="154">
        <v>0.111626</v>
      </c>
      <c r="J94" s="157">
        <v>32219.599999999999</v>
      </c>
      <c r="K94" s="158">
        <v>3596.6</v>
      </c>
      <c r="L94" s="5">
        <v>5.42</v>
      </c>
    </row>
    <row r="95" spans="1:12">
      <c r="A95">
        <v>87</v>
      </c>
      <c r="B95" s="151">
        <v>0.18309700000000001</v>
      </c>
      <c r="C95" s="152">
        <v>0.167741</v>
      </c>
      <c r="D95" s="155">
        <v>14364.2</v>
      </c>
      <c r="E95" s="156">
        <v>2409.5</v>
      </c>
      <c r="F95" s="5">
        <v>4.3</v>
      </c>
      <c r="G95" t="s">
        <v>19</v>
      </c>
      <c r="H95" s="153">
        <v>0.13594500000000001</v>
      </c>
      <c r="I95" s="154">
        <v>0.12729199999999999</v>
      </c>
      <c r="J95" s="157">
        <v>28623.1</v>
      </c>
      <c r="K95" s="158">
        <v>3643.5</v>
      </c>
      <c r="L95" s="5">
        <v>5.04</v>
      </c>
    </row>
    <row r="96" spans="1:12">
      <c r="A96">
        <v>88</v>
      </c>
      <c r="B96" s="151">
        <v>0.20130100000000001</v>
      </c>
      <c r="C96" s="152">
        <v>0.182893</v>
      </c>
      <c r="D96" s="155">
        <v>11954.8</v>
      </c>
      <c r="E96" s="156">
        <v>2186.4</v>
      </c>
      <c r="F96" s="5">
        <v>4.0599999999999996</v>
      </c>
      <c r="G96" t="s">
        <v>19</v>
      </c>
      <c r="H96" s="153">
        <v>0.14760000000000001</v>
      </c>
      <c r="I96" s="154">
        <v>0.13745599999999999</v>
      </c>
      <c r="J96" s="157">
        <v>24979.599999999999</v>
      </c>
      <c r="K96" s="158">
        <v>3433.6</v>
      </c>
      <c r="L96" s="5">
        <v>4.7</v>
      </c>
    </row>
    <row r="97" spans="1:12">
      <c r="A97">
        <v>89</v>
      </c>
      <c r="B97" s="151">
        <v>0.211784</v>
      </c>
      <c r="C97" s="152">
        <v>0.19150500000000001</v>
      </c>
      <c r="D97" s="155">
        <v>9768.2999999999993</v>
      </c>
      <c r="E97" s="156">
        <v>1870.7</v>
      </c>
      <c r="F97" s="5">
        <v>3.86</v>
      </c>
      <c r="G97" t="s">
        <v>19</v>
      </c>
      <c r="H97" s="153">
        <v>0.162023</v>
      </c>
      <c r="I97" s="154">
        <v>0.14988099999999999</v>
      </c>
      <c r="J97" s="157">
        <v>21546</v>
      </c>
      <c r="K97" s="158">
        <v>3229.3</v>
      </c>
      <c r="L97" s="5">
        <v>4.37</v>
      </c>
    </row>
    <row r="98" spans="1:12">
      <c r="A98">
        <v>90</v>
      </c>
      <c r="B98" s="151">
        <v>0.22448199999999999</v>
      </c>
      <c r="C98" s="152">
        <v>0.20182800000000001</v>
      </c>
      <c r="D98" s="155">
        <v>7897.6</v>
      </c>
      <c r="E98" s="156">
        <v>1594</v>
      </c>
      <c r="F98" s="5">
        <v>3.66</v>
      </c>
      <c r="G98" t="s">
        <v>19</v>
      </c>
      <c r="H98" s="153">
        <v>0.17665400000000001</v>
      </c>
      <c r="I98" s="154">
        <v>0.16231699999999999</v>
      </c>
      <c r="J98" s="157">
        <v>18316.599999999999</v>
      </c>
      <c r="K98" s="158">
        <v>2973.1</v>
      </c>
      <c r="L98" s="5">
        <v>4.0599999999999996</v>
      </c>
    </row>
    <row r="99" spans="1:12">
      <c r="A99">
        <v>91</v>
      </c>
      <c r="B99" s="151">
        <v>0.227211</v>
      </c>
      <c r="C99" s="152">
        <v>0.20403199999999999</v>
      </c>
      <c r="D99" s="155">
        <v>6303.7</v>
      </c>
      <c r="E99" s="156">
        <v>1286.2</v>
      </c>
      <c r="F99" s="5">
        <v>3.46</v>
      </c>
      <c r="G99" t="s">
        <v>19</v>
      </c>
      <c r="H99" s="153">
        <v>0.20136100000000001</v>
      </c>
      <c r="I99" s="154">
        <v>0.18294199999999999</v>
      </c>
      <c r="J99" s="157">
        <v>15343.5</v>
      </c>
      <c r="K99" s="158">
        <v>2807</v>
      </c>
      <c r="L99" s="5">
        <v>3.75</v>
      </c>
    </row>
    <row r="100" spans="1:12">
      <c r="A100">
        <v>92</v>
      </c>
      <c r="B100" s="151">
        <v>0.228467</v>
      </c>
      <c r="C100" s="152">
        <v>0.205044</v>
      </c>
      <c r="D100" s="155">
        <v>5017.5</v>
      </c>
      <c r="E100" s="156">
        <v>1028.8</v>
      </c>
      <c r="F100" s="5">
        <v>3.21</v>
      </c>
      <c r="G100" t="s">
        <v>19</v>
      </c>
      <c r="H100" s="153">
        <v>0.223334</v>
      </c>
      <c r="I100" s="154">
        <v>0.2009</v>
      </c>
      <c r="J100" s="157">
        <v>12536.6</v>
      </c>
      <c r="K100" s="158">
        <v>2518.6</v>
      </c>
      <c r="L100" s="5">
        <v>3.47</v>
      </c>
    </row>
    <row r="101" spans="1:12">
      <c r="A101">
        <v>93</v>
      </c>
      <c r="B101" s="151">
        <v>0.28439900000000001</v>
      </c>
      <c r="C101" s="152">
        <v>0.24899199999999999</v>
      </c>
      <c r="D101" s="155">
        <v>3988.7</v>
      </c>
      <c r="E101" s="156">
        <v>993.2</v>
      </c>
      <c r="F101" s="5">
        <v>2.91</v>
      </c>
      <c r="G101" t="s">
        <v>19</v>
      </c>
      <c r="H101" s="153">
        <v>0.24668300000000001</v>
      </c>
      <c r="I101" s="154">
        <v>0.21959799999999999</v>
      </c>
      <c r="J101" s="157">
        <v>10018</v>
      </c>
      <c r="K101" s="158">
        <v>2199.9</v>
      </c>
      <c r="L101" s="5">
        <v>3.22</v>
      </c>
    </row>
    <row r="102" spans="1:12">
      <c r="A102">
        <v>94</v>
      </c>
      <c r="B102" s="151">
        <v>0.32047199999999998</v>
      </c>
      <c r="C102" s="152">
        <v>0.27621299999999999</v>
      </c>
      <c r="D102" s="155">
        <v>2995.6</v>
      </c>
      <c r="E102" s="156">
        <v>827.4</v>
      </c>
      <c r="F102" s="5">
        <v>2.71</v>
      </c>
      <c r="G102" t="s">
        <v>19</v>
      </c>
      <c r="H102" s="153">
        <v>0.27454400000000001</v>
      </c>
      <c r="I102" s="154">
        <v>0.24140500000000001</v>
      </c>
      <c r="J102" s="157">
        <v>7818.1</v>
      </c>
      <c r="K102" s="158">
        <v>1887.3</v>
      </c>
      <c r="L102" s="5">
        <v>2.98</v>
      </c>
    </row>
    <row r="103" spans="1:12">
      <c r="A103">
        <v>95</v>
      </c>
      <c r="B103" s="151">
        <v>0.36230099999999998</v>
      </c>
      <c r="C103" s="152">
        <v>0.30673600000000001</v>
      </c>
      <c r="D103" s="155">
        <v>2168.1</v>
      </c>
      <c r="E103" s="156">
        <v>665</v>
      </c>
      <c r="F103" s="5">
        <v>2.56</v>
      </c>
      <c r="G103" t="s">
        <v>19</v>
      </c>
      <c r="H103" s="153">
        <v>0.30903399999999998</v>
      </c>
      <c r="I103" s="154">
        <v>0.26767400000000002</v>
      </c>
      <c r="J103" s="157">
        <v>5930.7</v>
      </c>
      <c r="K103" s="158">
        <v>1587.5</v>
      </c>
      <c r="L103" s="5">
        <v>2.78</v>
      </c>
    </row>
    <row r="104" spans="1:12">
      <c r="A104">
        <v>96</v>
      </c>
      <c r="B104" s="151">
        <v>0.35370400000000002</v>
      </c>
      <c r="C104" s="152">
        <v>0.30055100000000001</v>
      </c>
      <c r="D104" s="155">
        <v>1503.1</v>
      </c>
      <c r="E104" s="156">
        <v>451.8</v>
      </c>
      <c r="F104" s="5">
        <v>2.4700000000000002</v>
      </c>
      <c r="G104" t="s">
        <v>19</v>
      </c>
      <c r="H104" s="153">
        <v>0.32704</v>
      </c>
      <c r="I104" s="154">
        <v>0.28107799999999999</v>
      </c>
      <c r="J104" s="157">
        <v>4343.2</v>
      </c>
      <c r="K104" s="158">
        <v>1220.8</v>
      </c>
      <c r="L104" s="5">
        <v>2.61</v>
      </c>
    </row>
    <row r="105" spans="1:12">
      <c r="A105">
        <v>97</v>
      </c>
      <c r="B105" s="151">
        <v>0.38601799999999997</v>
      </c>
      <c r="C105" s="152">
        <v>0.32356699999999999</v>
      </c>
      <c r="D105" s="155">
        <v>1051.3</v>
      </c>
      <c r="E105" s="156">
        <v>340.2</v>
      </c>
      <c r="F105" s="5">
        <v>2.31</v>
      </c>
      <c r="G105" t="s">
        <v>19</v>
      </c>
      <c r="H105" s="153">
        <v>0.35380099999999998</v>
      </c>
      <c r="I105" s="154">
        <v>0.30062100000000003</v>
      </c>
      <c r="J105" s="157">
        <v>3122.4</v>
      </c>
      <c r="K105" s="158">
        <v>938.7</v>
      </c>
      <c r="L105" s="5">
        <v>2.4300000000000002</v>
      </c>
    </row>
    <row r="106" spans="1:12">
      <c r="A106">
        <v>98</v>
      </c>
      <c r="B106" s="151">
        <v>0.39523799999999998</v>
      </c>
      <c r="C106" s="152">
        <v>0.33001999999999998</v>
      </c>
      <c r="D106" s="155">
        <v>711.2</v>
      </c>
      <c r="E106" s="156">
        <v>234.7</v>
      </c>
      <c r="F106" s="5">
        <v>2.1800000000000002</v>
      </c>
      <c r="G106" t="s">
        <v>19</v>
      </c>
      <c r="H106" s="153">
        <v>0.38631300000000002</v>
      </c>
      <c r="I106" s="154">
        <v>0.32377400000000001</v>
      </c>
      <c r="J106" s="157">
        <v>2183.8000000000002</v>
      </c>
      <c r="K106" s="158">
        <v>707</v>
      </c>
      <c r="L106" s="5">
        <v>2.2599999999999998</v>
      </c>
    </row>
    <row r="107" spans="1:12">
      <c r="A107">
        <v>99</v>
      </c>
      <c r="B107" s="151">
        <v>0.44531199999999999</v>
      </c>
      <c r="C107" s="152">
        <v>0.36421700000000001</v>
      </c>
      <c r="D107" s="155">
        <v>476.5</v>
      </c>
      <c r="E107" s="156">
        <v>173.5</v>
      </c>
      <c r="F107" s="5">
        <v>2.0099999999999998</v>
      </c>
      <c r="G107" t="s">
        <v>19</v>
      </c>
      <c r="H107" s="153">
        <v>0.421875</v>
      </c>
      <c r="I107" s="154">
        <v>0.348387</v>
      </c>
      <c r="J107" s="157">
        <v>1476.7</v>
      </c>
      <c r="K107" s="158">
        <v>514.5</v>
      </c>
      <c r="L107" s="5">
        <v>2.1</v>
      </c>
    </row>
    <row r="108" spans="1:12">
      <c r="A108">
        <v>100</v>
      </c>
      <c r="B108" s="151">
        <v>0.60655700000000001</v>
      </c>
      <c r="C108" s="152">
        <v>0.46540900000000002</v>
      </c>
      <c r="D108" s="155">
        <v>302.89999999999998</v>
      </c>
      <c r="E108" s="156">
        <v>141</v>
      </c>
      <c r="F108" s="5">
        <v>1.88</v>
      </c>
      <c r="G108" t="s">
        <v>19</v>
      </c>
      <c r="H108" s="153">
        <v>0.41281099999999998</v>
      </c>
      <c r="I108" s="154">
        <v>0.34218300000000001</v>
      </c>
      <c r="J108" s="157">
        <v>962.3</v>
      </c>
      <c r="K108" s="158">
        <v>329.3</v>
      </c>
      <c r="L108" s="5">
        <v>1.96</v>
      </c>
    </row>
  </sheetData>
  <mergeCells count="3">
    <mergeCell ref="K1:L1"/>
    <mergeCell ref="B6:F6"/>
    <mergeCell ref="H6:L6"/>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43">
        <v>5.9890000000000004E-3</v>
      </c>
      <c r="C8" s="144">
        <v>5.9709999999999997E-3</v>
      </c>
      <c r="D8" s="147">
        <v>100000</v>
      </c>
      <c r="E8" s="148">
        <v>597.1</v>
      </c>
      <c r="F8" s="5">
        <v>72.64</v>
      </c>
      <c r="G8" t="s">
        <v>19</v>
      </c>
      <c r="H8" s="145">
        <v>4.5539999999999999E-3</v>
      </c>
      <c r="I8" s="146">
        <v>4.5440000000000003E-3</v>
      </c>
      <c r="J8" s="149">
        <v>100000</v>
      </c>
      <c r="K8" s="150">
        <v>454.4</v>
      </c>
      <c r="L8" s="5">
        <v>78.180000000000007</v>
      </c>
    </row>
    <row r="9" spans="1:12">
      <c r="A9">
        <v>1</v>
      </c>
      <c r="B9" s="143">
        <v>4.0099999999999999E-4</v>
      </c>
      <c r="C9" s="144">
        <v>4.0099999999999999E-4</v>
      </c>
      <c r="D9" s="147">
        <v>99402.9</v>
      </c>
      <c r="E9" s="148">
        <v>39.9</v>
      </c>
      <c r="F9" s="5">
        <v>72.08</v>
      </c>
      <c r="G9" t="s">
        <v>19</v>
      </c>
      <c r="H9" s="145">
        <v>3.28E-4</v>
      </c>
      <c r="I9" s="146">
        <v>3.28E-4</v>
      </c>
      <c r="J9" s="149">
        <v>99545.600000000006</v>
      </c>
      <c r="K9" s="150">
        <v>32.700000000000003</v>
      </c>
      <c r="L9" s="5">
        <v>77.540000000000006</v>
      </c>
    </row>
    <row r="10" spans="1:12">
      <c r="A10">
        <v>2</v>
      </c>
      <c r="B10" s="143">
        <v>2.6400000000000002E-4</v>
      </c>
      <c r="C10" s="144">
        <v>2.6400000000000002E-4</v>
      </c>
      <c r="D10" s="147">
        <v>99363</v>
      </c>
      <c r="E10" s="148">
        <v>26.2</v>
      </c>
      <c r="F10" s="5">
        <v>71.11</v>
      </c>
      <c r="G10" t="s">
        <v>19</v>
      </c>
      <c r="H10" s="145">
        <v>2.0900000000000001E-4</v>
      </c>
      <c r="I10" s="146">
        <v>2.0900000000000001E-4</v>
      </c>
      <c r="J10" s="149">
        <v>99512.9</v>
      </c>
      <c r="K10" s="150">
        <v>20.8</v>
      </c>
      <c r="L10" s="5">
        <v>76.56</v>
      </c>
    </row>
    <row r="11" spans="1:12">
      <c r="A11">
        <v>3</v>
      </c>
      <c r="B11" s="143">
        <v>2.3900000000000001E-4</v>
      </c>
      <c r="C11" s="144">
        <v>2.3900000000000001E-4</v>
      </c>
      <c r="D11" s="147">
        <v>99336.8</v>
      </c>
      <c r="E11" s="148">
        <v>23.8</v>
      </c>
      <c r="F11" s="5">
        <v>70.12</v>
      </c>
      <c r="G11" t="s">
        <v>19</v>
      </c>
      <c r="H11" s="145">
        <v>2.05E-4</v>
      </c>
      <c r="I11" s="146">
        <v>2.05E-4</v>
      </c>
      <c r="J11" s="149">
        <v>99492.2</v>
      </c>
      <c r="K11" s="150">
        <v>20.399999999999999</v>
      </c>
      <c r="L11" s="5">
        <v>75.58</v>
      </c>
    </row>
    <row r="12" spans="1:12">
      <c r="A12">
        <v>4</v>
      </c>
      <c r="B12" s="143">
        <v>1.9100000000000001E-4</v>
      </c>
      <c r="C12" s="144">
        <v>1.9100000000000001E-4</v>
      </c>
      <c r="D12" s="147">
        <v>99313</v>
      </c>
      <c r="E12" s="148">
        <v>19</v>
      </c>
      <c r="F12" s="5">
        <v>69.14</v>
      </c>
      <c r="G12" t="s">
        <v>19</v>
      </c>
      <c r="H12" s="145">
        <v>1.22E-4</v>
      </c>
      <c r="I12" s="146">
        <v>1.22E-4</v>
      </c>
      <c r="J12" s="149">
        <v>99471.7</v>
      </c>
      <c r="K12" s="150">
        <v>12.1</v>
      </c>
      <c r="L12" s="5">
        <v>74.59</v>
      </c>
    </row>
    <row r="13" spans="1:12">
      <c r="A13">
        <v>5</v>
      </c>
      <c r="B13" s="143">
        <v>1.55E-4</v>
      </c>
      <c r="C13" s="144">
        <v>1.55E-4</v>
      </c>
      <c r="D13" s="147">
        <v>99294.1</v>
      </c>
      <c r="E13" s="148">
        <v>15.3</v>
      </c>
      <c r="F13" s="5">
        <v>68.150000000000006</v>
      </c>
      <c r="G13" t="s">
        <v>19</v>
      </c>
      <c r="H13" s="145">
        <v>1.7200000000000001E-4</v>
      </c>
      <c r="I13" s="146">
        <v>1.7200000000000001E-4</v>
      </c>
      <c r="J13" s="149">
        <v>99459.6</v>
      </c>
      <c r="K13" s="150">
        <v>17.100000000000001</v>
      </c>
      <c r="L13" s="5">
        <v>73.599999999999994</v>
      </c>
    </row>
    <row r="14" spans="1:12">
      <c r="A14">
        <v>6</v>
      </c>
      <c r="B14" s="143">
        <v>1.5200000000000001E-4</v>
      </c>
      <c r="C14" s="144">
        <v>1.5200000000000001E-4</v>
      </c>
      <c r="D14" s="147">
        <v>99278.7</v>
      </c>
      <c r="E14" s="148">
        <v>15</v>
      </c>
      <c r="F14" s="5">
        <v>67.16</v>
      </c>
      <c r="G14" t="s">
        <v>19</v>
      </c>
      <c r="H14" s="145">
        <v>2.2100000000000001E-4</v>
      </c>
      <c r="I14" s="146">
        <v>2.2100000000000001E-4</v>
      </c>
      <c r="J14" s="149">
        <v>99442.5</v>
      </c>
      <c r="K14" s="150">
        <v>22</v>
      </c>
      <c r="L14" s="5">
        <v>72.61</v>
      </c>
    </row>
    <row r="15" spans="1:12">
      <c r="A15">
        <v>7</v>
      </c>
      <c r="B15" s="143">
        <v>1.92E-4</v>
      </c>
      <c r="C15" s="144">
        <v>1.92E-4</v>
      </c>
      <c r="D15" s="147">
        <v>99263.7</v>
      </c>
      <c r="E15" s="148">
        <v>19</v>
      </c>
      <c r="F15" s="5">
        <v>66.17</v>
      </c>
      <c r="G15" t="s">
        <v>19</v>
      </c>
      <c r="H15" s="145">
        <v>1.4799999999999999E-4</v>
      </c>
      <c r="I15" s="146">
        <v>1.4799999999999999E-4</v>
      </c>
      <c r="J15" s="149">
        <v>99420.5</v>
      </c>
      <c r="K15" s="150">
        <v>14.7</v>
      </c>
      <c r="L15" s="5">
        <v>71.63</v>
      </c>
    </row>
    <row r="16" spans="1:12">
      <c r="A16">
        <v>8</v>
      </c>
      <c r="B16" s="143">
        <v>1.5200000000000001E-4</v>
      </c>
      <c r="C16" s="144">
        <v>1.5200000000000001E-4</v>
      </c>
      <c r="D16" s="147">
        <v>99244.7</v>
      </c>
      <c r="E16" s="148">
        <v>15.1</v>
      </c>
      <c r="F16" s="5">
        <v>65.19</v>
      </c>
      <c r="G16" t="s">
        <v>19</v>
      </c>
      <c r="H16" s="145">
        <v>1.17E-4</v>
      </c>
      <c r="I16" s="146">
        <v>1.17E-4</v>
      </c>
      <c r="J16" s="149">
        <v>99405.8</v>
      </c>
      <c r="K16" s="150">
        <v>11.7</v>
      </c>
      <c r="L16" s="5">
        <v>70.64</v>
      </c>
    </row>
    <row r="17" spans="1:12">
      <c r="A17">
        <v>9</v>
      </c>
      <c r="B17" s="143">
        <v>1.5200000000000001E-4</v>
      </c>
      <c r="C17" s="144">
        <v>1.5200000000000001E-4</v>
      </c>
      <c r="D17" s="147">
        <v>99229.5</v>
      </c>
      <c r="E17" s="148">
        <v>15</v>
      </c>
      <c r="F17" s="5">
        <v>64.2</v>
      </c>
      <c r="G17" t="s">
        <v>19</v>
      </c>
      <c r="H17" s="145">
        <v>1.4899999999999999E-4</v>
      </c>
      <c r="I17" s="146">
        <v>1.4899999999999999E-4</v>
      </c>
      <c r="J17" s="149">
        <v>99394.1</v>
      </c>
      <c r="K17" s="150">
        <v>14.8</v>
      </c>
      <c r="L17" s="5">
        <v>69.650000000000006</v>
      </c>
    </row>
    <row r="18" spans="1:12">
      <c r="A18">
        <v>10</v>
      </c>
      <c r="B18" s="143">
        <v>1.7100000000000001E-4</v>
      </c>
      <c r="C18" s="144">
        <v>1.7100000000000001E-4</v>
      </c>
      <c r="D18" s="147">
        <v>99214.5</v>
      </c>
      <c r="E18" s="148">
        <v>16.899999999999999</v>
      </c>
      <c r="F18" s="5">
        <v>63.21</v>
      </c>
      <c r="G18" t="s">
        <v>19</v>
      </c>
      <c r="H18" s="145">
        <v>8.5000000000000006E-5</v>
      </c>
      <c r="I18" s="146">
        <v>8.5000000000000006E-5</v>
      </c>
      <c r="J18" s="149">
        <v>99379.3</v>
      </c>
      <c r="K18" s="150">
        <v>8.4</v>
      </c>
      <c r="L18" s="5">
        <v>68.66</v>
      </c>
    </row>
    <row r="19" spans="1:12">
      <c r="A19">
        <v>11</v>
      </c>
      <c r="B19" s="143">
        <v>1.4899999999999999E-4</v>
      </c>
      <c r="C19" s="144">
        <v>1.4899999999999999E-4</v>
      </c>
      <c r="D19" s="147">
        <v>99197.6</v>
      </c>
      <c r="E19" s="148">
        <v>14.8</v>
      </c>
      <c r="F19" s="5">
        <v>62.22</v>
      </c>
      <c r="G19" t="s">
        <v>19</v>
      </c>
      <c r="H19" s="145">
        <v>1.36E-4</v>
      </c>
      <c r="I19" s="146">
        <v>1.36E-4</v>
      </c>
      <c r="J19" s="149">
        <v>99370.9</v>
      </c>
      <c r="K19" s="150">
        <v>13.5</v>
      </c>
      <c r="L19" s="5">
        <v>67.66</v>
      </c>
    </row>
    <row r="20" spans="1:12">
      <c r="A20">
        <v>12</v>
      </c>
      <c r="B20" s="143">
        <v>2.2100000000000001E-4</v>
      </c>
      <c r="C20" s="144">
        <v>2.2100000000000001E-4</v>
      </c>
      <c r="D20" s="147">
        <v>99182.8</v>
      </c>
      <c r="E20" s="148">
        <v>21.9</v>
      </c>
      <c r="F20" s="5">
        <v>61.23</v>
      </c>
      <c r="G20" t="s">
        <v>19</v>
      </c>
      <c r="H20" s="145">
        <v>1.15E-4</v>
      </c>
      <c r="I20" s="146">
        <v>1.15E-4</v>
      </c>
      <c r="J20" s="149">
        <v>99357.4</v>
      </c>
      <c r="K20" s="150">
        <v>11.4</v>
      </c>
      <c r="L20" s="5">
        <v>66.67</v>
      </c>
    </row>
    <row r="21" spans="1:12">
      <c r="A21">
        <v>13</v>
      </c>
      <c r="B21" s="143">
        <v>2.7500000000000002E-4</v>
      </c>
      <c r="C21" s="144">
        <v>2.7500000000000002E-4</v>
      </c>
      <c r="D21" s="147">
        <v>99160.9</v>
      </c>
      <c r="E21" s="148">
        <v>27.3</v>
      </c>
      <c r="F21" s="5">
        <v>60.24</v>
      </c>
      <c r="G21" t="s">
        <v>19</v>
      </c>
      <c r="H21" s="145">
        <v>1.3799999999999999E-4</v>
      </c>
      <c r="I21" s="146">
        <v>1.3799999999999999E-4</v>
      </c>
      <c r="J21" s="149">
        <v>99346</v>
      </c>
      <c r="K21" s="150">
        <v>13.7</v>
      </c>
      <c r="L21" s="5">
        <v>65.680000000000007</v>
      </c>
    </row>
    <row r="22" spans="1:12">
      <c r="A22">
        <v>14</v>
      </c>
      <c r="B22" s="143">
        <v>1.8599999999999999E-4</v>
      </c>
      <c r="C22" s="144">
        <v>1.8599999999999999E-4</v>
      </c>
      <c r="D22" s="147">
        <v>99133.7</v>
      </c>
      <c r="E22" s="148">
        <v>18.5</v>
      </c>
      <c r="F22" s="5">
        <v>59.26</v>
      </c>
      <c r="G22" t="s">
        <v>19</v>
      </c>
      <c r="H22" s="145">
        <v>1.2899999999999999E-4</v>
      </c>
      <c r="I22" s="146">
        <v>1.2899999999999999E-4</v>
      </c>
      <c r="J22" s="149">
        <v>99332.3</v>
      </c>
      <c r="K22" s="150">
        <v>12.8</v>
      </c>
      <c r="L22" s="5">
        <v>64.69</v>
      </c>
    </row>
    <row r="23" spans="1:12">
      <c r="A23">
        <v>15</v>
      </c>
      <c r="B23" s="143">
        <v>3.88E-4</v>
      </c>
      <c r="C23" s="144">
        <v>3.88E-4</v>
      </c>
      <c r="D23" s="147">
        <v>99115.199999999997</v>
      </c>
      <c r="E23" s="148">
        <v>38.5</v>
      </c>
      <c r="F23" s="5">
        <v>58.27</v>
      </c>
      <c r="G23" t="s">
        <v>19</v>
      </c>
      <c r="H23" s="145">
        <v>2.7099999999999997E-4</v>
      </c>
      <c r="I23" s="146">
        <v>2.7099999999999997E-4</v>
      </c>
      <c r="J23" s="149">
        <v>99319.5</v>
      </c>
      <c r="K23" s="150">
        <v>26.9</v>
      </c>
      <c r="L23" s="5">
        <v>63.7</v>
      </c>
    </row>
    <row r="24" spans="1:12">
      <c r="A24">
        <v>16</v>
      </c>
      <c r="B24" s="143">
        <v>6.2100000000000002E-4</v>
      </c>
      <c r="C24" s="144">
        <v>6.2100000000000002E-4</v>
      </c>
      <c r="D24" s="147">
        <v>99076.7</v>
      </c>
      <c r="E24" s="148">
        <v>61.5</v>
      </c>
      <c r="F24" s="5">
        <v>57.29</v>
      </c>
      <c r="G24" t="s">
        <v>19</v>
      </c>
      <c r="H24" s="145">
        <v>2.6699999999999998E-4</v>
      </c>
      <c r="I24" s="146">
        <v>2.6699999999999998E-4</v>
      </c>
      <c r="J24" s="149">
        <v>99292.6</v>
      </c>
      <c r="K24" s="150">
        <v>26.5</v>
      </c>
      <c r="L24" s="5">
        <v>62.72</v>
      </c>
    </row>
    <row r="25" spans="1:12">
      <c r="A25">
        <v>17</v>
      </c>
      <c r="B25" s="143">
        <v>6.7900000000000002E-4</v>
      </c>
      <c r="C25" s="144">
        <v>6.78E-4</v>
      </c>
      <c r="D25" s="147">
        <v>99015.2</v>
      </c>
      <c r="E25" s="148">
        <v>67.2</v>
      </c>
      <c r="F25" s="5">
        <v>56.32</v>
      </c>
      <c r="G25" t="s">
        <v>19</v>
      </c>
      <c r="H25" s="145">
        <v>4.7399999999999997E-4</v>
      </c>
      <c r="I25" s="146">
        <v>4.7399999999999997E-4</v>
      </c>
      <c r="J25" s="149">
        <v>99266.1</v>
      </c>
      <c r="K25" s="150">
        <v>47</v>
      </c>
      <c r="L25" s="5">
        <v>61.73</v>
      </c>
    </row>
    <row r="26" spans="1:12">
      <c r="A26">
        <v>18</v>
      </c>
      <c r="B26" s="143">
        <v>8.8900000000000003E-4</v>
      </c>
      <c r="C26" s="144">
        <v>8.8800000000000001E-4</v>
      </c>
      <c r="D26" s="147">
        <v>98948</v>
      </c>
      <c r="E26" s="148">
        <v>87.9</v>
      </c>
      <c r="F26" s="5">
        <v>55.36</v>
      </c>
      <c r="G26" t="s">
        <v>19</v>
      </c>
      <c r="H26" s="145">
        <v>3.5100000000000002E-4</v>
      </c>
      <c r="I26" s="146">
        <v>3.5100000000000002E-4</v>
      </c>
      <c r="J26" s="149">
        <v>99219</v>
      </c>
      <c r="K26" s="150">
        <v>34.799999999999997</v>
      </c>
      <c r="L26" s="5">
        <v>60.76</v>
      </c>
    </row>
    <row r="27" spans="1:12">
      <c r="A27">
        <v>19</v>
      </c>
      <c r="B27" s="143">
        <v>1.436E-3</v>
      </c>
      <c r="C27" s="144">
        <v>1.4350000000000001E-3</v>
      </c>
      <c r="D27" s="147">
        <v>98860.1</v>
      </c>
      <c r="E27" s="148">
        <v>141.9</v>
      </c>
      <c r="F27" s="5">
        <v>54.41</v>
      </c>
      <c r="G27" t="s">
        <v>19</v>
      </c>
      <c r="H27" s="145">
        <v>3.68E-4</v>
      </c>
      <c r="I27" s="146">
        <v>3.68E-4</v>
      </c>
      <c r="J27" s="149">
        <v>99184.2</v>
      </c>
      <c r="K27" s="150">
        <v>36.5</v>
      </c>
      <c r="L27" s="5">
        <v>59.78</v>
      </c>
    </row>
    <row r="28" spans="1:12">
      <c r="A28">
        <v>20</v>
      </c>
      <c r="B28" s="143">
        <v>1.2539999999999999E-3</v>
      </c>
      <c r="C28" s="144">
        <v>1.253E-3</v>
      </c>
      <c r="D28" s="147">
        <v>98718.3</v>
      </c>
      <c r="E28" s="148">
        <v>123.7</v>
      </c>
      <c r="F28" s="5">
        <v>53.49</v>
      </c>
      <c r="G28" t="s">
        <v>19</v>
      </c>
      <c r="H28" s="145">
        <v>3.9899999999999999E-4</v>
      </c>
      <c r="I28" s="146">
        <v>3.9800000000000002E-4</v>
      </c>
      <c r="J28" s="149">
        <v>99147.7</v>
      </c>
      <c r="K28" s="150">
        <v>39.5</v>
      </c>
      <c r="L28" s="5">
        <v>58.8</v>
      </c>
    </row>
    <row r="29" spans="1:12">
      <c r="A29">
        <v>21</v>
      </c>
      <c r="B29" s="143">
        <v>1.3090000000000001E-3</v>
      </c>
      <c r="C29" s="144">
        <v>1.3079999999999999E-3</v>
      </c>
      <c r="D29" s="147">
        <v>98594.5</v>
      </c>
      <c r="E29" s="148">
        <v>129</v>
      </c>
      <c r="F29" s="5">
        <v>52.56</v>
      </c>
      <c r="G29" t="s">
        <v>19</v>
      </c>
      <c r="H29" s="145">
        <v>4.7399999999999997E-4</v>
      </c>
      <c r="I29" s="146">
        <v>4.7399999999999997E-4</v>
      </c>
      <c r="J29" s="149">
        <v>99108.2</v>
      </c>
      <c r="K29" s="150">
        <v>47</v>
      </c>
      <c r="L29" s="5">
        <v>57.83</v>
      </c>
    </row>
    <row r="30" spans="1:12">
      <c r="A30">
        <v>22</v>
      </c>
      <c r="B30" s="143">
        <v>1.2620000000000001E-3</v>
      </c>
      <c r="C30" s="144">
        <v>1.2620000000000001E-3</v>
      </c>
      <c r="D30" s="147">
        <v>98465.600000000006</v>
      </c>
      <c r="E30" s="148">
        <v>124.2</v>
      </c>
      <c r="F30" s="5">
        <v>51.62</v>
      </c>
      <c r="G30" t="s">
        <v>19</v>
      </c>
      <c r="H30" s="145">
        <v>3.1799999999999998E-4</v>
      </c>
      <c r="I30" s="146">
        <v>3.1799999999999998E-4</v>
      </c>
      <c r="J30" s="149">
        <v>99061.2</v>
      </c>
      <c r="K30" s="150">
        <v>31.5</v>
      </c>
      <c r="L30" s="5">
        <v>56.85</v>
      </c>
    </row>
    <row r="31" spans="1:12">
      <c r="A31">
        <v>23</v>
      </c>
      <c r="B31" s="143">
        <v>1.459E-3</v>
      </c>
      <c r="C31" s="144">
        <v>1.4580000000000001E-3</v>
      </c>
      <c r="D31" s="147">
        <v>98341.4</v>
      </c>
      <c r="E31" s="148">
        <v>143.4</v>
      </c>
      <c r="F31" s="5">
        <v>50.69</v>
      </c>
      <c r="G31" t="s">
        <v>19</v>
      </c>
      <c r="H31" s="145">
        <v>4.1899999999999999E-4</v>
      </c>
      <c r="I31" s="146">
        <v>4.1899999999999999E-4</v>
      </c>
      <c r="J31" s="149">
        <v>99029.7</v>
      </c>
      <c r="K31" s="150">
        <v>41.5</v>
      </c>
      <c r="L31" s="5">
        <v>55.87</v>
      </c>
    </row>
    <row r="32" spans="1:12">
      <c r="A32">
        <v>24</v>
      </c>
      <c r="B32" s="143">
        <v>1.3960000000000001E-3</v>
      </c>
      <c r="C32" s="144">
        <v>1.395E-3</v>
      </c>
      <c r="D32" s="147">
        <v>98198</v>
      </c>
      <c r="E32" s="148">
        <v>137</v>
      </c>
      <c r="F32" s="5">
        <v>49.76</v>
      </c>
      <c r="G32" t="s">
        <v>19</v>
      </c>
      <c r="H32" s="145">
        <v>4.73E-4</v>
      </c>
      <c r="I32" s="146">
        <v>4.73E-4</v>
      </c>
      <c r="J32" s="149">
        <v>98988.3</v>
      </c>
      <c r="K32" s="150">
        <v>46.8</v>
      </c>
      <c r="L32" s="5">
        <v>54.9</v>
      </c>
    </row>
    <row r="33" spans="1:12">
      <c r="A33">
        <v>25</v>
      </c>
      <c r="B33" s="143">
        <v>1.485E-3</v>
      </c>
      <c r="C33" s="144">
        <v>1.4840000000000001E-3</v>
      </c>
      <c r="D33" s="147">
        <v>98061</v>
      </c>
      <c r="E33" s="148">
        <v>145.5</v>
      </c>
      <c r="F33" s="5">
        <v>48.83</v>
      </c>
      <c r="G33" t="s">
        <v>19</v>
      </c>
      <c r="H33" s="145">
        <v>3.9300000000000001E-4</v>
      </c>
      <c r="I33" s="146">
        <v>3.9300000000000001E-4</v>
      </c>
      <c r="J33" s="149">
        <v>98941.5</v>
      </c>
      <c r="K33" s="150">
        <v>38.9</v>
      </c>
      <c r="L33" s="5">
        <v>53.92</v>
      </c>
    </row>
    <row r="34" spans="1:12">
      <c r="A34">
        <v>26</v>
      </c>
      <c r="B34" s="143">
        <v>1.2210000000000001E-3</v>
      </c>
      <c r="C34" s="144">
        <v>1.2199999999999999E-3</v>
      </c>
      <c r="D34" s="147">
        <v>97915.5</v>
      </c>
      <c r="E34" s="148">
        <v>119.4</v>
      </c>
      <c r="F34" s="5">
        <v>47.9</v>
      </c>
      <c r="G34" t="s">
        <v>19</v>
      </c>
      <c r="H34" s="145">
        <v>3.6999999999999999E-4</v>
      </c>
      <c r="I34" s="146">
        <v>3.6999999999999999E-4</v>
      </c>
      <c r="J34" s="149">
        <v>98902.6</v>
      </c>
      <c r="K34" s="150">
        <v>36.6</v>
      </c>
      <c r="L34" s="5">
        <v>52.94</v>
      </c>
    </row>
    <row r="35" spans="1:12">
      <c r="A35">
        <v>27</v>
      </c>
      <c r="B35" s="143">
        <v>1.426E-3</v>
      </c>
      <c r="C35" s="144">
        <v>1.4250000000000001E-3</v>
      </c>
      <c r="D35" s="147">
        <v>97796</v>
      </c>
      <c r="E35" s="148">
        <v>139.30000000000001</v>
      </c>
      <c r="F35" s="5">
        <v>46.96</v>
      </c>
      <c r="G35" t="s">
        <v>19</v>
      </c>
      <c r="H35" s="145">
        <v>4.8999999999999998E-4</v>
      </c>
      <c r="I35" s="146">
        <v>4.8999999999999998E-4</v>
      </c>
      <c r="J35" s="149">
        <v>98866</v>
      </c>
      <c r="K35" s="150">
        <v>48.4</v>
      </c>
      <c r="L35" s="5">
        <v>51.96</v>
      </c>
    </row>
    <row r="36" spans="1:12">
      <c r="A36">
        <v>28</v>
      </c>
      <c r="B36" s="143">
        <v>1.3929999999999999E-3</v>
      </c>
      <c r="C36" s="144">
        <v>1.392E-3</v>
      </c>
      <c r="D36" s="147">
        <v>97656.7</v>
      </c>
      <c r="E36" s="148">
        <v>136</v>
      </c>
      <c r="F36" s="5">
        <v>46.03</v>
      </c>
      <c r="G36" t="s">
        <v>19</v>
      </c>
      <c r="H36" s="145">
        <v>4.1599999999999997E-4</v>
      </c>
      <c r="I36" s="146">
        <v>4.1599999999999997E-4</v>
      </c>
      <c r="J36" s="149">
        <v>98817.600000000006</v>
      </c>
      <c r="K36" s="150">
        <v>41.1</v>
      </c>
      <c r="L36" s="5">
        <v>50.99</v>
      </c>
    </row>
    <row r="37" spans="1:12">
      <c r="A37">
        <v>29</v>
      </c>
      <c r="B37" s="143">
        <v>1.371E-3</v>
      </c>
      <c r="C37" s="144">
        <v>1.3699999999999999E-3</v>
      </c>
      <c r="D37" s="147">
        <v>97520.7</v>
      </c>
      <c r="E37" s="148">
        <v>133.6</v>
      </c>
      <c r="F37" s="5">
        <v>45.09</v>
      </c>
      <c r="G37" t="s">
        <v>19</v>
      </c>
      <c r="H37" s="145">
        <v>4.75E-4</v>
      </c>
      <c r="I37" s="146">
        <v>4.75E-4</v>
      </c>
      <c r="J37" s="149">
        <v>98776.4</v>
      </c>
      <c r="K37" s="150">
        <v>46.9</v>
      </c>
      <c r="L37" s="5">
        <v>50.01</v>
      </c>
    </row>
    <row r="38" spans="1:12">
      <c r="A38">
        <v>30</v>
      </c>
      <c r="B38" s="143">
        <v>1.212E-3</v>
      </c>
      <c r="C38" s="144">
        <v>1.2110000000000001E-3</v>
      </c>
      <c r="D38" s="147">
        <v>97387.1</v>
      </c>
      <c r="E38" s="148">
        <v>117.9</v>
      </c>
      <c r="F38" s="5">
        <v>44.15</v>
      </c>
      <c r="G38" t="s">
        <v>19</v>
      </c>
      <c r="H38" s="145">
        <v>4.8799999999999999E-4</v>
      </c>
      <c r="I38" s="146">
        <v>4.8799999999999999E-4</v>
      </c>
      <c r="J38" s="149">
        <v>98729.5</v>
      </c>
      <c r="K38" s="150">
        <v>48.2</v>
      </c>
      <c r="L38" s="5">
        <v>49.03</v>
      </c>
    </row>
    <row r="39" spans="1:12">
      <c r="A39">
        <v>31</v>
      </c>
      <c r="B39" s="143">
        <v>1.3090000000000001E-3</v>
      </c>
      <c r="C39" s="144">
        <v>1.3079999999999999E-3</v>
      </c>
      <c r="D39" s="147">
        <v>97269.1</v>
      </c>
      <c r="E39" s="148">
        <v>127.2</v>
      </c>
      <c r="F39" s="5">
        <v>43.2</v>
      </c>
      <c r="G39" t="s">
        <v>19</v>
      </c>
      <c r="H39" s="145">
        <v>6.2100000000000002E-4</v>
      </c>
      <c r="I39" s="146">
        <v>6.2100000000000002E-4</v>
      </c>
      <c r="J39" s="149">
        <v>98681.3</v>
      </c>
      <c r="K39" s="150">
        <v>61.3</v>
      </c>
      <c r="L39" s="5">
        <v>48.06</v>
      </c>
    </row>
    <row r="40" spans="1:12">
      <c r="A40">
        <v>32</v>
      </c>
      <c r="B40" s="143">
        <v>1.637E-3</v>
      </c>
      <c r="C40" s="144">
        <v>1.6360000000000001E-3</v>
      </c>
      <c r="D40" s="147">
        <v>97141.9</v>
      </c>
      <c r="E40" s="148">
        <v>158.9</v>
      </c>
      <c r="F40" s="5">
        <v>42.26</v>
      </c>
      <c r="G40" t="s">
        <v>19</v>
      </c>
      <c r="H40" s="145">
        <v>5.2499999999999997E-4</v>
      </c>
      <c r="I40" s="146">
        <v>5.2499999999999997E-4</v>
      </c>
      <c r="J40" s="149">
        <v>98620</v>
      </c>
      <c r="K40" s="150">
        <v>51.7</v>
      </c>
      <c r="L40" s="5">
        <v>47.08</v>
      </c>
    </row>
    <row r="41" spans="1:12">
      <c r="A41">
        <v>33</v>
      </c>
      <c r="B41" s="143">
        <v>1.622E-3</v>
      </c>
      <c r="C41" s="144">
        <v>1.621E-3</v>
      </c>
      <c r="D41" s="147">
        <v>96983</v>
      </c>
      <c r="E41" s="148">
        <v>157.19999999999999</v>
      </c>
      <c r="F41" s="5">
        <v>41.33</v>
      </c>
      <c r="G41" t="s">
        <v>19</v>
      </c>
      <c r="H41" s="145">
        <v>5.9900000000000003E-4</v>
      </c>
      <c r="I41" s="146">
        <v>5.9800000000000001E-4</v>
      </c>
      <c r="J41" s="149">
        <v>98568.3</v>
      </c>
      <c r="K41" s="150">
        <v>59</v>
      </c>
      <c r="L41" s="5">
        <v>46.11</v>
      </c>
    </row>
    <row r="42" spans="1:12">
      <c r="A42">
        <v>34</v>
      </c>
      <c r="B42" s="143">
        <v>1.5089999999999999E-3</v>
      </c>
      <c r="C42" s="144">
        <v>1.508E-3</v>
      </c>
      <c r="D42" s="147">
        <v>96825.8</v>
      </c>
      <c r="E42" s="148">
        <v>146</v>
      </c>
      <c r="F42" s="5">
        <v>40.39</v>
      </c>
      <c r="G42" t="s">
        <v>19</v>
      </c>
      <c r="H42" s="145">
        <v>6.6500000000000001E-4</v>
      </c>
      <c r="I42" s="146">
        <v>6.6500000000000001E-4</v>
      </c>
      <c r="J42" s="149">
        <v>98509.3</v>
      </c>
      <c r="K42" s="150">
        <v>65.5</v>
      </c>
      <c r="L42" s="5">
        <v>45.14</v>
      </c>
    </row>
    <row r="43" spans="1:12">
      <c r="A43">
        <v>35</v>
      </c>
      <c r="B43" s="143">
        <v>1.5579999999999999E-3</v>
      </c>
      <c r="C43" s="144">
        <v>1.557E-3</v>
      </c>
      <c r="D43" s="147">
        <v>96679.8</v>
      </c>
      <c r="E43" s="148">
        <v>150.5</v>
      </c>
      <c r="F43" s="5">
        <v>39.450000000000003</v>
      </c>
      <c r="G43" t="s">
        <v>19</v>
      </c>
      <c r="H43" s="145">
        <v>7.6099999999999996E-4</v>
      </c>
      <c r="I43" s="146">
        <v>7.6000000000000004E-4</v>
      </c>
      <c r="J43" s="149">
        <v>98443.8</v>
      </c>
      <c r="K43" s="150">
        <v>74.900000000000006</v>
      </c>
      <c r="L43" s="5">
        <v>44.17</v>
      </c>
    </row>
    <row r="44" spans="1:12">
      <c r="A44">
        <v>36</v>
      </c>
      <c r="B44" s="143">
        <v>1.6360000000000001E-3</v>
      </c>
      <c r="C44" s="144">
        <v>1.635E-3</v>
      </c>
      <c r="D44" s="147">
        <v>96529.3</v>
      </c>
      <c r="E44" s="148">
        <v>157.80000000000001</v>
      </c>
      <c r="F44" s="5">
        <v>38.520000000000003</v>
      </c>
      <c r="G44" t="s">
        <v>19</v>
      </c>
      <c r="H44" s="145">
        <v>7.5299999999999998E-4</v>
      </c>
      <c r="I44" s="146">
        <v>7.5299999999999998E-4</v>
      </c>
      <c r="J44" s="149">
        <v>98368.9</v>
      </c>
      <c r="K44" s="150">
        <v>74</v>
      </c>
      <c r="L44" s="5">
        <v>43.2</v>
      </c>
    </row>
    <row r="45" spans="1:12">
      <c r="A45">
        <v>37</v>
      </c>
      <c r="B45" s="143">
        <v>1.931E-3</v>
      </c>
      <c r="C45" s="144">
        <v>1.9289999999999999E-3</v>
      </c>
      <c r="D45" s="147">
        <v>96371.5</v>
      </c>
      <c r="E45" s="148">
        <v>185.9</v>
      </c>
      <c r="F45" s="5">
        <v>37.58</v>
      </c>
      <c r="G45" t="s">
        <v>19</v>
      </c>
      <c r="H45" s="145">
        <v>1E-3</v>
      </c>
      <c r="I45" s="146">
        <v>9.990000000000001E-4</v>
      </c>
      <c r="J45" s="149">
        <v>98294.9</v>
      </c>
      <c r="K45" s="150">
        <v>98.2</v>
      </c>
      <c r="L45" s="5">
        <v>42.23</v>
      </c>
    </row>
    <row r="46" spans="1:12">
      <c r="A46">
        <v>38</v>
      </c>
      <c r="B46" s="143">
        <v>1.9059999999999999E-3</v>
      </c>
      <c r="C46" s="144">
        <v>1.905E-3</v>
      </c>
      <c r="D46" s="147">
        <v>96185.600000000006</v>
      </c>
      <c r="E46" s="148">
        <v>183.2</v>
      </c>
      <c r="F46" s="5">
        <v>36.65</v>
      </c>
      <c r="G46" t="s">
        <v>19</v>
      </c>
      <c r="H46" s="145">
        <v>1.108E-3</v>
      </c>
      <c r="I46" s="146">
        <v>1.108E-3</v>
      </c>
      <c r="J46" s="149">
        <v>98196.6</v>
      </c>
      <c r="K46" s="150">
        <v>108.8</v>
      </c>
      <c r="L46" s="5">
        <v>41.27</v>
      </c>
    </row>
    <row r="47" spans="1:12">
      <c r="A47">
        <v>39</v>
      </c>
      <c r="B47" s="143">
        <v>1.92E-3</v>
      </c>
      <c r="C47" s="144">
        <v>1.918E-3</v>
      </c>
      <c r="D47" s="147">
        <v>96002.4</v>
      </c>
      <c r="E47" s="148">
        <v>184.1</v>
      </c>
      <c r="F47" s="5">
        <v>35.72</v>
      </c>
      <c r="G47" t="s">
        <v>19</v>
      </c>
      <c r="H47" s="145">
        <v>1.0280000000000001E-3</v>
      </c>
      <c r="I47" s="146">
        <v>1.0280000000000001E-3</v>
      </c>
      <c r="J47" s="149">
        <v>98087.9</v>
      </c>
      <c r="K47" s="150">
        <v>100.8</v>
      </c>
      <c r="L47" s="5">
        <v>40.32</v>
      </c>
    </row>
    <row r="48" spans="1:12">
      <c r="A48">
        <v>40</v>
      </c>
      <c r="B48" s="143">
        <v>2.2620000000000001E-3</v>
      </c>
      <c r="C48" s="144">
        <v>2.2599999999999999E-3</v>
      </c>
      <c r="D48" s="147">
        <v>95818.2</v>
      </c>
      <c r="E48" s="148">
        <v>216.5</v>
      </c>
      <c r="F48" s="5">
        <v>34.79</v>
      </c>
      <c r="G48" t="s">
        <v>19</v>
      </c>
      <c r="H48" s="145">
        <v>1.24E-3</v>
      </c>
      <c r="I48" s="146">
        <v>1.2390000000000001E-3</v>
      </c>
      <c r="J48" s="149">
        <v>97987.1</v>
      </c>
      <c r="K48" s="150">
        <v>121.4</v>
      </c>
      <c r="L48" s="5">
        <v>39.36</v>
      </c>
    </row>
    <row r="49" spans="1:12">
      <c r="A49">
        <v>41</v>
      </c>
      <c r="B49" s="143">
        <v>2.611E-3</v>
      </c>
      <c r="C49" s="144">
        <v>2.6069999999999999E-3</v>
      </c>
      <c r="D49" s="147">
        <v>95601.7</v>
      </c>
      <c r="E49" s="148">
        <v>249.3</v>
      </c>
      <c r="F49" s="5">
        <v>33.86</v>
      </c>
      <c r="G49" t="s">
        <v>19</v>
      </c>
      <c r="H49" s="145">
        <v>1.302E-3</v>
      </c>
      <c r="I49" s="146">
        <v>1.3010000000000001E-3</v>
      </c>
      <c r="J49" s="149">
        <v>97865.7</v>
      </c>
      <c r="K49" s="150">
        <v>127.3</v>
      </c>
      <c r="L49" s="5">
        <v>38.409999999999997</v>
      </c>
    </row>
    <row r="50" spans="1:12">
      <c r="A50">
        <v>42</v>
      </c>
      <c r="B50" s="143">
        <v>2.6970000000000002E-3</v>
      </c>
      <c r="C50" s="144">
        <v>2.6940000000000002E-3</v>
      </c>
      <c r="D50" s="147">
        <v>95352.5</v>
      </c>
      <c r="E50" s="148">
        <v>256.8</v>
      </c>
      <c r="F50" s="5">
        <v>32.950000000000003</v>
      </c>
      <c r="G50" t="s">
        <v>19</v>
      </c>
      <c r="H50" s="145">
        <v>1.745E-3</v>
      </c>
      <c r="I50" s="146">
        <v>1.743E-3</v>
      </c>
      <c r="J50" s="149">
        <v>97738.4</v>
      </c>
      <c r="K50" s="150">
        <v>170.4</v>
      </c>
      <c r="L50" s="5">
        <v>37.46</v>
      </c>
    </row>
    <row r="51" spans="1:12">
      <c r="A51">
        <v>43</v>
      </c>
      <c r="B51" s="143">
        <v>3.0590000000000001E-3</v>
      </c>
      <c r="C51" s="144">
        <v>3.0539999999999999E-3</v>
      </c>
      <c r="D51" s="147">
        <v>95095.6</v>
      </c>
      <c r="E51" s="148">
        <v>290.39999999999998</v>
      </c>
      <c r="F51" s="5">
        <v>32.04</v>
      </c>
      <c r="G51" t="s">
        <v>19</v>
      </c>
      <c r="H51" s="145">
        <v>2E-3</v>
      </c>
      <c r="I51" s="146">
        <v>1.9980000000000002E-3</v>
      </c>
      <c r="J51" s="149">
        <v>97568</v>
      </c>
      <c r="K51" s="150">
        <v>195</v>
      </c>
      <c r="L51" s="5">
        <v>36.520000000000003</v>
      </c>
    </row>
    <row r="52" spans="1:12">
      <c r="A52">
        <v>44</v>
      </c>
      <c r="B52" s="143">
        <v>2.9320000000000001E-3</v>
      </c>
      <c r="C52" s="144">
        <v>2.928E-3</v>
      </c>
      <c r="D52" s="147">
        <v>94805.2</v>
      </c>
      <c r="E52" s="148">
        <v>277.60000000000002</v>
      </c>
      <c r="F52" s="5">
        <v>31.13</v>
      </c>
      <c r="G52" t="s">
        <v>19</v>
      </c>
      <c r="H52" s="145">
        <v>1.967E-3</v>
      </c>
      <c r="I52" s="146">
        <v>1.9650000000000002E-3</v>
      </c>
      <c r="J52" s="149">
        <v>97373</v>
      </c>
      <c r="K52" s="150">
        <v>191.3</v>
      </c>
      <c r="L52" s="5">
        <v>35.590000000000003</v>
      </c>
    </row>
    <row r="53" spans="1:12">
      <c r="A53">
        <v>45</v>
      </c>
      <c r="B53" s="143">
        <v>3.4039999999999999E-3</v>
      </c>
      <c r="C53" s="144">
        <v>3.3990000000000001E-3</v>
      </c>
      <c r="D53" s="147">
        <v>94527.6</v>
      </c>
      <c r="E53" s="148">
        <v>321.3</v>
      </c>
      <c r="F53" s="5">
        <v>30.22</v>
      </c>
      <c r="G53" t="s">
        <v>19</v>
      </c>
      <c r="H53" s="145">
        <v>1.9369999999999999E-3</v>
      </c>
      <c r="I53" s="146">
        <v>1.9350000000000001E-3</v>
      </c>
      <c r="J53" s="149">
        <v>97181.7</v>
      </c>
      <c r="K53" s="150">
        <v>188.1</v>
      </c>
      <c r="L53" s="5">
        <v>34.659999999999997</v>
      </c>
    </row>
    <row r="54" spans="1:12">
      <c r="A54">
        <v>46</v>
      </c>
      <c r="B54" s="143">
        <v>3.656E-3</v>
      </c>
      <c r="C54" s="144">
        <v>3.6489999999999999E-3</v>
      </c>
      <c r="D54" s="147">
        <v>94206.3</v>
      </c>
      <c r="E54" s="148">
        <v>343.8</v>
      </c>
      <c r="F54" s="5">
        <v>29.33</v>
      </c>
      <c r="G54" t="s">
        <v>19</v>
      </c>
      <c r="H54" s="145">
        <v>2.3259999999999999E-3</v>
      </c>
      <c r="I54" s="146">
        <v>2.3240000000000001E-3</v>
      </c>
      <c r="J54" s="149">
        <v>96993.600000000006</v>
      </c>
      <c r="K54" s="150">
        <v>225.4</v>
      </c>
      <c r="L54" s="5">
        <v>33.729999999999997</v>
      </c>
    </row>
    <row r="55" spans="1:12">
      <c r="A55">
        <v>47</v>
      </c>
      <c r="B55" s="143">
        <v>3.98E-3</v>
      </c>
      <c r="C55" s="144">
        <v>3.9719999999999998E-3</v>
      </c>
      <c r="D55" s="147">
        <v>93862.6</v>
      </c>
      <c r="E55" s="148">
        <v>372.9</v>
      </c>
      <c r="F55" s="5">
        <v>28.43</v>
      </c>
      <c r="G55" t="s">
        <v>19</v>
      </c>
      <c r="H55" s="145">
        <v>2.6340000000000001E-3</v>
      </c>
      <c r="I55" s="146">
        <v>2.63E-3</v>
      </c>
      <c r="J55" s="149">
        <v>96768.2</v>
      </c>
      <c r="K55" s="150">
        <v>254.5</v>
      </c>
      <c r="L55" s="5">
        <v>32.81</v>
      </c>
    </row>
    <row r="56" spans="1:12">
      <c r="A56">
        <v>48</v>
      </c>
      <c r="B56" s="143">
        <v>4.3559999999999996E-3</v>
      </c>
      <c r="C56" s="144">
        <v>4.3470000000000002E-3</v>
      </c>
      <c r="D56" s="147">
        <v>93489.7</v>
      </c>
      <c r="E56" s="148">
        <v>406.4</v>
      </c>
      <c r="F56" s="5">
        <v>27.54</v>
      </c>
      <c r="G56" t="s">
        <v>19</v>
      </c>
      <c r="H56" s="145">
        <v>2.7390000000000001E-3</v>
      </c>
      <c r="I56" s="146">
        <v>2.735E-3</v>
      </c>
      <c r="J56" s="149">
        <v>96513.7</v>
      </c>
      <c r="K56" s="150">
        <v>264</v>
      </c>
      <c r="L56" s="5">
        <v>31.89</v>
      </c>
    </row>
    <row r="57" spans="1:12">
      <c r="A57">
        <v>49</v>
      </c>
      <c r="B57" s="143">
        <v>4.712E-3</v>
      </c>
      <c r="C57" s="144">
        <v>4.7010000000000003E-3</v>
      </c>
      <c r="D57" s="147">
        <v>93083.3</v>
      </c>
      <c r="E57" s="148">
        <v>437.6</v>
      </c>
      <c r="F57" s="5">
        <v>26.66</v>
      </c>
      <c r="G57" t="s">
        <v>19</v>
      </c>
      <c r="H57" s="145">
        <v>3.313E-3</v>
      </c>
      <c r="I57" s="146">
        <v>3.307E-3</v>
      </c>
      <c r="J57" s="149">
        <v>96249.7</v>
      </c>
      <c r="K57" s="150">
        <v>318.3</v>
      </c>
      <c r="L57" s="5">
        <v>30.98</v>
      </c>
    </row>
    <row r="58" spans="1:12">
      <c r="A58">
        <v>50</v>
      </c>
      <c r="B58" s="143">
        <v>5.718E-3</v>
      </c>
      <c r="C58" s="144">
        <v>5.7010000000000003E-3</v>
      </c>
      <c r="D58" s="147">
        <v>92645.7</v>
      </c>
      <c r="E58" s="148">
        <v>528.20000000000005</v>
      </c>
      <c r="F58" s="5">
        <v>25.78</v>
      </c>
      <c r="G58" t="s">
        <v>19</v>
      </c>
      <c r="H58" s="145">
        <v>3.5409999999999999E-3</v>
      </c>
      <c r="I58" s="146">
        <v>3.5339999999999998E-3</v>
      </c>
      <c r="J58" s="149">
        <v>95931.4</v>
      </c>
      <c r="K58" s="150">
        <v>339.1</v>
      </c>
      <c r="L58" s="5">
        <v>30.08</v>
      </c>
    </row>
    <row r="59" spans="1:12">
      <c r="A59">
        <v>51</v>
      </c>
      <c r="B59" s="143">
        <v>5.9890000000000004E-3</v>
      </c>
      <c r="C59" s="144">
        <v>5.9709999999999997E-3</v>
      </c>
      <c r="D59" s="147">
        <v>92117.5</v>
      </c>
      <c r="E59" s="148">
        <v>550.1</v>
      </c>
      <c r="F59" s="5">
        <v>24.93</v>
      </c>
      <c r="G59" t="s">
        <v>19</v>
      </c>
      <c r="H59" s="145">
        <v>3.7720000000000002E-3</v>
      </c>
      <c r="I59" s="146">
        <v>3.7650000000000001E-3</v>
      </c>
      <c r="J59" s="149">
        <v>95592.4</v>
      </c>
      <c r="K59" s="150">
        <v>359.9</v>
      </c>
      <c r="L59" s="5">
        <v>29.18</v>
      </c>
    </row>
    <row r="60" spans="1:12">
      <c r="A60">
        <v>52</v>
      </c>
      <c r="B60" s="143">
        <v>6.4859999999999996E-3</v>
      </c>
      <c r="C60" s="144">
        <v>6.4650000000000003E-3</v>
      </c>
      <c r="D60" s="147">
        <v>91567.4</v>
      </c>
      <c r="E60" s="148">
        <v>592</v>
      </c>
      <c r="F60" s="5">
        <v>24.08</v>
      </c>
      <c r="G60" t="s">
        <v>19</v>
      </c>
      <c r="H60" s="145">
        <v>4.2979999999999997E-3</v>
      </c>
      <c r="I60" s="146">
        <v>4.2890000000000003E-3</v>
      </c>
      <c r="J60" s="149">
        <v>95232.4</v>
      </c>
      <c r="K60" s="150">
        <v>408.4</v>
      </c>
      <c r="L60" s="5">
        <v>28.29</v>
      </c>
    </row>
    <row r="61" spans="1:12">
      <c r="A61">
        <v>53</v>
      </c>
      <c r="B61" s="143">
        <v>8.0180000000000008E-3</v>
      </c>
      <c r="C61" s="144">
        <v>7.986E-3</v>
      </c>
      <c r="D61" s="147">
        <v>90975.4</v>
      </c>
      <c r="E61" s="148">
        <v>726.5</v>
      </c>
      <c r="F61" s="5">
        <v>23.23</v>
      </c>
      <c r="G61" t="s">
        <v>19</v>
      </c>
      <c r="H61" s="145">
        <v>4.2750000000000002E-3</v>
      </c>
      <c r="I61" s="146">
        <v>4.2649999999999997E-3</v>
      </c>
      <c r="J61" s="149">
        <v>94824</v>
      </c>
      <c r="K61" s="150">
        <v>404.5</v>
      </c>
      <c r="L61" s="5">
        <v>27.41</v>
      </c>
    </row>
    <row r="62" spans="1:12">
      <c r="A62">
        <v>54</v>
      </c>
      <c r="B62" s="143">
        <v>9.1050000000000002E-3</v>
      </c>
      <c r="C62" s="144">
        <v>9.0629999999999999E-3</v>
      </c>
      <c r="D62" s="147">
        <v>90248.9</v>
      </c>
      <c r="E62" s="148">
        <v>818</v>
      </c>
      <c r="F62" s="5">
        <v>22.41</v>
      </c>
      <c r="G62" t="s">
        <v>19</v>
      </c>
      <c r="H62" s="145">
        <v>4.8050000000000002E-3</v>
      </c>
      <c r="I62" s="146">
        <v>4.7939999999999997E-3</v>
      </c>
      <c r="J62" s="149">
        <v>94419.5</v>
      </c>
      <c r="K62" s="150">
        <v>452.6</v>
      </c>
      <c r="L62" s="5">
        <v>26.53</v>
      </c>
    </row>
    <row r="63" spans="1:12">
      <c r="A63">
        <v>55</v>
      </c>
      <c r="B63" s="143">
        <v>9.6880000000000004E-3</v>
      </c>
      <c r="C63" s="144">
        <v>9.6419999999999995E-3</v>
      </c>
      <c r="D63" s="147">
        <v>89430.9</v>
      </c>
      <c r="E63" s="148">
        <v>862.3</v>
      </c>
      <c r="F63" s="5">
        <v>21.61</v>
      </c>
      <c r="G63" t="s">
        <v>19</v>
      </c>
      <c r="H63" s="145">
        <v>5.7369999999999999E-3</v>
      </c>
      <c r="I63" s="146">
        <v>5.7210000000000004E-3</v>
      </c>
      <c r="J63" s="149">
        <v>93966.9</v>
      </c>
      <c r="K63" s="150">
        <v>537.6</v>
      </c>
      <c r="L63" s="5">
        <v>25.65</v>
      </c>
    </row>
    <row r="64" spans="1:12">
      <c r="A64">
        <v>56</v>
      </c>
      <c r="B64" s="143">
        <v>1.0415000000000001E-2</v>
      </c>
      <c r="C64" s="144">
        <v>1.0361E-2</v>
      </c>
      <c r="D64" s="147">
        <v>88568.7</v>
      </c>
      <c r="E64" s="148">
        <v>917.7</v>
      </c>
      <c r="F64" s="5">
        <v>20.82</v>
      </c>
      <c r="G64" t="s">
        <v>19</v>
      </c>
      <c r="H64" s="145">
        <v>5.8300000000000001E-3</v>
      </c>
      <c r="I64" s="146">
        <v>5.8129999999999996E-3</v>
      </c>
      <c r="J64" s="149">
        <v>93429.3</v>
      </c>
      <c r="K64" s="150">
        <v>543.1</v>
      </c>
      <c r="L64" s="5">
        <v>24.8</v>
      </c>
    </row>
    <row r="65" spans="1:12">
      <c r="A65">
        <v>57</v>
      </c>
      <c r="B65" s="143">
        <v>1.1998E-2</v>
      </c>
      <c r="C65" s="144">
        <v>1.1927E-2</v>
      </c>
      <c r="D65" s="147">
        <v>87651</v>
      </c>
      <c r="E65" s="148">
        <v>1045.4000000000001</v>
      </c>
      <c r="F65" s="5">
        <v>20.03</v>
      </c>
      <c r="G65" t="s">
        <v>19</v>
      </c>
      <c r="H65" s="145">
        <v>6.8960000000000002E-3</v>
      </c>
      <c r="I65" s="146">
        <v>6.8719999999999996E-3</v>
      </c>
      <c r="J65" s="149">
        <v>92886.3</v>
      </c>
      <c r="K65" s="150">
        <v>638.29999999999995</v>
      </c>
      <c r="L65" s="5">
        <v>23.94</v>
      </c>
    </row>
    <row r="66" spans="1:12">
      <c r="A66">
        <v>58</v>
      </c>
      <c r="B66" s="143">
        <v>1.2082000000000001E-2</v>
      </c>
      <c r="C66" s="144">
        <v>1.2009000000000001E-2</v>
      </c>
      <c r="D66" s="147">
        <v>86605.6</v>
      </c>
      <c r="E66" s="148">
        <v>1040.0999999999999</v>
      </c>
      <c r="F66" s="5">
        <v>19.27</v>
      </c>
      <c r="G66" t="s">
        <v>19</v>
      </c>
      <c r="H66" s="145">
        <v>7.1549999999999999E-3</v>
      </c>
      <c r="I66" s="146">
        <v>7.1289999999999999E-3</v>
      </c>
      <c r="J66" s="149">
        <v>92247.9</v>
      </c>
      <c r="K66" s="150">
        <v>657.7</v>
      </c>
      <c r="L66" s="5">
        <v>23.1</v>
      </c>
    </row>
    <row r="67" spans="1:12">
      <c r="A67">
        <v>59</v>
      </c>
      <c r="B67" s="143">
        <v>1.3793E-2</v>
      </c>
      <c r="C67" s="144">
        <v>1.3698999999999999E-2</v>
      </c>
      <c r="D67" s="147">
        <v>85565.5</v>
      </c>
      <c r="E67" s="148">
        <v>1172.0999999999999</v>
      </c>
      <c r="F67" s="5">
        <v>18.5</v>
      </c>
      <c r="G67" t="s">
        <v>19</v>
      </c>
      <c r="H67" s="145">
        <v>7.8949999999999992E-3</v>
      </c>
      <c r="I67" s="146">
        <v>7.8639999999999995E-3</v>
      </c>
      <c r="J67" s="149">
        <v>91590.3</v>
      </c>
      <c r="K67" s="150">
        <v>720.2</v>
      </c>
      <c r="L67" s="5">
        <v>22.26</v>
      </c>
    </row>
    <row r="68" spans="1:12">
      <c r="A68">
        <v>60</v>
      </c>
      <c r="B68" s="143">
        <v>1.5056E-2</v>
      </c>
      <c r="C68" s="144">
        <v>1.4943E-2</v>
      </c>
      <c r="D68" s="147">
        <v>84393.4</v>
      </c>
      <c r="E68" s="148">
        <v>1261.0999999999999</v>
      </c>
      <c r="F68" s="5">
        <v>17.75</v>
      </c>
      <c r="G68" t="s">
        <v>19</v>
      </c>
      <c r="H68" s="145">
        <v>8.2209999999999991E-3</v>
      </c>
      <c r="I68" s="146">
        <v>8.1869999999999998E-3</v>
      </c>
      <c r="J68" s="149">
        <v>90870</v>
      </c>
      <c r="K68" s="150">
        <v>744</v>
      </c>
      <c r="L68" s="5">
        <v>21.44</v>
      </c>
    </row>
    <row r="69" spans="1:12">
      <c r="A69">
        <v>61</v>
      </c>
      <c r="B69" s="143">
        <v>1.6454E-2</v>
      </c>
      <c r="C69" s="144">
        <v>1.6319E-2</v>
      </c>
      <c r="D69" s="147">
        <v>83132.3</v>
      </c>
      <c r="E69" s="148">
        <v>1356.7</v>
      </c>
      <c r="F69" s="5">
        <v>17.010000000000002</v>
      </c>
      <c r="G69" t="s">
        <v>19</v>
      </c>
      <c r="H69" s="145">
        <v>1.0145E-2</v>
      </c>
      <c r="I69" s="146">
        <v>1.0094000000000001E-2</v>
      </c>
      <c r="J69" s="149">
        <v>90126</v>
      </c>
      <c r="K69" s="150">
        <v>909.7</v>
      </c>
      <c r="L69" s="5">
        <v>20.61</v>
      </c>
    </row>
    <row r="70" spans="1:12">
      <c r="A70">
        <v>62</v>
      </c>
      <c r="B70" s="143">
        <v>1.8643E-2</v>
      </c>
      <c r="C70" s="144">
        <v>1.8471000000000001E-2</v>
      </c>
      <c r="D70" s="147">
        <v>81775.600000000006</v>
      </c>
      <c r="E70" s="148">
        <v>1510.5</v>
      </c>
      <c r="F70" s="5">
        <v>16.28</v>
      </c>
      <c r="G70" t="s">
        <v>19</v>
      </c>
      <c r="H70" s="145">
        <v>1.1387E-2</v>
      </c>
      <c r="I70" s="146">
        <v>1.1322E-2</v>
      </c>
      <c r="J70" s="149">
        <v>89216.3</v>
      </c>
      <c r="K70" s="150">
        <v>1010.1</v>
      </c>
      <c r="L70" s="5">
        <v>19.809999999999999</v>
      </c>
    </row>
    <row r="71" spans="1:12">
      <c r="A71">
        <v>63</v>
      </c>
      <c r="B71" s="143">
        <v>2.0920999999999999E-2</v>
      </c>
      <c r="C71" s="144">
        <v>2.0704E-2</v>
      </c>
      <c r="D71" s="147">
        <v>80265.2</v>
      </c>
      <c r="E71" s="148">
        <v>1661.8</v>
      </c>
      <c r="F71" s="5">
        <v>15.58</v>
      </c>
      <c r="G71" t="s">
        <v>19</v>
      </c>
      <c r="H71" s="145">
        <v>1.157E-2</v>
      </c>
      <c r="I71" s="146">
        <v>1.1502999999999999E-2</v>
      </c>
      <c r="J71" s="149">
        <v>88206.2</v>
      </c>
      <c r="K71" s="150">
        <v>1014.7</v>
      </c>
      <c r="L71" s="5">
        <v>19.04</v>
      </c>
    </row>
    <row r="72" spans="1:12">
      <c r="A72">
        <v>64</v>
      </c>
      <c r="B72" s="143">
        <v>2.1618999999999999E-2</v>
      </c>
      <c r="C72" s="144">
        <v>2.1387E-2</v>
      </c>
      <c r="D72" s="147">
        <v>78603.399999999994</v>
      </c>
      <c r="E72" s="148">
        <v>1681.1</v>
      </c>
      <c r="F72" s="5">
        <v>14.9</v>
      </c>
      <c r="G72" t="s">
        <v>19</v>
      </c>
      <c r="H72" s="145">
        <v>1.316E-2</v>
      </c>
      <c r="I72" s="146">
        <v>1.3074000000000001E-2</v>
      </c>
      <c r="J72" s="149">
        <v>87191.6</v>
      </c>
      <c r="K72" s="150">
        <v>1139.9000000000001</v>
      </c>
      <c r="L72" s="5">
        <v>18.25</v>
      </c>
    </row>
    <row r="73" spans="1:12">
      <c r="A73">
        <v>65</v>
      </c>
      <c r="B73" s="143">
        <v>2.5146999999999999E-2</v>
      </c>
      <c r="C73" s="144">
        <v>2.4834999999999999E-2</v>
      </c>
      <c r="D73" s="147">
        <v>76922.3</v>
      </c>
      <c r="E73" s="148">
        <v>1910.4</v>
      </c>
      <c r="F73" s="5">
        <v>14.21</v>
      </c>
      <c r="G73" t="s">
        <v>19</v>
      </c>
      <c r="H73" s="145">
        <v>1.5206000000000001E-2</v>
      </c>
      <c r="I73" s="146">
        <v>1.5091E-2</v>
      </c>
      <c r="J73" s="149">
        <v>86051.7</v>
      </c>
      <c r="K73" s="150">
        <v>1298.5999999999999</v>
      </c>
      <c r="L73" s="5">
        <v>17.489999999999998</v>
      </c>
    </row>
    <row r="74" spans="1:12">
      <c r="A74">
        <v>66</v>
      </c>
      <c r="B74" s="143">
        <v>2.8358000000000001E-2</v>
      </c>
      <c r="C74" s="144">
        <v>2.7961E-2</v>
      </c>
      <c r="D74" s="147">
        <v>75011.899999999994</v>
      </c>
      <c r="E74" s="148">
        <v>2097.4</v>
      </c>
      <c r="F74" s="5">
        <v>13.56</v>
      </c>
      <c r="G74" t="s">
        <v>19</v>
      </c>
      <c r="H74" s="145">
        <v>1.7010000000000001E-2</v>
      </c>
      <c r="I74" s="146">
        <v>1.6865999999999999E-2</v>
      </c>
      <c r="J74" s="149">
        <v>84753.1</v>
      </c>
      <c r="K74" s="150">
        <v>1429.5</v>
      </c>
      <c r="L74" s="5">
        <v>16.75</v>
      </c>
    </row>
    <row r="75" spans="1:12">
      <c r="A75">
        <v>67</v>
      </c>
      <c r="B75" s="143">
        <v>3.1126999999999998E-2</v>
      </c>
      <c r="C75" s="144">
        <v>3.065E-2</v>
      </c>
      <c r="D75" s="147">
        <v>72914.5</v>
      </c>
      <c r="E75" s="148">
        <v>2234.9</v>
      </c>
      <c r="F75" s="5">
        <v>12.94</v>
      </c>
      <c r="G75" t="s">
        <v>19</v>
      </c>
      <c r="H75" s="145">
        <v>1.7715999999999999E-2</v>
      </c>
      <c r="I75" s="146">
        <v>1.7559999999999999E-2</v>
      </c>
      <c r="J75" s="149">
        <v>83323.600000000006</v>
      </c>
      <c r="K75" s="150">
        <v>1463.2</v>
      </c>
      <c r="L75" s="5">
        <v>16.03</v>
      </c>
    </row>
    <row r="76" spans="1:12">
      <c r="A76">
        <v>68</v>
      </c>
      <c r="B76" s="143">
        <v>3.2766000000000003E-2</v>
      </c>
      <c r="C76" s="144">
        <v>3.2238000000000003E-2</v>
      </c>
      <c r="D76" s="147">
        <v>70679.600000000006</v>
      </c>
      <c r="E76" s="148">
        <v>2278.6</v>
      </c>
      <c r="F76" s="5">
        <v>12.33</v>
      </c>
      <c r="G76" t="s">
        <v>19</v>
      </c>
      <c r="H76" s="145">
        <v>1.8690999999999999E-2</v>
      </c>
      <c r="I76" s="146">
        <v>1.8518E-2</v>
      </c>
      <c r="J76" s="149">
        <v>81860.399999999994</v>
      </c>
      <c r="K76" s="150">
        <v>1515.9</v>
      </c>
      <c r="L76" s="5">
        <v>15.3</v>
      </c>
    </row>
    <row r="77" spans="1:12">
      <c r="A77">
        <v>69</v>
      </c>
      <c r="B77" s="143">
        <v>3.6452999999999999E-2</v>
      </c>
      <c r="C77" s="144">
        <v>3.5799999999999998E-2</v>
      </c>
      <c r="D77" s="147">
        <v>68401</v>
      </c>
      <c r="E77" s="148">
        <v>2448.8000000000002</v>
      </c>
      <c r="F77" s="5">
        <v>11.72</v>
      </c>
      <c r="G77" t="s">
        <v>19</v>
      </c>
      <c r="H77" s="145">
        <v>2.2685E-2</v>
      </c>
      <c r="I77" s="146">
        <v>2.2429999999999999E-2</v>
      </c>
      <c r="J77" s="149">
        <v>80344.5</v>
      </c>
      <c r="K77" s="150">
        <v>1802.1</v>
      </c>
      <c r="L77" s="5">
        <v>14.58</v>
      </c>
    </row>
    <row r="78" spans="1:12">
      <c r="A78">
        <v>70</v>
      </c>
      <c r="B78" s="143">
        <v>4.0584000000000002E-2</v>
      </c>
      <c r="C78" s="144">
        <v>3.9777E-2</v>
      </c>
      <c r="D78" s="147">
        <v>65952.3</v>
      </c>
      <c r="E78" s="148">
        <v>2623.4</v>
      </c>
      <c r="F78" s="5">
        <v>11.14</v>
      </c>
      <c r="G78" t="s">
        <v>19</v>
      </c>
      <c r="H78" s="145">
        <v>2.4240999999999999E-2</v>
      </c>
      <c r="I78" s="146">
        <v>2.3949999999999999E-2</v>
      </c>
      <c r="J78" s="149">
        <v>78542.399999999994</v>
      </c>
      <c r="K78" s="150">
        <v>1881.1</v>
      </c>
      <c r="L78" s="5">
        <v>13.91</v>
      </c>
    </row>
    <row r="79" spans="1:12">
      <c r="A79">
        <v>71</v>
      </c>
      <c r="B79" s="143">
        <v>4.5544000000000001E-2</v>
      </c>
      <c r="C79" s="144">
        <v>4.453E-2</v>
      </c>
      <c r="D79" s="147">
        <v>63328.9</v>
      </c>
      <c r="E79" s="148">
        <v>2820</v>
      </c>
      <c r="F79" s="5">
        <v>10.58</v>
      </c>
      <c r="G79" t="s">
        <v>19</v>
      </c>
      <c r="H79" s="145">
        <v>2.8094000000000001E-2</v>
      </c>
      <c r="I79" s="146">
        <v>2.7705E-2</v>
      </c>
      <c r="J79" s="149">
        <v>76661.3</v>
      </c>
      <c r="K79" s="150">
        <v>2123.9</v>
      </c>
      <c r="L79" s="5">
        <v>13.23</v>
      </c>
    </row>
    <row r="80" spans="1:12">
      <c r="A80">
        <v>72</v>
      </c>
      <c r="B80" s="143">
        <v>4.9202000000000003E-2</v>
      </c>
      <c r="C80" s="144">
        <v>4.8021000000000001E-2</v>
      </c>
      <c r="D80" s="147">
        <v>60508.9</v>
      </c>
      <c r="E80" s="148">
        <v>2905.7</v>
      </c>
      <c r="F80" s="5">
        <v>10.050000000000001</v>
      </c>
      <c r="G80" t="s">
        <v>19</v>
      </c>
      <c r="H80" s="145">
        <v>3.032E-2</v>
      </c>
      <c r="I80" s="146">
        <v>2.9867000000000001E-2</v>
      </c>
      <c r="J80" s="149">
        <v>74537.3</v>
      </c>
      <c r="K80" s="150">
        <v>2226.1999999999998</v>
      </c>
      <c r="L80" s="5">
        <v>12.6</v>
      </c>
    </row>
    <row r="81" spans="1:12">
      <c r="A81">
        <v>73</v>
      </c>
      <c r="B81" s="143">
        <v>5.4912999999999997E-2</v>
      </c>
      <c r="C81" s="144">
        <v>5.3444999999999999E-2</v>
      </c>
      <c r="D81" s="147">
        <v>57603.199999999997</v>
      </c>
      <c r="E81" s="148">
        <v>3078.6</v>
      </c>
      <c r="F81" s="5">
        <v>9.5299999999999994</v>
      </c>
      <c r="G81" t="s">
        <v>19</v>
      </c>
      <c r="H81" s="145">
        <v>3.3673000000000002E-2</v>
      </c>
      <c r="I81" s="146">
        <v>3.3114999999999999E-2</v>
      </c>
      <c r="J81" s="149">
        <v>72311.100000000006</v>
      </c>
      <c r="K81" s="150">
        <v>2394.6</v>
      </c>
      <c r="L81" s="5">
        <v>11.97</v>
      </c>
    </row>
    <row r="82" spans="1:12">
      <c r="A82">
        <v>74</v>
      </c>
      <c r="B82" s="143">
        <v>6.0248000000000003E-2</v>
      </c>
      <c r="C82" s="144">
        <v>5.8486000000000003E-2</v>
      </c>
      <c r="D82" s="147">
        <v>54524.6</v>
      </c>
      <c r="E82" s="148">
        <v>3188.9</v>
      </c>
      <c r="F82" s="5">
        <v>9.0399999999999991</v>
      </c>
      <c r="G82" t="s">
        <v>19</v>
      </c>
      <c r="H82" s="145">
        <v>3.5987999999999999E-2</v>
      </c>
      <c r="I82" s="146">
        <v>3.5352000000000001E-2</v>
      </c>
      <c r="J82" s="149">
        <v>69916.5</v>
      </c>
      <c r="K82" s="150">
        <v>2471.6999999999998</v>
      </c>
      <c r="L82" s="5">
        <v>11.36</v>
      </c>
    </row>
    <row r="83" spans="1:12">
      <c r="A83">
        <v>75</v>
      </c>
      <c r="B83" s="143">
        <v>6.5157999999999994E-2</v>
      </c>
      <c r="C83" s="144">
        <v>6.3102000000000005E-2</v>
      </c>
      <c r="D83" s="147">
        <v>51335.7</v>
      </c>
      <c r="E83" s="148">
        <v>3239.4</v>
      </c>
      <c r="F83" s="5">
        <v>8.57</v>
      </c>
      <c r="G83" t="s">
        <v>19</v>
      </c>
      <c r="H83" s="145">
        <v>3.9865999999999999E-2</v>
      </c>
      <c r="I83" s="146">
        <v>3.9086999999999997E-2</v>
      </c>
      <c r="J83" s="149">
        <v>67444.800000000003</v>
      </c>
      <c r="K83" s="150">
        <v>2636.2</v>
      </c>
      <c r="L83" s="5">
        <v>10.76</v>
      </c>
    </row>
    <row r="84" spans="1:12">
      <c r="A84">
        <v>76</v>
      </c>
      <c r="B84" s="143">
        <v>7.2109999999999994E-2</v>
      </c>
      <c r="C84" s="144">
        <v>6.9600999999999996E-2</v>
      </c>
      <c r="D84" s="147">
        <v>48096.3</v>
      </c>
      <c r="E84" s="148">
        <v>3347.5</v>
      </c>
      <c r="F84" s="5">
        <v>8.1199999999999992</v>
      </c>
      <c r="G84" t="s">
        <v>19</v>
      </c>
      <c r="H84" s="145">
        <v>4.3777999999999997E-2</v>
      </c>
      <c r="I84" s="146">
        <v>4.2840999999999997E-2</v>
      </c>
      <c r="J84" s="149">
        <v>64808.7</v>
      </c>
      <c r="K84" s="150">
        <v>2776.5</v>
      </c>
      <c r="L84" s="5">
        <v>10.18</v>
      </c>
    </row>
    <row r="85" spans="1:12">
      <c r="A85">
        <v>77</v>
      </c>
      <c r="B85" s="143">
        <v>7.6622999999999997E-2</v>
      </c>
      <c r="C85" s="144">
        <v>7.3796E-2</v>
      </c>
      <c r="D85" s="147">
        <v>44748.800000000003</v>
      </c>
      <c r="E85" s="148">
        <v>3302.3</v>
      </c>
      <c r="F85" s="5">
        <v>7.69</v>
      </c>
      <c r="G85" t="s">
        <v>19</v>
      </c>
      <c r="H85" s="145">
        <v>4.7364000000000003E-2</v>
      </c>
      <c r="I85" s="146">
        <v>4.6267999999999997E-2</v>
      </c>
      <c r="J85" s="149">
        <v>62032.2</v>
      </c>
      <c r="K85" s="150">
        <v>2870.1</v>
      </c>
      <c r="L85" s="5">
        <v>9.61</v>
      </c>
    </row>
    <row r="86" spans="1:12">
      <c r="A86">
        <v>78</v>
      </c>
      <c r="B86" s="143">
        <v>8.3125000000000004E-2</v>
      </c>
      <c r="C86" s="144">
        <v>7.9808000000000004E-2</v>
      </c>
      <c r="D86" s="147">
        <v>41446.5</v>
      </c>
      <c r="E86" s="148">
        <v>3307.7</v>
      </c>
      <c r="F86" s="5">
        <v>7.26</v>
      </c>
      <c r="G86" t="s">
        <v>19</v>
      </c>
      <c r="H86" s="145">
        <v>5.4385999999999997E-2</v>
      </c>
      <c r="I86" s="146">
        <v>5.2947000000000001E-2</v>
      </c>
      <c r="J86" s="149">
        <v>59162.1</v>
      </c>
      <c r="K86" s="150">
        <v>3132.4</v>
      </c>
      <c r="L86" s="5">
        <v>9.0500000000000007</v>
      </c>
    </row>
    <row r="87" spans="1:12">
      <c r="A87">
        <v>79</v>
      </c>
      <c r="B87" s="143">
        <v>9.1866000000000003E-2</v>
      </c>
      <c r="C87" s="144">
        <v>8.7831000000000006E-2</v>
      </c>
      <c r="D87" s="147">
        <v>38138.800000000003</v>
      </c>
      <c r="E87" s="148">
        <v>3349.8</v>
      </c>
      <c r="F87" s="5">
        <v>6.85</v>
      </c>
      <c r="G87" t="s">
        <v>19</v>
      </c>
      <c r="H87" s="145">
        <v>5.7849999999999999E-2</v>
      </c>
      <c r="I87" s="146">
        <v>5.6223000000000002E-2</v>
      </c>
      <c r="J87" s="149">
        <v>56029.7</v>
      </c>
      <c r="K87" s="150">
        <v>3150.2</v>
      </c>
      <c r="L87" s="5">
        <v>8.5299999999999994</v>
      </c>
    </row>
    <row r="88" spans="1:12">
      <c r="A88">
        <v>80</v>
      </c>
      <c r="B88" s="143">
        <v>9.8454E-2</v>
      </c>
      <c r="C88" s="144">
        <v>9.3834000000000001E-2</v>
      </c>
      <c r="D88" s="147">
        <v>34789</v>
      </c>
      <c r="E88" s="148">
        <v>3264.4</v>
      </c>
      <c r="F88" s="5">
        <v>6.46</v>
      </c>
      <c r="G88" t="s">
        <v>19</v>
      </c>
      <c r="H88" s="145">
        <v>6.7688999999999999E-2</v>
      </c>
      <c r="I88" s="146">
        <v>6.5473000000000003E-2</v>
      </c>
      <c r="J88" s="149">
        <v>52879.5</v>
      </c>
      <c r="K88" s="150">
        <v>3462.2</v>
      </c>
      <c r="L88" s="5">
        <v>8.01</v>
      </c>
    </row>
    <row r="89" spans="1:12">
      <c r="A89">
        <v>81</v>
      </c>
      <c r="B89" s="143">
        <v>0.110142</v>
      </c>
      <c r="C89" s="144">
        <v>0.104393</v>
      </c>
      <c r="D89" s="147">
        <v>31524.6</v>
      </c>
      <c r="E89" s="148">
        <v>3290.9</v>
      </c>
      <c r="F89" s="5">
        <v>6.07</v>
      </c>
      <c r="G89" t="s">
        <v>19</v>
      </c>
      <c r="H89" s="145">
        <v>7.5200000000000003E-2</v>
      </c>
      <c r="I89" s="146">
        <v>7.2474999999999998E-2</v>
      </c>
      <c r="J89" s="149">
        <v>49417.3</v>
      </c>
      <c r="K89" s="150">
        <v>3581.5</v>
      </c>
      <c r="L89" s="5">
        <v>7.54</v>
      </c>
    </row>
    <row r="90" spans="1:12">
      <c r="A90">
        <v>82</v>
      </c>
      <c r="B90" s="143">
        <v>0.123266</v>
      </c>
      <c r="C90" s="144">
        <v>0.11611</v>
      </c>
      <c r="D90" s="147">
        <v>28233.599999999999</v>
      </c>
      <c r="E90" s="148">
        <v>3278.2</v>
      </c>
      <c r="F90" s="5">
        <v>5.72</v>
      </c>
      <c r="G90" t="s">
        <v>19</v>
      </c>
      <c r="H90" s="145">
        <v>7.9916000000000001E-2</v>
      </c>
      <c r="I90" s="146">
        <v>7.6844999999999997E-2</v>
      </c>
      <c r="J90" s="149">
        <v>45835.8</v>
      </c>
      <c r="K90" s="150">
        <v>3522.3</v>
      </c>
      <c r="L90" s="5">
        <v>7.09</v>
      </c>
    </row>
    <row r="91" spans="1:12">
      <c r="A91">
        <v>83</v>
      </c>
      <c r="B91" s="143">
        <v>0.13048000000000001</v>
      </c>
      <c r="C91" s="144">
        <v>0.122489</v>
      </c>
      <c r="D91" s="147">
        <v>24955.5</v>
      </c>
      <c r="E91" s="148">
        <v>3056.8</v>
      </c>
      <c r="F91" s="5">
        <v>5.41</v>
      </c>
      <c r="G91" t="s">
        <v>19</v>
      </c>
      <c r="H91" s="145">
        <v>8.7025000000000005E-2</v>
      </c>
      <c r="I91" s="146">
        <v>8.3395999999999998E-2</v>
      </c>
      <c r="J91" s="149">
        <v>42313.599999999999</v>
      </c>
      <c r="K91" s="150">
        <v>3528.8</v>
      </c>
      <c r="L91" s="5">
        <v>6.63</v>
      </c>
    </row>
    <row r="92" spans="1:12">
      <c r="A92">
        <v>84</v>
      </c>
      <c r="B92" s="143">
        <v>0.139209</v>
      </c>
      <c r="C92" s="144">
        <v>0.13014999999999999</v>
      </c>
      <c r="D92" s="147">
        <v>21898.7</v>
      </c>
      <c r="E92" s="148">
        <v>2850.1</v>
      </c>
      <c r="F92" s="5">
        <v>5.09</v>
      </c>
      <c r="G92" t="s">
        <v>19</v>
      </c>
      <c r="H92" s="145">
        <v>9.5019999999999993E-2</v>
      </c>
      <c r="I92" s="146">
        <v>9.0709999999999999E-2</v>
      </c>
      <c r="J92" s="149">
        <v>38784.800000000003</v>
      </c>
      <c r="K92" s="150">
        <v>3518.2</v>
      </c>
      <c r="L92" s="5">
        <v>6.19</v>
      </c>
    </row>
    <row r="93" spans="1:12">
      <c r="A93">
        <v>85</v>
      </c>
      <c r="B93" s="143">
        <v>0.15343899999999999</v>
      </c>
      <c r="C93" s="144">
        <v>0.14250599999999999</v>
      </c>
      <c r="D93" s="147">
        <v>19048.599999999999</v>
      </c>
      <c r="E93" s="148">
        <v>2714.5</v>
      </c>
      <c r="F93" s="5">
        <v>4.78</v>
      </c>
      <c r="G93" t="s">
        <v>19</v>
      </c>
      <c r="H93" s="145">
        <v>0.10979800000000001</v>
      </c>
      <c r="I93" s="146">
        <v>0.104084</v>
      </c>
      <c r="J93" s="149">
        <v>35266.6</v>
      </c>
      <c r="K93" s="150">
        <v>3670.7</v>
      </c>
      <c r="L93" s="5">
        <v>5.76</v>
      </c>
    </row>
    <row r="94" spans="1:12">
      <c r="A94">
        <v>86</v>
      </c>
      <c r="B94" s="143">
        <v>0.17366999999999999</v>
      </c>
      <c r="C94" s="144">
        <v>0.15979399999999999</v>
      </c>
      <c r="D94" s="147">
        <v>16334</v>
      </c>
      <c r="E94" s="148">
        <v>2610.1</v>
      </c>
      <c r="F94" s="5">
        <v>4.49</v>
      </c>
      <c r="G94" t="s">
        <v>19</v>
      </c>
      <c r="H94" s="145">
        <v>0.121596</v>
      </c>
      <c r="I94" s="146">
        <v>0.11462600000000001</v>
      </c>
      <c r="J94" s="149">
        <v>31595.9</v>
      </c>
      <c r="K94" s="150">
        <v>3621.7</v>
      </c>
      <c r="L94" s="5">
        <v>5.37</v>
      </c>
    </row>
    <row r="95" spans="1:12">
      <c r="A95">
        <v>87</v>
      </c>
      <c r="B95" s="143">
        <v>0.18363399999999999</v>
      </c>
      <c r="C95" s="144">
        <v>0.16819100000000001</v>
      </c>
      <c r="D95" s="147">
        <v>13724</v>
      </c>
      <c r="E95" s="148">
        <v>2308.3000000000002</v>
      </c>
      <c r="F95" s="5">
        <v>4.25</v>
      </c>
      <c r="G95" t="s">
        <v>19</v>
      </c>
      <c r="H95" s="145">
        <v>0.13772999999999999</v>
      </c>
      <c r="I95" s="146">
        <v>0.128856</v>
      </c>
      <c r="J95" s="149">
        <v>27974.2</v>
      </c>
      <c r="K95" s="150">
        <v>3604.6</v>
      </c>
      <c r="L95" s="5">
        <v>5</v>
      </c>
    </row>
    <row r="96" spans="1:12">
      <c r="A96">
        <v>88</v>
      </c>
      <c r="B96" s="143">
        <v>0.199683</v>
      </c>
      <c r="C96" s="144">
        <v>0.181556</v>
      </c>
      <c r="D96" s="147">
        <v>11415.7</v>
      </c>
      <c r="E96" s="148">
        <v>2072.6</v>
      </c>
      <c r="F96" s="5">
        <v>4.01</v>
      </c>
      <c r="G96" t="s">
        <v>19</v>
      </c>
      <c r="H96" s="145">
        <v>0.14715600000000001</v>
      </c>
      <c r="I96" s="146">
        <v>0.137071</v>
      </c>
      <c r="J96" s="149">
        <v>24369.599999999999</v>
      </c>
      <c r="K96" s="150">
        <v>3340.4</v>
      </c>
      <c r="L96" s="5">
        <v>4.67</v>
      </c>
    </row>
    <row r="97" spans="1:12">
      <c r="A97">
        <v>89</v>
      </c>
      <c r="B97" s="143">
        <v>0.21410699999999999</v>
      </c>
      <c r="C97" s="144">
        <v>0.19340299999999999</v>
      </c>
      <c r="D97" s="147">
        <v>9343.1</v>
      </c>
      <c r="E97" s="148">
        <v>1807</v>
      </c>
      <c r="F97" s="5">
        <v>3.79</v>
      </c>
      <c r="G97" t="s">
        <v>19</v>
      </c>
      <c r="H97" s="145">
        <v>0.16017200000000001</v>
      </c>
      <c r="I97" s="146">
        <v>0.14829500000000001</v>
      </c>
      <c r="J97" s="149">
        <v>21029.200000000001</v>
      </c>
      <c r="K97" s="150">
        <v>3118.5</v>
      </c>
      <c r="L97" s="5">
        <v>4.33</v>
      </c>
    </row>
    <row r="98" spans="1:12">
      <c r="A98">
        <v>90</v>
      </c>
      <c r="B98" s="143">
        <v>0.22344900000000001</v>
      </c>
      <c r="C98" s="144">
        <v>0.20099400000000001</v>
      </c>
      <c r="D98" s="147">
        <v>7536.1</v>
      </c>
      <c r="E98" s="148">
        <v>1514.7</v>
      </c>
      <c r="F98" s="5">
        <v>3.58</v>
      </c>
      <c r="G98" t="s">
        <v>19</v>
      </c>
      <c r="H98" s="145">
        <v>0.184674</v>
      </c>
      <c r="I98" s="146">
        <v>0.16906399999999999</v>
      </c>
      <c r="J98" s="149">
        <v>17910.7</v>
      </c>
      <c r="K98" s="150">
        <v>3028</v>
      </c>
      <c r="L98" s="5">
        <v>4</v>
      </c>
    </row>
    <row r="99" spans="1:12">
      <c r="A99">
        <v>91</v>
      </c>
      <c r="B99" s="143">
        <v>0.246749</v>
      </c>
      <c r="C99" s="144">
        <v>0.21965000000000001</v>
      </c>
      <c r="D99" s="147">
        <v>6021.4</v>
      </c>
      <c r="E99" s="148">
        <v>1322.6</v>
      </c>
      <c r="F99" s="5">
        <v>3.36</v>
      </c>
      <c r="G99" t="s">
        <v>19</v>
      </c>
      <c r="H99" s="145">
        <v>0.20066200000000001</v>
      </c>
      <c r="I99" s="146">
        <v>0.182365</v>
      </c>
      <c r="J99" s="149">
        <v>14882.6</v>
      </c>
      <c r="K99" s="150">
        <v>2714.1</v>
      </c>
      <c r="L99" s="5">
        <v>3.71</v>
      </c>
    </row>
    <row r="100" spans="1:12">
      <c r="A100">
        <v>92</v>
      </c>
      <c r="B100" s="143">
        <v>0.249695</v>
      </c>
      <c r="C100" s="144">
        <v>0.22198200000000001</v>
      </c>
      <c r="D100" s="147">
        <v>4698.8</v>
      </c>
      <c r="E100" s="148">
        <v>1043</v>
      </c>
      <c r="F100" s="5">
        <v>3.16</v>
      </c>
      <c r="G100" t="s">
        <v>19</v>
      </c>
      <c r="H100" s="145">
        <v>0.22925699999999999</v>
      </c>
      <c r="I100" s="146">
        <v>0.20568</v>
      </c>
      <c r="J100" s="149">
        <v>12168.6</v>
      </c>
      <c r="K100" s="150">
        <v>2502.8000000000002</v>
      </c>
      <c r="L100" s="5">
        <v>3.42</v>
      </c>
    </row>
    <row r="101" spans="1:12">
      <c r="A101">
        <v>93</v>
      </c>
      <c r="B101" s="143">
        <v>0.29435499999999998</v>
      </c>
      <c r="C101" s="144">
        <v>0.25659100000000001</v>
      </c>
      <c r="D101" s="147">
        <v>3655.8</v>
      </c>
      <c r="E101" s="148">
        <v>938</v>
      </c>
      <c r="F101" s="5">
        <v>2.92</v>
      </c>
      <c r="G101" t="s">
        <v>19</v>
      </c>
      <c r="H101" s="145">
        <v>0.24804000000000001</v>
      </c>
      <c r="I101" s="146">
        <v>0.22067300000000001</v>
      </c>
      <c r="J101" s="149">
        <v>9665.7000000000007</v>
      </c>
      <c r="K101" s="150">
        <v>2133</v>
      </c>
      <c r="L101" s="5">
        <v>3.18</v>
      </c>
    </row>
    <row r="102" spans="1:12">
      <c r="A102">
        <v>94</v>
      </c>
      <c r="B102" s="143">
        <v>0.32347999999999999</v>
      </c>
      <c r="C102" s="144">
        <v>0.27844400000000002</v>
      </c>
      <c r="D102" s="147">
        <v>2717.7</v>
      </c>
      <c r="E102" s="148">
        <v>756.7</v>
      </c>
      <c r="F102" s="5">
        <v>2.75</v>
      </c>
      <c r="G102" t="s">
        <v>19</v>
      </c>
      <c r="H102" s="145">
        <v>0.281441</v>
      </c>
      <c r="I102" s="146">
        <v>0.246722</v>
      </c>
      <c r="J102" s="149">
        <v>7532.8</v>
      </c>
      <c r="K102" s="150">
        <v>1858.5</v>
      </c>
      <c r="L102" s="5">
        <v>2.94</v>
      </c>
    </row>
    <row r="103" spans="1:12">
      <c r="A103">
        <v>95</v>
      </c>
      <c r="B103" s="143">
        <v>0.34871799999999997</v>
      </c>
      <c r="C103" s="144">
        <v>0.29694300000000001</v>
      </c>
      <c r="D103" s="147">
        <v>1961</v>
      </c>
      <c r="E103" s="148">
        <v>582.29999999999995</v>
      </c>
      <c r="F103" s="5">
        <v>2.62</v>
      </c>
      <c r="G103" t="s">
        <v>19</v>
      </c>
      <c r="H103" s="145">
        <v>0.30263800000000002</v>
      </c>
      <c r="I103" s="146">
        <v>0.26286199999999998</v>
      </c>
      <c r="J103" s="149">
        <v>5674.3</v>
      </c>
      <c r="K103" s="150">
        <v>1491.5</v>
      </c>
      <c r="L103" s="5">
        <v>2.73</v>
      </c>
    </row>
    <row r="104" spans="1:12">
      <c r="A104">
        <v>96</v>
      </c>
      <c r="B104" s="143">
        <v>0.34194799999999997</v>
      </c>
      <c r="C104" s="144">
        <v>0.29202</v>
      </c>
      <c r="D104" s="147">
        <v>1378.7</v>
      </c>
      <c r="E104" s="148">
        <v>402.6</v>
      </c>
      <c r="F104" s="5">
        <v>2.52</v>
      </c>
      <c r="G104" t="s">
        <v>19</v>
      </c>
      <c r="H104" s="145">
        <v>0.32458900000000002</v>
      </c>
      <c r="I104" s="146">
        <v>0.27926600000000001</v>
      </c>
      <c r="J104" s="149">
        <v>4182.7</v>
      </c>
      <c r="K104" s="150">
        <v>1168.0999999999999</v>
      </c>
      <c r="L104" s="5">
        <v>2.5299999999999998</v>
      </c>
    </row>
    <row r="105" spans="1:12">
      <c r="A105">
        <v>97</v>
      </c>
      <c r="B105" s="143">
        <v>0.38436500000000001</v>
      </c>
      <c r="C105" s="144">
        <v>0.32240400000000002</v>
      </c>
      <c r="D105" s="147">
        <v>976.1</v>
      </c>
      <c r="E105" s="148">
        <v>314.7</v>
      </c>
      <c r="F105" s="5">
        <v>2.35</v>
      </c>
      <c r="G105" t="s">
        <v>19</v>
      </c>
      <c r="H105" s="145">
        <v>0.37196400000000002</v>
      </c>
      <c r="I105" s="146">
        <v>0.313633</v>
      </c>
      <c r="J105" s="149">
        <v>3014.6</v>
      </c>
      <c r="K105" s="150">
        <v>945.5</v>
      </c>
      <c r="L105" s="5">
        <v>2.3199999999999998</v>
      </c>
    </row>
    <row r="106" spans="1:12">
      <c r="A106">
        <v>98</v>
      </c>
      <c r="B106" s="143">
        <v>0.39593899999999999</v>
      </c>
      <c r="C106" s="144">
        <v>0.33050800000000002</v>
      </c>
      <c r="D106" s="147">
        <v>661.4</v>
      </c>
      <c r="E106" s="148">
        <v>218.6</v>
      </c>
      <c r="F106" s="5">
        <v>2.23</v>
      </c>
      <c r="G106" t="s">
        <v>19</v>
      </c>
      <c r="H106" s="145">
        <v>0.41666700000000001</v>
      </c>
      <c r="I106" s="146">
        <v>0.34482800000000002</v>
      </c>
      <c r="J106" s="149">
        <v>2069.1</v>
      </c>
      <c r="K106" s="150">
        <v>713.5</v>
      </c>
      <c r="L106" s="5">
        <v>2.15</v>
      </c>
    </row>
    <row r="107" spans="1:12">
      <c r="A107">
        <v>99</v>
      </c>
      <c r="B107" s="143">
        <v>0.47115400000000002</v>
      </c>
      <c r="C107" s="144">
        <v>0.38132300000000002</v>
      </c>
      <c r="D107" s="147">
        <v>442.8</v>
      </c>
      <c r="E107" s="148">
        <v>168.8</v>
      </c>
      <c r="F107" s="5">
        <v>2.09</v>
      </c>
      <c r="G107" t="s">
        <v>19</v>
      </c>
      <c r="H107" s="145">
        <v>0.41696499999999997</v>
      </c>
      <c r="I107" s="146">
        <v>0.34503200000000001</v>
      </c>
      <c r="J107" s="149">
        <v>1355.6</v>
      </c>
      <c r="K107" s="150">
        <v>467.7</v>
      </c>
      <c r="L107" s="5">
        <v>2.02</v>
      </c>
    </row>
    <row r="108" spans="1:12">
      <c r="A108">
        <v>100</v>
      </c>
      <c r="B108" s="143">
        <v>0.61111099999999996</v>
      </c>
      <c r="C108" s="144">
        <v>0.46808499999999997</v>
      </c>
      <c r="D108" s="147">
        <v>273.89999999999998</v>
      </c>
      <c r="E108" s="148">
        <v>128.19999999999999</v>
      </c>
      <c r="F108" s="5">
        <v>2.0699999999999998</v>
      </c>
      <c r="G108" t="s">
        <v>19</v>
      </c>
      <c r="H108" s="145">
        <v>0.47570899999999999</v>
      </c>
      <c r="I108" s="146">
        <v>0.384301</v>
      </c>
      <c r="J108" s="149">
        <v>887.9</v>
      </c>
      <c r="K108" s="150">
        <v>341.2</v>
      </c>
      <c r="L108" s="5">
        <v>1.82</v>
      </c>
    </row>
  </sheetData>
  <mergeCells count="3">
    <mergeCell ref="K1:L1"/>
    <mergeCell ref="B6:F6"/>
    <mergeCell ref="H6:L6"/>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35">
        <v>6.3689999999999997E-3</v>
      </c>
      <c r="C8" s="136">
        <v>6.3489999999999996E-3</v>
      </c>
      <c r="D8" s="139">
        <v>100000</v>
      </c>
      <c r="E8" s="140">
        <v>634.9</v>
      </c>
      <c r="F8" s="5">
        <v>72.400000000000006</v>
      </c>
      <c r="G8" t="s">
        <v>19</v>
      </c>
      <c r="H8" s="137">
        <v>4.9829999999999996E-3</v>
      </c>
      <c r="I8" s="138">
        <v>4.9709999999999997E-3</v>
      </c>
      <c r="J8" s="141">
        <v>100000</v>
      </c>
      <c r="K8" s="142">
        <v>497.1</v>
      </c>
      <c r="L8" s="5">
        <v>78.040000000000006</v>
      </c>
    </row>
    <row r="9" spans="1:12">
      <c r="A9">
        <v>1</v>
      </c>
      <c r="B9" s="135">
        <v>4.28E-4</v>
      </c>
      <c r="C9" s="136">
        <v>4.28E-4</v>
      </c>
      <c r="D9" s="139">
        <v>99365.1</v>
      </c>
      <c r="E9" s="140">
        <v>42.5</v>
      </c>
      <c r="F9" s="5">
        <v>71.87</v>
      </c>
      <c r="G9" t="s">
        <v>19</v>
      </c>
      <c r="H9" s="137">
        <v>3.1199999999999999E-4</v>
      </c>
      <c r="I9" s="138">
        <v>3.1199999999999999E-4</v>
      </c>
      <c r="J9" s="141">
        <v>99502.9</v>
      </c>
      <c r="K9" s="142">
        <v>31</v>
      </c>
      <c r="L9" s="5">
        <v>77.430000000000007</v>
      </c>
    </row>
    <row r="10" spans="1:12">
      <c r="A10">
        <v>2</v>
      </c>
      <c r="B10" s="135">
        <v>3.4699999999999998E-4</v>
      </c>
      <c r="C10" s="136">
        <v>3.4699999999999998E-4</v>
      </c>
      <c r="D10" s="139">
        <v>99322.6</v>
      </c>
      <c r="E10" s="140">
        <v>34.5</v>
      </c>
      <c r="F10" s="5">
        <v>70.900000000000006</v>
      </c>
      <c r="G10" t="s">
        <v>19</v>
      </c>
      <c r="H10" s="137">
        <v>1.93E-4</v>
      </c>
      <c r="I10" s="138">
        <v>1.93E-4</v>
      </c>
      <c r="J10" s="141">
        <v>99471.9</v>
      </c>
      <c r="K10" s="142">
        <v>19.2</v>
      </c>
      <c r="L10" s="5">
        <v>76.45</v>
      </c>
    </row>
    <row r="11" spans="1:12">
      <c r="A11">
        <v>3</v>
      </c>
      <c r="B11" s="135">
        <v>2.0100000000000001E-4</v>
      </c>
      <c r="C11" s="136">
        <v>2.0100000000000001E-4</v>
      </c>
      <c r="D11" s="139">
        <v>99288.2</v>
      </c>
      <c r="E11" s="140">
        <v>20</v>
      </c>
      <c r="F11" s="5">
        <v>69.92</v>
      </c>
      <c r="G11" t="s">
        <v>19</v>
      </c>
      <c r="H11" s="137">
        <v>1.9900000000000001E-4</v>
      </c>
      <c r="I11" s="138">
        <v>1.9900000000000001E-4</v>
      </c>
      <c r="J11" s="141">
        <v>99452.6</v>
      </c>
      <c r="K11" s="142">
        <v>19.8</v>
      </c>
      <c r="L11" s="5">
        <v>75.459999999999994</v>
      </c>
    </row>
    <row r="12" spans="1:12">
      <c r="A12">
        <v>4</v>
      </c>
      <c r="B12" s="135">
        <v>2.0599999999999999E-4</v>
      </c>
      <c r="C12" s="136">
        <v>2.05E-4</v>
      </c>
      <c r="D12" s="139">
        <v>99268.2</v>
      </c>
      <c r="E12" s="140">
        <v>20.399999999999999</v>
      </c>
      <c r="F12" s="5">
        <v>68.94</v>
      </c>
      <c r="G12" t="s">
        <v>19</v>
      </c>
      <c r="H12" s="137">
        <v>1.18E-4</v>
      </c>
      <c r="I12" s="138">
        <v>1.18E-4</v>
      </c>
      <c r="J12" s="141">
        <v>99432.8</v>
      </c>
      <c r="K12" s="142">
        <v>11.7</v>
      </c>
      <c r="L12" s="5">
        <v>74.48</v>
      </c>
    </row>
    <row r="13" spans="1:12">
      <c r="A13">
        <v>5</v>
      </c>
      <c r="B13" s="135">
        <v>1.8200000000000001E-4</v>
      </c>
      <c r="C13" s="136">
        <v>1.8200000000000001E-4</v>
      </c>
      <c r="D13" s="139">
        <v>99247.8</v>
      </c>
      <c r="E13" s="140">
        <v>18</v>
      </c>
      <c r="F13" s="5">
        <v>67.95</v>
      </c>
      <c r="G13" t="s">
        <v>19</v>
      </c>
      <c r="H13" s="137">
        <v>3.1599999999999998E-4</v>
      </c>
      <c r="I13" s="138">
        <v>3.1599999999999998E-4</v>
      </c>
      <c r="J13" s="141">
        <v>99421.1</v>
      </c>
      <c r="K13" s="142">
        <v>31.4</v>
      </c>
      <c r="L13" s="5">
        <v>73.489999999999995</v>
      </c>
    </row>
    <row r="14" spans="1:12">
      <c r="A14">
        <v>6</v>
      </c>
      <c r="B14" s="135">
        <v>1.3100000000000001E-4</v>
      </c>
      <c r="C14" s="136">
        <v>1.3100000000000001E-4</v>
      </c>
      <c r="D14" s="139">
        <v>99229.8</v>
      </c>
      <c r="E14" s="140">
        <v>13</v>
      </c>
      <c r="F14" s="5">
        <v>66.959999999999994</v>
      </c>
      <c r="G14" t="s">
        <v>19</v>
      </c>
      <c r="H14" s="137">
        <v>1.8900000000000001E-4</v>
      </c>
      <c r="I14" s="138">
        <v>1.8900000000000001E-4</v>
      </c>
      <c r="J14" s="141">
        <v>99389.7</v>
      </c>
      <c r="K14" s="142">
        <v>18.8</v>
      </c>
      <c r="L14" s="5">
        <v>72.510000000000005</v>
      </c>
    </row>
    <row r="15" spans="1:12">
      <c r="A15">
        <v>7</v>
      </c>
      <c r="B15" s="135">
        <v>1.5200000000000001E-4</v>
      </c>
      <c r="C15" s="136">
        <v>1.5200000000000001E-4</v>
      </c>
      <c r="D15" s="139">
        <v>99216.8</v>
      </c>
      <c r="E15" s="140">
        <v>15.1</v>
      </c>
      <c r="F15" s="5">
        <v>65.97</v>
      </c>
      <c r="G15" t="s">
        <v>19</v>
      </c>
      <c r="H15" s="137">
        <v>1.07E-4</v>
      </c>
      <c r="I15" s="138">
        <v>1.06E-4</v>
      </c>
      <c r="J15" s="141">
        <v>99370.9</v>
      </c>
      <c r="K15" s="142">
        <v>10.6</v>
      </c>
      <c r="L15" s="5">
        <v>71.52</v>
      </c>
    </row>
    <row r="16" spans="1:12">
      <c r="A16">
        <v>8</v>
      </c>
      <c r="B16" s="135">
        <v>1.4100000000000001E-4</v>
      </c>
      <c r="C16" s="136">
        <v>1.4100000000000001E-4</v>
      </c>
      <c r="D16" s="139">
        <v>99201.7</v>
      </c>
      <c r="E16" s="140">
        <v>14</v>
      </c>
      <c r="F16" s="5">
        <v>64.98</v>
      </c>
      <c r="G16" t="s">
        <v>19</v>
      </c>
      <c r="H16" s="137">
        <v>1.2799999999999999E-4</v>
      </c>
      <c r="I16" s="138">
        <v>1.2799999999999999E-4</v>
      </c>
      <c r="J16" s="141">
        <v>99360.3</v>
      </c>
      <c r="K16" s="142">
        <v>12.7</v>
      </c>
      <c r="L16" s="5">
        <v>70.53</v>
      </c>
    </row>
    <row r="17" spans="1:12">
      <c r="A17">
        <v>9</v>
      </c>
      <c r="B17" s="135">
        <v>1.9100000000000001E-4</v>
      </c>
      <c r="C17" s="136">
        <v>1.9100000000000001E-4</v>
      </c>
      <c r="D17" s="139">
        <v>99187.7</v>
      </c>
      <c r="E17" s="140">
        <v>18.899999999999999</v>
      </c>
      <c r="F17" s="5">
        <v>63.99</v>
      </c>
      <c r="G17" t="s">
        <v>19</v>
      </c>
      <c r="H17" s="137">
        <v>1.8000000000000001E-4</v>
      </c>
      <c r="I17" s="138">
        <v>1.8000000000000001E-4</v>
      </c>
      <c r="J17" s="141">
        <v>99347.6</v>
      </c>
      <c r="K17" s="142">
        <v>17.8</v>
      </c>
      <c r="L17" s="5">
        <v>69.540000000000006</v>
      </c>
    </row>
    <row r="18" spans="1:12">
      <c r="A18">
        <v>10</v>
      </c>
      <c r="B18" s="135">
        <v>1.7899999999999999E-4</v>
      </c>
      <c r="C18" s="136">
        <v>1.7899999999999999E-4</v>
      </c>
      <c r="D18" s="139">
        <v>99168.7</v>
      </c>
      <c r="E18" s="140">
        <v>17.7</v>
      </c>
      <c r="F18" s="5">
        <v>63</v>
      </c>
      <c r="G18" t="s">
        <v>19</v>
      </c>
      <c r="H18" s="137">
        <v>8.3999999999999995E-5</v>
      </c>
      <c r="I18" s="138">
        <v>8.3999999999999995E-5</v>
      </c>
      <c r="J18" s="141">
        <v>99329.8</v>
      </c>
      <c r="K18" s="142">
        <v>8.3000000000000007</v>
      </c>
      <c r="L18" s="5">
        <v>68.55</v>
      </c>
    </row>
    <row r="19" spans="1:12">
      <c r="A19">
        <v>11</v>
      </c>
      <c r="B19" s="135">
        <v>1.8000000000000001E-4</v>
      </c>
      <c r="C19" s="136">
        <v>1.8000000000000001E-4</v>
      </c>
      <c r="D19" s="139">
        <v>99151</v>
      </c>
      <c r="E19" s="140">
        <v>17.899999999999999</v>
      </c>
      <c r="F19" s="5">
        <v>62.01</v>
      </c>
      <c r="G19" t="s">
        <v>19</v>
      </c>
      <c r="H19" s="137">
        <v>1.46E-4</v>
      </c>
      <c r="I19" s="138">
        <v>1.46E-4</v>
      </c>
      <c r="J19" s="141">
        <v>99321.5</v>
      </c>
      <c r="K19" s="142">
        <v>14.5</v>
      </c>
      <c r="L19" s="5">
        <v>67.56</v>
      </c>
    </row>
    <row r="20" spans="1:12">
      <c r="A20">
        <v>12</v>
      </c>
      <c r="B20" s="135">
        <v>2.6499999999999999E-4</v>
      </c>
      <c r="C20" s="136">
        <v>2.6499999999999999E-4</v>
      </c>
      <c r="D20" s="139">
        <v>99133.1</v>
      </c>
      <c r="E20" s="140">
        <v>26.2</v>
      </c>
      <c r="F20" s="5">
        <v>61.02</v>
      </c>
      <c r="G20" t="s">
        <v>19</v>
      </c>
      <c r="H20" s="137">
        <v>1.16E-4</v>
      </c>
      <c r="I20" s="138">
        <v>1.16E-4</v>
      </c>
      <c r="J20" s="141">
        <v>99307</v>
      </c>
      <c r="K20" s="142">
        <v>11.6</v>
      </c>
      <c r="L20" s="5">
        <v>66.569999999999993</v>
      </c>
    </row>
    <row r="21" spans="1:12">
      <c r="A21">
        <v>13</v>
      </c>
      <c r="B21" s="135">
        <v>2.5900000000000001E-4</v>
      </c>
      <c r="C21" s="136">
        <v>2.5900000000000001E-4</v>
      </c>
      <c r="D21" s="139">
        <v>99106.9</v>
      </c>
      <c r="E21" s="140">
        <v>25.6</v>
      </c>
      <c r="F21" s="5">
        <v>60.04</v>
      </c>
      <c r="G21" t="s">
        <v>19</v>
      </c>
      <c r="H21" s="137">
        <v>1.3999999999999999E-4</v>
      </c>
      <c r="I21" s="138">
        <v>1.3899999999999999E-4</v>
      </c>
      <c r="J21" s="141">
        <v>99295.4</v>
      </c>
      <c r="K21" s="142">
        <v>13.9</v>
      </c>
      <c r="L21" s="5">
        <v>65.58</v>
      </c>
    </row>
    <row r="22" spans="1:12">
      <c r="A22">
        <v>14</v>
      </c>
      <c r="B22" s="135">
        <v>2.61E-4</v>
      </c>
      <c r="C22" s="136">
        <v>2.61E-4</v>
      </c>
      <c r="D22" s="139">
        <v>99081.3</v>
      </c>
      <c r="E22" s="140">
        <v>25.9</v>
      </c>
      <c r="F22" s="5">
        <v>59.06</v>
      </c>
      <c r="G22" t="s">
        <v>19</v>
      </c>
      <c r="H22" s="137">
        <v>1.6200000000000001E-4</v>
      </c>
      <c r="I22" s="138">
        <v>1.6200000000000001E-4</v>
      </c>
      <c r="J22" s="141">
        <v>99281.600000000006</v>
      </c>
      <c r="K22" s="142">
        <v>16.100000000000001</v>
      </c>
      <c r="L22" s="5">
        <v>64.59</v>
      </c>
    </row>
    <row r="23" spans="1:12">
      <c r="A23">
        <v>15</v>
      </c>
      <c r="B23" s="135">
        <v>3.28E-4</v>
      </c>
      <c r="C23" s="136">
        <v>3.28E-4</v>
      </c>
      <c r="D23" s="139">
        <v>99055.4</v>
      </c>
      <c r="E23" s="140">
        <v>32.5</v>
      </c>
      <c r="F23" s="5">
        <v>58.07</v>
      </c>
      <c r="G23" t="s">
        <v>19</v>
      </c>
      <c r="H23" s="137">
        <v>2.34E-4</v>
      </c>
      <c r="I23" s="138">
        <v>2.34E-4</v>
      </c>
      <c r="J23" s="141">
        <v>99265.5</v>
      </c>
      <c r="K23" s="142">
        <v>23.2</v>
      </c>
      <c r="L23" s="5">
        <v>63.6</v>
      </c>
    </row>
    <row r="24" spans="1:12">
      <c r="A24">
        <v>16</v>
      </c>
      <c r="B24" s="135">
        <v>5.6999999999999998E-4</v>
      </c>
      <c r="C24" s="136">
        <v>5.6999999999999998E-4</v>
      </c>
      <c r="D24" s="139">
        <v>99022.9</v>
      </c>
      <c r="E24" s="140">
        <v>56.4</v>
      </c>
      <c r="F24" s="5">
        <v>57.09</v>
      </c>
      <c r="G24" t="s">
        <v>19</v>
      </c>
      <c r="H24" s="137">
        <v>2.7300000000000002E-4</v>
      </c>
      <c r="I24" s="138">
        <v>2.7300000000000002E-4</v>
      </c>
      <c r="J24" s="141">
        <v>99242.3</v>
      </c>
      <c r="K24" s="142">
        <v>27.1</v>
      </c>
      <c r="L24" s="5">
        <v>62.61</v>
      </c>
    </row>
    <row r="25" spans="1:12">
      <c r="A25">
        <v>17</v>
      </c>
      <c r="B25" s="135">
        <v>7.5799999999999999E-4</v>
      </c>
      <c r="C25" s="136">
        <v>7.5799999999999999E-4</v>
      </c>
      <c r="D25" s="139">
        <v>98966.5</v>
      </c>
      <c r="E25" s="140">
        <v>75</v>
      </c>
      <c r="F25" s="5">
        <v>56.12</v>
      </c>
      <c r="G25" t="s">
        <v>19</v>
      </c>
      <c r="H25" s="137">
        <v>4.9700000000000005E-4</v>
      </c>
      <c r="I25" s="138">
        <v>4.9700000000000005E-4</v>
      </c>
      <c r="J25" s="141">
        <v>99215.2</v>
      </c>
      <c r="K25" s="142">
        <v>49.3</v>
      </c>
      <c r="L25" s="5">
        <v>61.63</v>
      </c>
    </row>
    <row r="26" spans="1:12">
      <c r="A26">
        <v>18</v>
      </c>
      <c r="B26" s="135">
        <v>1.09E-3</v>
      </c>
      <c r="C26" s="136">
        <v>1.09E-3</v>
      </c>
      <c r="D26" s="139">
        <v>98891.5</v>
      </c>
      <c r="E26" s="140">
        <v>107.8</v>
      </c>
      <c r="F26" s="5">
        <v>55.16</v>
      </c>
      <c r="G26" t="s">
        <v>19</v>
      </c>
      <c r="H26" s="137">
        <v>3.3100000000000002E-4</v>
      </c>
      <c r="I26" s="138">
        <v>3.3100000000000002E-4</v>
      </c>
      <c r="J26" s="141">
        <v>99165.8</v>
      </c>
      <c r="K26" s="142">
        <v>32.799999999999997</v>
      </c>
      <c r="L26" s="5">
        <v>60.66</v>
      </c>
    </row>
    <row r="27" spans="1:12">
      <c r="A27">
        <v>19</v>
      </c>
      <c r="B27" s="135">
        <v>1.3489999999999999E-3</v>
      </c>
      <c r="C27" s="136">
        <v>1.348E-3</v>
      </c>
      <c r="D27" s="139">
        <v>98783.8</v>
      </c>
      <c r="E27" s="140">
        <v>133.19999999999999</v>
      </c>
      <c r="F27" s="5">
        <v>54.22</v>
      </c>
      <c r="G27" t="s">
        <v>19</v>
      </c>
      <c r="H27" s="137">
        <v>2.41E-4</v>
      </c>
      <c r="I27" s="138">
        <v>2.41E-4</v>
      </c>
      <c r="J27" s="141">
        <v>99133.1</v>
      </c>
      <c r="K27" s="142">
        <v>23.9</v>
      </c>
      <c r="L27" s="5">
        <v>59.68</v>
      </c>
    </row>
    <row r="28" spans="1:12">
      <c r="A28">
        <v>20</v>
      </c>
      <c r="B28" s="135">
        <v>1.1050000000000001E-3</v>
      </c>
      <c r="C28" s="136">
        <v>1.1039999999999999E-3</v>
      </c>
      <c r="D28" s="139">
        <v>98650.6</v>
      </c>
      <c r="E28" s="140">
        <v>108.9</v>
      </c>
      <c r="F28" s="5">
        <v>53.3</v>
      </c>
      <c r="G28" t="s">
        <v>19</v>
      </c>
      <c r="H28" s="137">
        <v>3.4400000000000001E-4</v>
      </c>
      <c r="I28" s="138">
        <v>3.4400000000000001E-4</v>
      </c>
      <c r="J28" s="141">
        <v>99109.2</v>
      </c>
      <c r="K28" s="142">
        <v>34.1</v>
      </c>
      <c r="L28" s="5">
        <v>58.69</v>
      </c>
    </row>
    <row r="29" spans="1:12">
      <c r="A29">
        <v>21</v>
      </c>
      <c r="B29" s="135">
        <v>1.5560000000000001E-3</v>
      </c>
      <c r="C29" s="136">
        <v>1.555E-3</v>
      </c>
      <c r="D29" s="139">
        <v>98541.7</v>
      </c>
      <c r="E29" s="140">
        <v>153.19999999999999</v>
      </c>
      <c r="F29" s="5">
        <v>52.35</v>
      </c>
      <c r="G29" t="s">
        <v>19</v>
      </c>
      <c r="H29" s="137">
        <v>5.0299999999999997E-4</v>
      </c>
      <c r="I29" s="138">
        <v>5.0299999999999997E-4</v>
      </c>
      <c r="J29" s="141">
        <v>99075.1</v>
      </c>
      <c r="K29" s="142">
        <v>49.8</v>
      </c>
      <c r="L29" s="5">
        <v>57.71</v>
      </c>
    </row>
    <row r="30" spans="1:12">
      <c r="A30">
        <v>22</v>
      </c>
      <c r="B30" s="135">
        <v>1.323E-3</v>
      </c>
      <c r="C30" s="136">
        <v>1.323E-3</v>
      </c>
      <c r="D30" s="139">
        <v>98388.4</v>
      </c>
      <c r="E30" s="140">
        <v>130.1</v>
      </c>
      <c r="F30" s="5">
        <v>51.44</v>
      </c>
      <c r="G30" t="s">
        <v>19</v>
      </c>
      <c r="H30" s="137">
        <v>3.77E-4</v>
      </c>
      <c r="I30" s="138">
        <v>3.77E-4</v>
      </c>
      <c r="J30" s="141">
        <v>99025.3</v>
      </c>
      <c r="K30" s="142">
        <v>37.299999999999997</v>
      </c>
      <c r="L30" s="5">
        <v>56.74</v>
      </c>
    </row>
    <row r="31" spans="1:12">
      <c r="A31">
        <v>23</v>
      </c>
      <c r="B31" s="135">
        <v>1.2750000000000001E-3</v>
      </c>
      <c r="C31" s="136">
        <v>1.274E-3</v>
      </c>
      <c r="D31" s="139">
        <v>98258.3</v>
      </c>
      <c r="E31" s="140">
        <v>125.2</v>
      </c>
      <c r="F31" s="5">
        <v>50.5</v>
      </c>
      <c r="G31" t="s">
        <v>19</v>
      </c>
      <c r="H31" s="137">
        <v>4.1300000000000001E-4</v>
      </c>
      <c r="I31" s="138">
        <v>4.1300000000000001E-4</v>
      </c>
      <c r="J31" s="141">
        <v>98988</v>
      </c>
      <c r="K31" s="142">
        <v>40.799999999999997</v>
      </c>
      <c r="L31" s="5">
        <v>55.76</v>
      </c>
    </row>
    <row r="32" spans="1:12">
      <c r="A32">
        <v>24</v>
      </c>
      <c r="B32" s="135">
        <v>1.1640000000000001E-3</v>
      </c>
      <c r="C32" s="136">
        <v>1.163E-3</v>
      </c>
      <c r="D32" s="139">
        <v>98133.1</v>
      </c>
      <c r="E32" s="140">
        <v>114.1</v>
      </c>
      <c r="F32" s="5">
        <v>49.57</v>
      </c>
      <c r="G32" t="s">
        <v>19</v>
      </c>
      <c r="H32" s="137">
        <v>4.6700000000000002E-4</v>
      </c>
      <c r="I32" s="138">
        <v>4.6700000000000002E-4</v>
      </c>
      <c r="J32" s="141">
        <v>98947.199999999997</v>
      </c>
      <c r="K32" s="142">
        <v>46.2</v>
      </c>
      <c r="L32" s="5">
        <v>54.78</v>
      </c>
    </row>
    <row r="33" spans="1:12">
      <c r="A33">
        <v>25</v>
      </c>
      <c r="B33" s="135">
        <v>1.3829999999999999E-3</v>
      </c>
      <c r="C33" s="136">
        <v>1.382E-3</v>
      </c>
      <c r="D33" s="139">
        <v>98019</v>
      </c>
      <c r="E33" s="140">
        <v>135.5</v>
      </c>
      <c r="F33" s="5">
        <v>48.62</v>
      </c>
      <c r="G33" t="s">
        <v>19</v>
      </c>
      <c r="H33" s="137">
        <v>4.0400000000000001E-4</v>
      </c>
      <c r="I33" s="138">
        <v>4.0400000000000001E-4</v>
      </c>
      <c r="J33" s="141">
        <v>98901</v>
      </c>
      <c r="K33" s="142">
        <v>39.9</v>
      </c>
      <c r="L33" s="5">
        <v>53.81</v>
      </c>
    </row>
    <row r="34" spans="1:12">
      <c r="A34">
        <v>26</v>
      </c>
      <c r="B34" s="135">
        <v>1.183E-3</v>
      </c>
      <c r="C34" s="136">
        <v>1.1820000000000001E-3</v>
      </c>
      <c r="D34" s="139">
        <v>97883.5</v>
      </c>
      <c r="E34" s="140">
        <v>115.7</v>
      </c>
      <c r="F34" s="5">
        <v>47.69</v>
      </c>
      <c r="G34" t="s">
        <v>19</v>
      </c>
      <c r="H34" s="137">
        <v>3.8999999999999999E-4</v>
      </c>
      <c r="I34" s="138">
        <v>3.8999999999999999E-4</v>
      </c>
      <c r="J34" s="141">
        <v>98861.1</v>
      </c>
      <c r="K34" s="142">
        <v>38.6</v>
      </c>
      <c r="L34" s="5">
        <v>52.83</v>
      </c>
    </row>
    <row r="35" spans="1:12">
      <c r="A35">
        <v>27</v>
      </c>
      <c r="B35" s="135">
        <v>1.3849999999999999E-3</v>
      </c>
      <c r="C35" s="136">
        <v>1.384E-3</v>
      </c>
      <c r="D35" s="139">
        <v>97767.7</v>
      </c>
      <c r="E35" s="140">
        <v>135.4</v>
      </c>
      <c r="F35" s="5">
        <v>46.75</v>
      </c>
      <c r="G35" t="s">
        <v>19</v>
      </c>
      <c r="H35" s="137">
        <v>4.4999999999999999E-4</v>
      </c>
      <c r="I35" s="138">
        <v>4.4999999999999999E-4</v>
      </c>
      <c r="J35" s="141">
        <v>98822.5</v>
      </c>
      <c r="K35" s="142">
        <v>44.4</v>
      </c>
      <c r="L35" s="5">
        <v>51.85</v>
      </c>
    </row>
    <row r="36" spans="1:12">
      <c r="A36">
        <v>28</v>
      </c>
      <c r="B36" s="135">
        <v>1.3990000000000001E-3</v>
      </c>
      <c r="C36" s="136">
        <v>1.3979999999999999E-3</v>
      </c>
      <c r="D36" s="139">
        <v>97632.4</v>
      </c>
      <c r="E36" s="140">
        <v>136.5</v>
      </c>
      <c r="F36" s="5">
        <v>45.81</v>
      </c>
      <c r="G36" t="s">
        <v>19</v>
      </c>
      <c r="H36" s="137">
        <v>5.1699999999999999E-4</v>
      </c>
      <c r="I36" s="138">
        <v>5.1699999999999999E-4</v>
      </c>
      <c r="J36" s="141">
        <v>98778.1</v>
      </c>
      <c r="K36" s="142">
        <v>51</v>
      </c>
      <c r="L36" s="5">
        <v>50.88</v>
      </c>
    </row>
    <row r="37" spans="1:12">
      <c r="A37">
        <v>29</v>
      </c>
      <c r="B37" s="135">
        <v>1.286E-3</v>
      </c>
      <c r="C37" s="136">
        <v>1.2849999999999999E-3</v>
      </c>
      <c r="D37" s="139">
        <v>97495.9</v>
      </c>
      <c r="E37" s="140">
        <v>125.3</v>
      </c>
      <c r="F37" s="5">
        <v>44.87</v>
      </c>
      <c r="G37" t="s">
        <v>19</v>
      </c>
      <c r="H37" s="137">
        <v>4.6299999999999998E-4</v>
      </c>
      <c r="I37" s="138">
        <v>4.6299999999999998E-4</v>
      </c>
      <c r="J37" s="141">
        <v>98727</v>
      </c>
      <c r="K37" s="142">
        <v>45.7</v>
      </c>
      <c r="L37" s="5">
        <v>49.9</v>
      </c>
    </row>
    <row r="38" spans="1:12">
      <c r="A38">
        <v>30</v>
      </c>
      <c r="B38" s="135">
        <v>1.4530000000000001E-3</v>
      </c>
      <c r="C38" s="136">
        <v>1.4519999999999999E-3</v>
      </c>
      <c r="D38" s="139">
        <v>97370.6</v>
      </c>
      <c r="E38" s="140">
        <v>141.4</v>
      </c>
      <c r="F38" s="5">
        <v>43.93</v>
      </c>
      <c r="G38" t="s">
        <v>19</v>
      </c>
      <c r="H38" s="137">
        <v>4.8200000000000001E-4</v>
      </c>
      <c r="I38" s="138">
        <v>4.8200000000000001E-4</v>
      </c>
      <c r="J38" s="141">
        <v>98681.3</v>
      </c>
      <c r="K38" s="142">
        <v>47.5</v>
      </c>
      <c r="L38" s="5">
        <v>48.92</v>
      </c>
    </row>
    <row r="39" spans="1:12">
      <c r="A39">
        <v>31</v>
      </c>
      <c r="B39" s="135">
        <v>1.2229999999999999E-3</v>
      </c>
      <c r="C39" s="136">
        <v>1.222E-3</v>
      </c>
      <c r="D39" s="139">
        <v>97229.2</v>
      </c>
      <c r="E39" s="140">
        <v>118.8</v>
      </c>
      <c r="F39" s="5">
        <v>42.99</v>
      </c>
      <c r="G39" t="s">
        <v>19</v>
      </c>
      <c r="H39" s="137">
        <v>6.1300000000000005E-4</v>
      </c>
      <c r="I39" s="138">
        <v>6.1300000000000005E-4</v>
      </c>
      <c r="J39" s="141">
        <v>98633.8</v>
      </c>
      <c r="K39" s="142">
        <v>60.5</v>
      </c>
      <c r="L39" s="5">
        <v>47.95</v>
      </c>
    </row>
    <row r="40" spans="1:12">
      <c r="A40">
        <v>32</v>
      </c>
      <c r="B40" s="135">
        <v>1.562E-3</v>
      </c>
      <c r="C40" s="136">
        <v>1.56E-3</v>
      </c>
      <c r="D40" s="139">
        <v>97110.399999999994</v>
      </c>
      <c r="E40" s="140">
        <v>151.5</v>
      </c>
      <c r="F40" s="5">
        <v>42.05</v>
      </c>
      <c r="G40" t="s">
        <v>19</v>
      </c>
      <c r="H40" s="137">
        <v>5.9000000000000003E-4</v>
      </c>
      <c r="I40" s="138">
        <v>5.9000000000000003E-4</v>
      </c>
      <c r="J40" s="141">
        <v>98573.3</v>
      </c>
      <c r="K40" s="142">
        <v>58.2</v>
      </c>
      <c r="L40" s="5">
        <v>46.98</v>
      </c>
    </row>
    <row r="41" spans="1:12">
      <c r="A41">
        <v>33</v>
      </c>
      <c r="B41" s="135">
        <v>1.5679999999999999E-3</v>
      </c>
      <c r="C41" s="136">
        <v>1.5659999999999999E-3</v>
      </c>
      <c r="D41" s="139">
        <v>96958.9</v>
      </c>
      <c r="E41" s="140">
        <v>151.9</v>
      </c>
      <c r="F41" s="5">
        <v>41.11</v>
      </c>
      <c r="G41" t="s">
        <v>19</v>
      </c>
      <c r="H41" s="137">
        <v>5.5400000000000002E-4</v>
      </c>
      <c r="I41" s="138">
        <v>5.5400000000000002E-4</v>
      </c>
      <c r="J41" s="141">
        <v>98515.1</v>
      </c>
      <c r="K41" s="142">
        <v>54.6</v>
      </c>
      <c r="L41" s="5">
        <v>46</v>
      </c>
    </row>
    <row r="42" spans="1:12">
      <c r="A42">
        <v>34</v>
      </c>
      <c r="B42" s="135">
        <v>1.469E-3</v>
      </c>
      <c r="C42" s="136">
        <v>1.4679999999999999E-3</v>
      </c>
      <c r="D42" s="139">
        <v>96807</v>
      </c>
      <c r="E42" s="140">
        <v>142.1</v>
      </c>
      <c r="F42" s="5">
        <v>40.17</v>
      </c>
      <c r="G42" t="s">
        <v>19</v>
      </c>
      <c r="H42" s="137">
        <v>6.3199999999999997E-4</v>
      </c>
      <c r="I42" s="138">
        <v>6.3199999999999997E-4</v>
      </c>
      <c r="J42" s="141">
        <v>98460.5</v>
      </c>
      <c r="K42" s="142">
        <v>62.2</v>
      </c>
      <c r="L42" s="5">
        <v>45.03</v>
      </c>
    </row>
    <row r="43" spans="1:12">
      <c r="A43">
        <v>35</v>
      </c>
      <c r="B43" s="135">
        <v>1.6050000000000001E-3</v>
      </c>
      <c r="C43" s="136">
        <v>1.604E-3</v>
      </c>
      <c r="D43" s="139">
        <v>96664.9</v>
      </c>
      <c r="E43" s="140">
        <v>155.1</v>
      </c>
      <c r="F43" s="5">
        <v>39.229999999999997</v>
      </c>
      <c r="G43" t="s">
        <v>19</v>
      </c>
      <c r="H43" s="137">
        <v>9.0700000000000004E-4</v>
      </c>
      <c r="I43" s="138">
        <v>9.0700000000000004E-4</v>
      </c>
      <c r="J43" s="141">
        <v>98398.3</v>
      </c>
      <c r="K43" s="142">
        <v>89.3</v>
      </c>
      <c r="L43" s="5">
        <v>44.06</v>
      </c>
    </row>
    <row r="44" spans="1:12">
      <c r="A44">
        <v>36</v>
      </c>
      <c r="B44" s="135">
        <v>1.5870000000000001E-3</v>
      </c>
      <c r="C44" s="136">
        <v>1.586E-3</v>
      </c>
      <c r="D44" s="139">
        <v>96509.8</v>
      </c>
      <c r="E44" s="140">
        <v>153.1</v>
      </c>
      <c r="F44" s="5">
        <v>38.29</v>
      </c>
      <c r="G44" t="s">
        <v>19</v>
      </c>
      <c r="H44" s="137">
        <v>7.3499999999999998E-4</v>
      </c>
      <c r="I44" s="138">
        <v>7.3399999999999995E-4</v>
      </c>
      <c r="J44" s="141">
        <v>98309</v>
      </c>
      <c r="K44" s="142">
        <v>72.2</v>
      </c>
      <c r="L44" s="5">
        <v>43.1</v>
      </c>
    </row>
    <row r="45" spans="1:12">
      <c r="A45">
        <v>37</v>
      </c>
      <c r="B45" s="135">
        <v>1.915E-3</v>
      </c>
      <c r="C45" s="136">
        <v>1.913E-3</v>
      </c>
      <c r="D45" s="139">
        <v>96356.800000000003</v>
      </c>
      <c r="E45" s="140">
        <v>184.4</v>
      </c>
      <c r="F45" s="5">
        <v>37.35</v>
      </c>
      <c r="G45" t="s">
        <v>19</v>
      </c>
      <c r="H45" s="137">
        <v>1.0399999999999999E-3</v>
      </c>
      <c r="I45" s="138">
        <v>1.039E-3</v>
      </c>
      <c r="J45" s="141">
        <v>98236.800000000003</v>
      </c>
      <c r="K45" s="142">
        <v>102.1</v>
      </c>
      <c r="L45" s="5">
        <v>42.13</v>
      </c>
    </row>
    <row r="46" spans="1:12">
      <c r="A46">
        <v>38</v>
      </c>
      <c r="B46" s="135">
        <v>1.9589999999999998E-3</v>
      </c>
      <c r="C46" s="136">
        <v>1.957E-3</v>
      </c>
      <c r="D46" s="139">
        <v>96172.4</v>
      </c>
      <c r="E46" s="140">
        <v>188.2</v>
      </c>
      <c r="F46" s="5">
        <v>36.43</v>
      </c>
      <c r="G46" t="s">
        <v>19</v>
      </c>
      <c r="H46" s="137">
        <v>1.0610000000000001E-3</v>
      </c>
      <c r="I46" s="138">
        <v>1.06E-3</v>
      </c>
      <c r="J46" s="141">
        <v>98134.7</v>
      </c>
      <c r="K46" s="142">
        <v>104</v>
      </c>
      <c r="L46" s="5">
        <v>41.17</v>
      </c>
    </row>
    <row r="47" spans="1:12">
      <c r="A47">
        <v>39</v>
      </c>
      <c r="B47" s="135">
        <v>1.884E-3</v>
      </c>
      <c r="C47" s="136">
        <v>1.882E-3</v>
      </c>
      <c r="D47" s="139">
        <v>95984.2</v>
      </c>
      <c r="E47" s="140">
        <v>180.7</v>
      </c>
      <c r="F47" s="5">
        <v>35.5</v>
      </c>
      <c r="G47" t="s">
        <v>19</v>
      </c>
      <c r="H47" s="137">
        <v>1.109E-3</v>
      </c>
      <c r="I47" s="138">
        <v>1.108E-3</v>
      </c>
      <c r="J47" s="141">
        <v>98030.7</v>
      </c>
      <c r="K47" s="142">
        <v>108.6</v>
      </c>
      <c r="L47" s="5">
        <v>40.21</v>
      </c>
    </row>
    <row r="48" spans="1:12">
      <c r="A48">
        <v>40</v>
      </c>
      <c r="B48" s="135">
        <v>2.1810000000000002E-3</v>
      </c>
      <c r="C48" s="136">
        <v>2.1779999999999998E-3</v>
      </c>
      <c r="D48" s="139">
        <v>95803.5</v>
      </c>
      <c r="E48" s="140">
        <v>208.7</v>
      </c>
      <c r="F48" s="5">
        <v>34.56</v>
      </c>
      <c r="G48" t="s">
        <v>19</v>
      </c>
      <c r="H48" s="137">
        <v>1.2470000000000001E-3</v>
      </c>
      <c r="I48" s="138">
        <v>1.2459999999999999E-3</v>
      </c>
      <c r="J48" s="141">
        <v>97922.1</v>
      </c>
      <c r="K48" s="142">
        <v>122</v>
      </c>
      <c r="L48" s="5">
        <v>39.26</v>
      </c>
    </row>
    <row r="49" spans="1:12">
      <c r="A49">
        <v>41</v>
      </c>
      <c r="B49" s="135">
        <v>2.4450000000000001E-3</v>
      </c>
      <c r="C49" s="136">
        <v>2.4420000000000002E-3</v>
      </c>
      <c r="D49" s="139">
        <v>95594.8</v>
      </c>
      <c r="E49" s="140">
        <v>233.4</v>
      </c>
      <c r="F49" s="5">
        <v>33.64</v>
      </c>
      <c r="G49" t="s">
        <v>19</v>
      </c>
      <c r="H49" s="137">
        <v>1.224E-3</v>
      </c>
      <c r="I49" s="138">
        <v>1.2229999999999999E-3</v>
      </c>
      <c r="J49" s="141">
        <v>97800.1</v>
      </c>
      <c r="K49" s="142">
        <v>119.6</v>
      </c>
      <c r="L49" s="5">
        <v>38.31</v>
      </c>
    </row>
    <row r="50" spans="1:12">
      <c r="A50">
        <v>42</v>
      </c>
      <c r="B50" s="135">
        <v>2.6559999999999999E-3</v>
      </c>
      <c r="C50" s="136">
        <v>2.6519999999999998E-3</v>
      </c>
      <c r="D50" s="139">
        <v>95361.4</v>
      </c>
      <c r="E50" s="140">
        <v>252.9</v>
      </c>
      <c r="F50" s="5">
        <v>32.72</v>
      </c>
      <c r="G50" t="s">
        <v>19</v>
      </c>
      <c r="H50" s="137">
        <v>1.6739999999999999E-3</v>
      </c>
      <c r="I50" s="138">
        <v>1.673E-3</v>
      </c>
      <c r="J50" s="141">
        <v>97680.4</v>
      </c>
      <c r="K50" s="142">
        <v>163.4</v>
      </c>
      <c r="L50" s="5">
        <v>37.35</v>
      </c>
    </row>
    <row r="51" spans="1:12">
      <c r="A51">
        <v>43</v>
      </c>
      <c r="B51" s="135">
        <v>3.0699999999999998E-3</v>
      </c>
      <c r="C51" s="136">
        <v>3.065E-3</v>
      </c>
      <c r="D51" s="139">
        <v>95108.5</v>
      </c>
      <c r="E51" s="140">
        <v>291.5</v>
      </c>
      <c r="F51" s="5">
        <v>31.8</v>
      </c>
      <c r="G51" t="s">
        <v>19</v>
      </c>
      <c r="H51" s="137">
        <v>2.0439999999999998E-3</v>
      </c>
      <c r="I51" s="138">
        <v>2.042E-3</v>
      </c>
      <c r="J51" s="141">
        <v>97517</v>
      </c>
      <c r="K51" s="142">
        <v>199.1</v>
      </c>
      <c r="L51" s="5">
        <v>36.42</v>
      </c>
    </row>
    <row r="52" spans="1:12">
      <c r="A52">
        <v>44</v>
      </c>
      <c r="B52" s="135">
        <v>3.0040000000000002E-3</v>
      </c>
      <c r="C52" s="136">
        <v>2.9989999999999999E-3</v>
      </c>
      <c r="D52" s="139">
        <v>94817</v>
      </c>
      <c r="E52" s="140">
        <v>284.39999999999998</v>
      </c>
      <c r="F52" s="5">
        <v>30.9</v>
      </c>
      <c r="G52" t="s">
        <v>19</v>
      </c>
      <c r="H52" s="137">
        <v>1.9949999999999998E-3</v>
      </c>
      <c r="I52" s="138">
        <v>1.993E-3</v>
      </c>
      <c r="J52" s="141">
        <v>97317.9</v>
      </c>
      <c r="K52" s="142">
        <v>193.9</v>
      </c>
      <c r="L52" s="5">
        <v>35.49</v>
      </c>
    </row>
    <row r="53" spans="1:12">
      <c r="A53">
        <v>45</v>
      </c>
      <c r="B53" s="135">
        <v>3.6180000000000001E-3</v>
      </c>
      <c r="C53" s="136">
        <v>3.6110000000000001E-3</v>
      </c>
      <c r="D53" s="139">
        <v>94532.6</v>
      </c>
      <c r="E53" s="140">
        <v>341.4</v>
      </c>
      <c r="F53" s="5">
        <v>29.99</v>
      </c>
      <c r="G53" t="s">
        <v>19</v>
      </c>
      <c r="H53" s="137">
        <v>2.1840000000000002E-3</v>
      </c>
      <c r="I53" s="138">
        <v>2.1810000000000002E-3</v>
      </c>
      <c r="J53" s="141">
        <v>97124</v>
      </c>
      <c r="K53" s="142">
        <v>211.8</v>
      </c>
      <c r="L53" s="5">
        <v>34.56</v>
      </c>
    </row>
    <row r="54" spans="1:12">
      <c r="A54">
        <v>46</v>
      </c>
      <c r="B54" s="135">
        <v>3.79E-3</v>
      </c>
      <c r="C54" s="136">
        <v>3.7829999999999999E-3</v>
      </c>
      <c r="D54" s="139">
        <v>94191.2</v>
      </c>
      <c r="E54" s="140">
        <v>356.3</v>
      </c>
      <c r="F54" s="5">
        <v>29.1</v>
      </c>
      <c r="G54" t="s">
        <v>19</v>
      </c>
      <c r="H54" s="137">
        <v>2.2300000000000002E-3</v>
      </c>
      <c r="I54" s="138">
        <v>2.2279999999999999E-3</v>
      </c>
      <c r="J54" s="141">
        <v>96912.2</v>
      </c>
      <c r="K54" s="142">
        <v>215.9</v>
      </c>
      <c r="L54" s="5">
        <v>33.630000000000003</v>
      </c>
    </row>
    <row r="55" spans="1:12">
      <c r="A55">
        <v>47</v>
      </c>
      <c r="B55" s="135">
        <v>4.241E-3</v>
      </c>
      <c r="C55" s="136">
        <v>4.2319999999999997E-3</v>
      </c>
      <c r="D55" s="139">
        <v>93834.9</v>
      </c>
      <c r="E55" s="140">
        <v>397.1</v>
      </c>
      <c r="F55" s="5">
        <v>28.21</v>
      </c>
      <c r="G55" t="s">
        <v>19</v>
      </c>
      <c r="H55" s="137">
        <v>2.6289999999999998E-3</v>
      </c>
      <c r="I55" s="138">
        <v>2.6250000000000002E-3</v>
      </c>
      <c r="J55" s="141">
        <v>96696.3</v>
      </c>
      <c r="K55" s="142">
        <v>253.8</v>
      </c>
      <c r="L55" s="5">
        <v>32.71</v>
      </c>
    </row>
    <row r="56" spans="1:12">
      <c r="A56">
        <v>48</v>
      </c>
      <c r="B56" s="135">
        <v>4.2690000000000002E-3</v>
      </c>
      <c r="C56" s="136">
        <v>4.2599999999999999E-3</v>
      </c>
      <c r="D56" s="139">
        <v>93437.8</v>
      </c>
      <c r="E56" s="140">
        <v>398</v>
      </c>
      <c r="F56" s="5">
        <v>27.32</v>
      </c>
      <c r="G56" t="s">
        <v>19</v>
      </c>
      <c r="H56" s="137">
        <v>2.954E-3</v>
      </c>
      <c r="I56" s="138">
        <v>2.9499999999999999E-3</v>
      </c>
      <c r="J56" s="141">
        <v>96442.5</v>
      </c>
      <c r="K56" s="142">
        <v>284.5</v>
      </c>
      <c r="L56" s="5">
        <v>31.79</v>
      </c>
    </row>
    <row r="57" spans="1:12">
      <c r="A57">
        <v>49</v>
      </c>
      <c r="B57" s="135">
        <v>4.8539999999999998E-3</v>
      </c>
      <c r="C57" s="136">
        <v>4.8419999999999999E-3</v>
      </c>
      <c r="D57" s="139">
        <v>93039.7</v>
      </c>
      <c r="E57" s="140">
        <v>450.5</v>
      </c>
      <c r="F57" s="5">
        <v>26.44</v>
      </c>
      <c r="G57" t="s">
        <v>19</v>
      </c>
      <c r="H57" s="137">
        <v>3.1710000000000002E-3</v>
      </c>
      <c r="I57" s="138">
        <v>3.166E-3</v>
      </c>
      <c r="J57" s="141">
        <v>96157.9</v>
      </c>
      <c r="K57" s="142">
        <v>304.39999999999998</v>
      </c>
      <c r="L57" s="5">
        <v>30.88</v>
      </c>
    </row>
    <row r="58" spans="1:12">
      <c r="A58">
        <v>50</v>
      </c>
      <c r="B58" s="135">
        <v>5.4149999999999997E-3</v>
      </c>
      <c r="C58" s="136">
        <v>5.4000000000000003E-3</v>
      </c>
      <c r="D58" s="139">
        <v>92589.2</v>
      </c>
      <c r="E58" s="140">
        <v>500</v>
      </c>
      <c r="F58" s="5">
        <v>25.57</v>
      </c>
      <c r="G58" t="s">
        <v>19</v>
      </c>
      <c r="H58" s="137">
        <v>3.4520000000000002E-3</v>
      </c>
      <c r="I58" s="138">
        <v>3.4459999999999998E-3</v>
      </c>
      <c r="J58" s="141">
        <v>95853.5</v>
      </c>
      <c r="K58" s="142">
        <v>330.3</v>
      </c>
      <c r="L58" s="5">
        <v>29.98</v>
      </c>
    </row>
    <row r="59" spans="1:12">
      <c r="A59">
        <v>51</v>
      </c>
      <c r="B59" s="135">
        <v>6.2950000000000002E-3</v>
      </c>
      <c r="C59" s="136">
        <v>6.2750000000000002E-3</v>
      </c>
      <c r="D59" s="139">
        <v>92089.2</v>
      </c>
      <c r="E59" s="140">
        <v>577.9</v>
      </c>
      <c r="F59" s="5">
        <v>24.7</v>
      </c>
      <c r="G59" t="s">
        <v>19</v>
      </c>
      <c r="H59" s="137">
        <v>3.9269999999999999E-3</v>
      </c>
      <c r="I59" s="138">
        <v>3.9199999999999999E-3</v>
      </c>
      <c r="J59" s="141">
        <v>95523.199999999997</v>
      </c>
      <c r="K59" s="142">
        <v>374.4</v>
      </c>
      <c r="L59" s="5">
        <v>29.08</v>
      </c>
    </row>
    <row r="60" spans="1:12">
      <c r="A60">
        <v>52</v>
      </c>
      <c r="B60" s="135">
        <v>7.012E-3</v>
      </c>
      <c r="C60" s="136">
        <v>6.9880000000000003E-3</v>
      </c>
      <c r="D60" s="139">
        <v>91511.3</v>
      </c>
      <c r="E60" s="140">
        <v>639.5</v>
      </c>
      <c r="F60" s="5">
        <v>23.85</v>
      </c>
      <c r="G60" t="s">
        <v>19</v>
      </c>
      <c r="H60" s="137">
        <v>4.4320000000000002E-3</v>
      </c>
      <c r="I60" s="138">
        <v>4.4219999999999997E-3</v>
      </c>
      <c r="J60" s="141">
        <v>95148.800000000003</v>
      </c>
      <c r="K60" s="142">
        <v>420.8</v>
      </c>
      <c r="L60" s="5">
        <v>28.2</v>
      </c>
    </row>
    <row r="61" spans="1:12">
      <c r="A61">
        <v>53</v>
      </c>
      <c r="B61" s="135">
        <v>8.0809999999999996E-3</v>
      </c>
      <c r="C61" s="136">
        <v>8.0490000000000006E-3</v>
      </c>
      <c r="D61" s="139">
        <v>90871.9</v>
      </c>
      <c r="E61" s="140">
        <v>731.4</v>
      </c>
      <c r="F61" s="5">
        <v>23.02</v>
      </c>
      <c r="G61" t="s">
        <v>19</v>
      </c>
      <c r="H61" s="137">
        <v>4.5279999999999999E-3</v>
      </c>
      <c r="I61" s="138">
        <v>4.5180000000000003E-3</v>
      </c>
      <c r="J61" s="141">
        <v>94728</v>
      </c>
      <c r="K61" s="142">
        <v>428</v>
      </c>
      <c r="L61" s="5">
        <v>27.32</v>
      </c>
    </row>
    <row r="62" spans="1:12">
      <c r="A62">
        <v>54</v>
      </c>
      <c r="B62" s="135">
        <v>9.0039999999999999E-3</v>
      </c>
      <c r="C62" s="136">
        <v>8.9639999999999997E-3</v>
      </c>
      <c r="D62" s="139">
        <v>90140.4</v>
      </c>
      <c r="E62" s="140">
        <v>808</v>
      </c>
      <c r="F62" s="5">
        <v>22.2</v>
      </c>
      <c r="G62" t="s">
        <v>19</v>
      </c>
      <c r="H62" s="137">
        <v>5.1130000000000004E-3</v>
      </c>
      <c r="I62" s="138">
        <v>5.1000000000000004E-3</v>
      </c>
      <c r="J62" s="141">
        <v>94300</v>
      </c>
      <c r="K62" s="142">
        <v>481</v>
      </c>
      <c r="L62" s="5">
        <v>26.44</v>
      </c>
    </row>
    <row r="63" spans="1:12">
      <c r="A63">
        <v>55</v>
      </c>
      <c r="B63" s="135">
        <v>9.9659999999999992E-3</v>
      </c>
      <c r="C63" s="136">
        <v>9.9159999999999995E-3</v>
      </c>
      <c r="D63" s="139">
        <v>89332.5</v>
      </c>
      <c r="E63" s="140">
        <v>885.8</v>
      </c>
      <c r="F63" s="5">
        <v>21.4</v>
      </c>
      <c r="G63" t="s">
        <v>19</v>
      </c>
      <c r="H63" s="137">
        <v>5.633E-3</v>
      </c>
      <c r="I63" s="138">
        <v>5.6169999999999996E-3</v>
      </c>
      <c r="J63" s="141">
        <v>93819.1</v>
      </c>
      <c r="K63" s="142">
        <v>527</v>
      </c>
      <c r="L63" s="5">
        <v>25.57</v>
      </c>
    </row>
    <row r="64" spans="1:12">
      <c r="A64">
        <v>56</v>
      </c>
      <c r="B64" s="135">
        <v>1.0142999999999999E-2</v>
      </c>
      <c r="C64" s="136">
        <v>1.0092E-2</v>
      </c>
      <c r="D64" s="139">
        <v>88446.6</v>
      </c>
      <c r="E64" s="140">
        <v>892.6</v>
      </c>
      <c r="F64" s="5">
        <v>20.61</v>
      </c>
      <c r="G64" t="s">
        <v>19</v>
      </c>
      <c r="H64" s="137">
        <v>5.9649999999999998E-3</v>
      </c>
      <c r="I64" s="138">
        <v>5.947E-3</v>
      </c>
      <c r="J64" s="141">
        <v>93292.1</v>
      </c>
      <c r="K64" s="142">
        <v>554.9</v>
      </c>
      <c r="L64" s="5">
        <v>24.71</v>
      </c>
    </row>
    <row r="65" spans="1:12">
      <c r="A65">
        <v>57</v>
      </c>
      <c r="B65" s="135">
        <v>1.2305E-2</v>
      </c>
      <c r="C65" s="136">
        <v>1.223E-2</v>
      </c>
      <c r="D65" s="139">
        <v>87554</v>
      </c>
      <c r="E65" s="140">
        <v>1070.8</v>
      </c>
      <c r="F65" s="5">
        <v>19.809999999999999</v>
      </c>
      <c r="G65" t="s">
        <v>19</v>
      </c>
      <c r="H65" s="137">
        <v>7.3600000000000002E-3</v>
      </c>
      <c r="I65" s="138">
        <v>7.3330000000000001E-3</v>
      </c>
      <c r="J65" s="141">
        <v>92737.3</v>
      </c>
      <c r="K65" s="142">
        <v>680.1</v>
      </c>
      <c r="L65" s="5">
        <v>23.86</v>
      </c>
    </row>
    <row r="66" spans="1:12">
      <c r="A66">
        <v>58</v>
      </c>
      <c r="B66" s="135">
        <v>1.2333999999999999E-2</v>
      </c>
      <c r="C66" s="136">
        <v>1.2258E-2</v>
      </c>
      <c r="D66" s="139">
        <v>86483.199999999997</v>
      </c>
      <c r="E66" s="140">
        <v>1060.0999999999999</v>
      </c>
      <c r="F66" s="5">
        <v>19.05</v>
      </c>
      <c r="G66" t="s">
        <v>19</v>
      </c>
      <c r="H66" s="137">
        <v>7.0920000000000002E-3</v>
      </c>
      <c r="I66" s="138">
        <v>7.0670000000000004E-3</v>
      </c>
      <c r="J66" s="141">
        <v>92057.2</v>
      </c>
      <c r="K66" s="142">
        <v>650.6</v>
      </c>
      <c r="L66" s="5">
        <v>23.03</v>
      </c>
    </row>
    <row r="67" spans="1:12">
      <c r="A67">
        <v>59</v>
      </c>
      <c r="B67" s="135">
        <v>1.4374E-2</v>
      </c>
      <c r="C67" s="136">
        <v>1.4272E-2</v>
      </c>
      <c r="D67" s="139">
        <v>85423.1</v>
      </c>
      <c r="E67" s="140">
        <v>1219.0999999999999</v>
      </c>
      <c r="F67" s="5">
        <v>18.28</v>
      </c>
      <c r="G67" t="s">
        <v>19</v>
      </c>
      <c r="H67" s="137">
        <v>8.2030000000000002E-3</v>
      </c>
      <c r="I67" s="138">
        <v>8.1700000000000002E-3</v>
      </c>
      <c r="J67" s="141">
        <v>91406.6</v>
      </c>
      <c r="K67" s="142">
        <v>746.8</v>
      </c>
      <c r="L67" s="5">
        <v>22.19</v>
      </c>
    </row>
    <row r="68" spans="1:12">
      <c r="A68">
        <v>60</v>
      </c>
      <c r="B68" s="135">
        <v>1.5184E-2</v>
      </c>
      <c r="C68" s="136">
        <v>1.507E-2</v>
      </c>
      <c r="D68" s="139">
        <v>84204</v>
      </c>
      <c r="E68" s="140">
        <v>1268.9000000000001</v>
      </c>
      <c r="F68" s="5">
        <v>17.54</v>
      </c>
      <c r="G68" t="s">
        <v>19</v>
      </c>
      <c r="H68" s="137">
        <v>8.7390000000000002E-3</v>
      </c>
      <c r="I68" s="138">
        <v>8.7010000000000004E-3</v>
      </c>
      <c r="J68" s="141">
        <v>90659.9</v>
      </c>
      <c r="K68" s="142">
        <v>788.8</v>
      </c>
      <c r="L68" s="5">
        <v>21.37</v>
      </c>
    </row>
    <row r="69" spans="1:12">
      <c r="A69">
        <v>61</v>
      </c>
      <c r="B69" s="135">
        <v>1.6545000000000001E-2</v>
      </c>
      <c r="C69" s="136">
        <v>1.6409E-2</v>
      </c>
      <c r="D69" s="139">
        <v>82935</v>
      </c>
      <c r="E69" s="140">
        <v>1360.9</v>
      </c>
      <c r="F69" s="5">
        <v>16.8</v>
      </c>
      <c r="G69" t="s">
        <v>19</v>
      </c>
      <c r="H69" s="137">
        <v>9.5449999999999997E-3</v>
      </c>
      <c r="I69" s="138">
        <v>9.4990000000000005E-3</v>
      </c>
      <c r="J69" s="141">
        <v>89871</v>
      </c>
      <c r="K69" s="142">
        <v>853.7</v>
      </c>
      <c r="L69" s="5">
        <v>20.55</v>
      </c>
    </row>
    <row r="70" spans="1:12">
      <c r="A70">
        <v>62</v>
      </c>
      <c r="B70" s="135">
        <v>1.8876E-2</v>
      </c>
      <c r="C70" s="136">
        <v>1.8700000000000001E-2</v>
      </c>
      <c r="D70" s="139">
        <v>81574.100000000006</v>
      </c>
      <c r="E70" s="140">
        <v>1525.4</v>
      </c>
      <c r="F70" s="5">
        <v>16.07</v>
      </c>
      <c r="G70" t="s">
        <v>19</v>
      </c>
      <c r="H70" s="137">
        <v>1.1617000000000001E-2</v>
      </c>
      <c r="I70" s="138">
        <v>1.1549E-2</v>
      </c>
      <c r="J70" s="141">
        <v>89017.3</v>
      </c>
      <c r="K70" s="142">
        <v>1028.0999999999999</v>
      </c>
      <c r="L70" s="5">
        <v>19.75</v>
      </c>
    </row>
    <row r="71" spans="1:12">
      <c r="A71">
        <v>63</v>
      </c>
      <c r="B71" s="135">
        <v>2.2492000000000002E-2</v>
      </c>
      <c r="C71" s="136">
        <v>2.2241E-2</v>
      </c>
      <c r="D71" s="139">
        <v>80048.7</v>
      </c>
      <c r="E71" s="140">
        <v>1780.4</v>
      </c>
      <c r="F71" s="5">
        <v>15.37</v>
      </c>
      <c r="G71" t="s">
        <v>19</v>
      </c>
      <c r="H71" s="137">
        <v>1.1908999999999999E-2</v>
      </c>
      <c r="I71" s="138">
        <v>1.1839000000000001E-2</v>
      </c>
      <c r="J71" s="141">
        <v>87989.2</v>
      </c>
      <c r="K71" s="142">
        <v>1041.7</v>
      </c>
      <c r="L71" s="5">
        <v>18.97</v>
      </c>
    </row>
    <row r="72" spans="1:12">
      <c r="A72">
        <v>64</v>
      </c>
      <c r="B72" s="135">
        <v>2.3987000000000001E-2</v>
      </c>
      <c r="C72" s="136">
        <v>2.3702999999999998E-2</v>
      </c>
      <c r="D72" s="139">
        <v>78268.3</v>
      </c>
      <c r="E72" s="140">
        <v>1855.2</v>
      </c>
      <c r="F72" s="5">
        <v>14.71</v>
      </c>
      <c r="G72" t="s">
        <v>19</v>
      </c>
      <c r="H72" s="137">
        <v>1.3958999999999999E-2</v>
      </c>
      <c r="I72" s="138">
        <v>1.3861999999999999E-2</v>
      </c>
      <c r="J72" s="141">
        <v>86947.5</v>
      </c>
      <c r="K72" s="142">
        <v>1205.3</v>
      </c>
      <c r="L72" s="5">
        <v>18.190000000000001</v>
      </c>
    </row>
    <row r="73" spans="1:12">
      <c r="A73">
        <v>65</v>
      </c>
      <c r="B73" s="135">
        <v>2.6384000000000001E-2</v>
      </c>
      <c r="C73" s="136">
        <v>2.6040000000000001E-2</v>
      </c>
      <c r="D73" s="139">
        <v>76413.100000000006</v>
      </c>
      <c r="E73" s="140">
        <v>1989.8</v>
      </c>
      <c r="F73" s="5">
        <v>14.05</v>
      </c>
      <c r="G73" t="s">
        <v>19</v>
      </c>
      <c r="H73" s="137">
        <v>1.5342E-2</v>
      </c>
      <c r="I73" s="138">
        <v>1.5225000000000001E-2</v>
      </c>
      <c r="J73" s="141">
        <v>85742.2</v>
      </c>
      <c r="K73" s="142">
        <v>1305.5</v>
      </c>
      <c r="L73" s="5">
        <v>17.440000000000001</v>
      </c>
    </row>
    <row r="74" spans="1:12">
      <c r="A74">
        <v>66</v>
      </c>
      <c r="B74" s="135">
        <v>2.8698999999999999E-2</v>
      </c>
      <c r="C74" s="136">
        <v>2.8292999999999999E-2</v>
      </c>
      <c r="D74" s="139">
        <v>74423.3</v>
      </c>
      <c r="E74" s="140">
        <v>2105.6999999999998</v>
      </c>
      <c r="F74" s="5">
        <v>13.41</v>
      </c>
      <c r="G74" t="s">
        <v>19</v>
      </c>
      <c r="H74" s="137">
        <v>1.7257999999999999E-2</v>
      </c>
      <c r="I74" s="138">
        <v>1.7111000000000001E-2</v>
      </c>
      <c r="J74" s="141">
        <v>84436.800000000003</v>
      </c>
      <c r="K74" s="142">
        <v>1444.8</v>
      </c>
      <c r="L74" s="5">
        <v>16.7</v>
      </c>
    </row>
    <row r="75" spans="1:12">
      <c r="A75">
        <v>67</v>
      </c>
      <c r="B75" s="135">
        <v>3.1223999999999998E-2</v>
      </c>
      <c r="C75" s="136">
        <v>3.0744E-2</v>
      </c>
      <c r="D75" s="139">
        <v>72317.7</v>
      </c>
      <c r="E75" s="140">
        <v>2223.4</v>
      </c>
      <c r="F75" s="5">
        <v>12.79</v>
      </c>
      <c r="G75" t="s">
        <v>19</v>
      </c>
      <c r="H75" s="137">
        <v>1.8252000000000001E-2</v>
      </c>
      <c r="I75" s="138">
        <v>1.8086999999999999E-2</v>
      </c>
      <c r="J75" s="141">
        <v>82992</v>
      </c>
      <c r="K75" s="142">
        <v>1501.1</v>
      </c>
      <c r="L75" s="5">
        <v>15.99</v>
      </c>
    </row>
    <row r="76" spans="1:12">
      <c r="A76">
        <v>68</v>
      </c>
      <c r="B76" s="135">
        <v>3.4523999999999999E-2</v>
      </c>
      <c r="C76" s="136">
        <v>3.3938000000000003E-2</v>
      </c>
      <c r="D76" s="139">
        <v>70094.3</v>
      </c>
      <c r="E76" s="140">
        <v>2378.9</v>
      </c>
      <c r="F76" s="5">
        <v>12.18</v>
      </c>
      <c r="G76" t="s">
        <v>19</v>
      </c>
      <c r="H76" s="137">
        <v>2.0191000000000001E-2</v>
      </c>
      <c r="I76" s="138">
        <v>1.9990000000000001E-2</v>
      </c>
      <c r="J76" s="141">
        <v>81490.899999999994</v>
      </c>
      <c r="K76" s="142">
        <v>1629</v>
      </c>
      <c r="L76" s="5">
        <v>15.27</v>
      </c>
    </row>
    <row r="77" spans="1:12">
      <c r="A77">
        <v>69</v>
      </c>
      <c r="B77" s="135">
        <v>3.8032999999999997E-2</v>
      </c>
      <c r="C77" s="136">
        <v>3.7324000000000003E-2</v>
      </c>
      <c r="D77" s="139">
        <v>67715.399999999994</v>
      </c>
      <c r="E77" s="140">
        <v>2527.4</v>
      </c>
      <c r="F77" s="5">
        <v>11.59</v>
      </c>
      <c r="G77" t="s">
        <v>19</v>
      </c>
      <c r="H77" s="137">
        <v>2.3368E-2</v>
      </c>
      <c r="I77" s="138">
        <v>2.3098E-2</v>
      </c>
      <c r="J77" s="141">
        <v>79861.899999999994</v>
      </c>
      <c r="K77" s="142">
        <v>1844.6</v>
      </c>
      <c r="L77" s="5">
        <v>14.57</v>
      </c>
    </row>
    <row r="78" spans="1:12">
      <c r="A78">
        <v>70</v>
      </c>
      <c r="B78" s="135">
        <v>4.1848000000000003E-2</v>
      </c>
      <c r="C78" s="136">
        <v>4.0991E-2</v>
      </c>
      <c r="D78" s="139">
        <v>65188</v>
      </c>
      <c r="E78" s="140">
        <v>2672.1</v>
      </c>
      <c r="F78" s="5">
        <v>11.02</v>
      </c>
      <c r="G78" t="s">
        <v>19</v>
      </c>
      <c r="H78" s="137">
        <v>2.4510000000000001E-2</v>
      </c>
      <c r="I78" s="138">
        <v>2.4212999999999998E-2</v>
      </c>
      <c r="J78" s="141">
        <v>78017.3</v>
      </c>
      <c r="K78" s="142">
        <v>1889</v>
      </c>
      <c r="L78" s="5">
        <v>13.9</v>
      </c>
    </row>
    <row r="79" spans="1:12">
      <c r="A79">
        <v>71</v>
      </c>
      <c r="B79" s="135">
        <v>4.7502999999999997E-2</v>
      </c>
      <c r="C79" s="136">
        <v>4.6400999999999998E-2</v>
      </c>
      <c r="D79" s="139">
        <v>62515.9</v>
      </c>
      <c r="E79" s="140">
        <v>2900.8</v>
      </c>
      <c r="F79" s="5">
        <v>10.47</v>
      </c>
      <c r="G79" t="s">
        <v>19</v>
      </c>
      <c r="H79" s="137">
        <v>2.8209000000000001E-2</v>
      </c>
      <c r="I79" s="138">
        <v>2.7817000000000001E-2</v>
      </c>
      <c r="J79" s="141">
        <v>76128.3</v>
      </c>
      <c r="K79" s="142">
        <v>2117.6999999999998</v>
      </c>
      <c r="L79" s="5">
        <v>13.24</v>
      </c>
    </row>
    <row r="80" spans="1:12">
      <c r="A80">
        <v>72</v>
      </c>
      <c r="B80" s="135">
        <v>5.0639999999999998E-2</v>
      </c>
      <c r="C80" s="136">
        <v>4.9389000000000002E-2</v>
      </c>
      <c r="D80" s="139">
        <v>59615.1</v>
      </c>
      <c r="E80" s="140">
        <v>2944.3</v>
      </c>
      <c r="F80" s="5">
        <v>9.9499999999999993</v>
      </c>
      <c r="G80" t="s">
        <v>19</v>
      </c>
      <c r="H80" s="137">
        <v>2.9974000000000001E-2</v>
      </c>
      <c r="I80" s="138">
        <v>2.9531000000000002E-2</v>
      </c>
      <c r="J80" s="141">
        <v>74010.600000000006</v>
      </c>
      <c r="K80" s="142">
        <v>2185.6</v>
      </c>
      <c r="L80" s="5">
        <v>12.6</v>
      </c>
    </row>
    <row r="81" spans="1:12">
      <c r="A81">
        <v>73</v>
      </c>
      <c r="B81" s="135">
        <v>5.6291000000000001E-2</v>
      </c>
      <c r="C81" s="136">
        <v>5.475E-2</v>
      </c>
      <c r="D81" s="139">
        <v>56670.8</v>
      </c>
      <c r="E81" s="140">
        <v>3102.7</v>
      </c>
      <c r="F81" s="5">
        <v>9.44</v>
      </c>
      <c r="G81" t="s">
        <v>19</v>
      </c>
      <c r="H81" s="137">
        <v>3.3538999999999999E-2</v>
      </c>
      <c r="I81" s="138">
        <v>3.2986000000000001E-2</v>
      </c>
      <c r="J81" s="141">
        <v>71825</v>
      </c>
      <c r="K81" s="142">
        <v>2369.1999999999998</v>
      </c>
      <c r="L81" s="5">
        <v>11.97</v>
      </c>
    </row>
    <row r="82" spans="1:12">
      <c r="A82">
        <v>74</v>
      </c>
      <c r="B82" s="135">
        <v>6.1275999999999997E-2</v>
      </c>
      <c r="C82" s="136">
        <v>5.9455000000000001E-2</v>
      </c>
      <c r="D82" s="139">
        <v>53568.1</v>
      </c>
      <c r="E82" s="140">
        <v>3184.9</v>
      </c>
      <c r="F82" s="5">
        <v>8.9600000000000009</v>
      </c>
      <c r="G82" t="s">
        <v>19</v>
      </c>
      <c r="H82" s="137">
        <v>3.6589000000000003E-2</v>
      </c>
      <c r="I82" s="138">
        <v>3.5931999999999999E-2</v>
      </c>
      <c r="J82" s="141">
        <v>69455.8</v>
      </c>
      <c r="K82" s="142">
        <v>2495.6999999999998</v>
      </c>
      <c r="L82" s="5">
        <v>11.36</v>
      </c>
    </row>
    <row r="83" spans="1:12">
      <c r="A83">
        <v>75</v>
      </c>
      <c r="B83" s="135">
        <v>6.5171000000000007E-2</v>
      </c>
      <c r="C83" s="136">
        <v>6.3114000000000003E-2</v>
      </c>
      <c r="D83" s="139">
        <v>50383.199999999997</v>
      </c>
      <c r="E83" s="140">
        <v>3179.9</v>
      </c>
      <c r="F83" s="5">
        <v>8.5</v>
      </c>
      <c r="G83" t="s">
        <v>19</v>
      </c>
      <c r="H83" s="137">
        <v>4.0923000000000001E-2</v>
      </c>
      <c r="I83" s="138">
        <v>4.0101999999999999E-2</v>
      </c>
      <c r="J83" s="141">
        <v>66960.100000000006</v>
      </c>
      <c r="K83" s="142">
        <v>2685.2</v>
      </c>
      <c r="L83" s="5">
        <v>10.77</v>
      </c>
    </row>
    <row r="84" spans="1:12">
      <c r="A84">
        <v>76</v>
      </c>
      <c r="B84" s="135">
        <v>7.1607000000000004E-2</v>
      </c>
      <c r="C84" s="136">
        <v>6.9131999999999999E-2</v>
      </c>
      <c r="D84" s="139">
        <v>47203.3</v>
      </c>
      <c r="E84" s="140">
        <v>3263.3</v>
      </c>
      <c r="F84" s="5">
        <v>8.0399999999999991</v>
      </c>
      <c r="G84" t="s">
        <v>19</v>
      </c>
      <c r="H84" s="137">
        <v>4.3094E-2</v>
      </c>
      <c r="I84" s="138">
        <v>4.2185E-2</v>
      </c>
      <c r="J84" s="141">
        <v>64274.9</v>
      </c>
      <c r="K84" s="142">
        <v>2711.5</v>
      </c>
      <c r="L84" s="5">
        <v>10.199999999999999</v>
      </c>
    </row>
    <row r="85" spans="1:12">
      <c r="A85">
        <v>77</v>
      </c>
      <c r="B85" s="135">
        <v>7.8188999999999995E-2</v>
      </c>
      <c r="C85" s="136">
        <v>7.5246999999999994E-2</v>
      </c>
      <c r="D85" s="139">
        <v>43940</v>
      </c>
      <c r="E85" s="140">
        <v>3306.4</v>
      </c>
      <c r="F85" s="5">
        <v>7.6</v>
      </c>
      <c r="G85" t="s">
        <v>19</v>
      </c>
      <c r="H85" s="137">
        <v>4.8093999999999998E-2</v>
      </c>
      <c r="I85" s="138">
        <v>4.6965E-2</v>
      </c>
      <c r="J85" s="141">
        <v>61563.4</v>
      </c>
      <c r="K85" s="142">
        <v>2891.3</v>
      </c>
      <c r="L85" s="5">
        <v>9.6199999999999992</v>
      </c>
    </row>
    <row r="86" spans="1:12">
      <c r="A86">
        <v>78</v>
      </c>
      <c r="B86" s="135">
        <v>8.3501000000000006E-2</v>
      </c>
      <c r="C86" s="136">
        <v>8.0155000000000004E-2</v>
      </c>
      <c r="D86" s="139">
        <v>40633.699999999997</v>
      </c>
      <c r="E86" s="140">
        <v>3257</v>
      </c>
      <c r="F86" s="5">
        <v>7.17</v>
      </c>
      <c r="G86" t="s">
        <v>19</v>
      </c>
      <c r="H86" s="137">
        <v>5.4017999999999997E-2</v>
      </c>
      <c r="I86" s="138">
        <v>5.2596999999999998E-2</v>
      </c>
      <c r="J86" s="141">
        <v>58672.1</v>
      </c>
      <c r="K86" s="142">
        <v>3086</v>
      </c>
      <c r="L86" s="5">
        <v>9.07</v>
      </c>
    </row>
    <row r="87" spans="1:12">
      <c r="A87">
        <v>79</v>
      </c>
      <c r="B87" s="135">
        <v>9.6064999999999998E-2</v>
      </c>
      <c r="C87" s="136">
        <v>9.1661999999999993E-2</v>
      </c>
      <c r="D87" s="139">
        <v>37376.699999999997</v>
      </c>
      <c r="E87" s="140">
        <v>3426</v>
      </c>
      <c r="F87" s="5">
        <v>6.76</v>
      </c>
      <c r="G87" t="s">
        <v>19</v>
      </c>
      <c r="H87" s="137">
        <v>5.9721999999999997E-2</v>
      </c>
      <c r="I87" s="138">
        <v>5.7991000000000001E-2</v>
      </c>
      <c r="J87" s="141">
        <v>55586.1</v>
      </c>
      <c r="K87" s="142">
        <v>3223.5</v>
      </c>
      <c r="L87" s="5">
        <v>8.5500000000000007</v>
      </c>
    </row>
    <row r="88" spans="1:12">
      <c r="A88">
        <v>80</v>
      </c>
      <c r="B88" s="135">
        <v>0.102837</v>
      </c>
      <c r="C88" s="136">
        <v>9.7808000000000006E-2</v>
      </c>
      <c r="D88" s="139">
        <v>33950.699999999997</v>
      </c>
      <c r="E88" s="140">
        <v>3320.7</v>
      </c>
      <c r="F88" s="5">
        <v>6.39</v>
      </c>
      <c r="G88" t="s">
        <v>19</v>
      </c>
      <c r="H88" s="137">
        <v>6.5423999999999996E-2</v>
      </c>
      <c r="I88" s="138">
        <v>6.3352000000000006E-2</v>
      </c>
      <c r="J88" s="141">
        <v>52362.6</v>
      </c>
      <c r="K88" s="142">
        <v>3317.3</v>
      </c>
      <c r="L88" s="5">
        <v>8.0399999999999991</v>
      </c>
    </row>
    <row r="89" spans="1:12">
      <c r="A89">
        <v>81</v>
      </c>
      <c r="B89" s="135">
        <v>0.110342</v>
      </c>
      <c r="C89" s="136">
        <v>0.104572</v>
      </c>
      <c r="D89" s="139">
        <v>30630</v>
      </c>
      <c r="E89" s="140">
        <v>3203.1</v>
      </c>
      <c r="F89" s="5">
        <v>6.02</v>
      </c>
      <c r="G89" t="s">
        <v>19</v>
      </c>
      <c r="H89" s="137">
        <v>7.4274000000000007E-2</v>
      </c>
      <c r="I89" s="138">
        <v>7.1613999999999997E-2</v>
      </c>
      <c r="J89" s="141">
        <v>49045.4</v>
      </c>
      <c r="K89" s="142">
        <v>3512.3</v>
      </c>
      <c r="L89" s="5">
        <v>7.55</v>
      </c>
    </row>
    <row r="90" spans="1:12">
      <c r="A90">
        <v>82</v>
      </c>
      <c r="B90" s="135">
        <v>0.12546499999999999</v>
      </c>
      <c r="C90" s="136">
        <v>0.118059</v>
      </c>
      <c r="D90" s="139">
        <v>27427</v>
      </c>
      <c r="E90" s="140">
        <v>3238</v>
      </c>
      <c r="F90" s="5">
        <v>5.67</v>
      </c>
      <c r="G90" t="s">
        <v>19</v>
      </c>
      <c r="H90" s="137">
        <v>7.8375E-2</v>
      </c>
      <c r="I90" s="138">
        <v>7.5419E-2</v>
      </c>
      <c r="J90" s="141">
        <v>45533</v>
      </c>
      <c r="K90" s="142">
        <v>3434.1</v>
      </c>
      <c r="L90" s="5">
        <v>7.1</v>
      </c>
    </row>
    <row r="91" spans="1:12">
      <c r="A91">
        <v>83</v>
      </c>
      <c r="B91" s="135">
        <v>0.13331200000000001</v>
      </c>
      <c r="C91" s="136">
        <v>0.12498099999999999</v>
      </c>
      <c r="D91" s="139">
        <v>24189</v>
      </c>
      <c r="E91" s="140">
        <v>3023.2</v>
      </c>
      <c r="F91" s="5">
        <v>5.36</v>
      </c>
      <c r="G91" t="s">
        <v>19</v>
      </c>
      <c r="H91" s="137">
        <v>8.9539999999999995E-2</v>
      </c>
      <c r="I91" s="138">
        <v>8.5703000000000001E-2</v>
      </c>
      <c r="J91" s="141">
        <v>42099</v>
      </c>
      <c r="K91" s="142">
        <v>3608</v>
      </c>
      <c r="L91" s="5">
        <v>6.64</v>
      </c>
    </row>
    <row r="92" spans="1:12">
      <c r="A92">
        <v>84</v>
      </c>
      <c r="B92" s="135">
        <v>0.14333699999999999</v>
      </c>
      <c r="C92" s="136">
        <v>0.13375100000000001</v>
      </c>
      <c r="D92" s="139">
        <v>21165.8</v>
      </c>
      <c r="E92" s="140">
        <v>2831</v>
      </c>
      <c r="F92" s="5">
        <v>5.0599999999999996</v>
      </c>
      <c r="G92" t="s">
        <v>19</v>
      </c>
      <c r="H92" s="137">
        <v>9.7124000000000002E-2</v>
      </c>
      <c r="I92" s="138">
        <v>9.2626E-2</v>
      </c>
      <c r="J92" s="141">
        <v>38491</v>
      </c>
      <c r="K92" s="142">
        <v>3565.3</v>
      </c>
      <c r="L92" s="5">
        <v>6.21</v>
      </c>
    </row>
    <row r="93" spans="1:12">
      <c r="A93">
        <v>85</v>
      </c>
      <c r="B93" s="135">
        <v>0.154359</v>
      </c>
      <c r="C93" s="136">
        <v>0.14329900000000001</v>
      </c>
      <c r="D93" s="139">
        <v>18334.900000000001</v>
      </c>
      <c r="E93" s="140">
        <v>2627.4</v>
      </c>
      <c r="F93" s="5">
        <v>4.76</v>
      </c>
      <c r="G93" t="s">
        <v>19</v>
      </c>
      <c r="H93" s="137">
        <v>0.10892400000000001</v>
      </c>
      <c r="I93" s="138">
        <v>0.103298</v>
      </c>
      <c r="J93" s="141">
        <v>34925.699999999997</v>
      </c>
      <c r="K93" s="142">
        <v>3607.8</v>
      </c>
      <c r="L93" s="5">
        <v>5.79</v>
      </c>
    </row>
    <row r="94" spans="1:12">
      <c r="A94">
        <v>86</v>
      </c>
      <c r="B94" s="135">
        <v>0.176312</v>
      </c>
      <c r="C94" s="136">
        <v>0.16202900000000001</v>
      </c>
      <c r="D94" s="139">
        <v>15707.5</v>
      </c>
      <c r="E94" s="140">
        <v>2545.1</v>
      </c>
      <c r="F94" s="5">
        <v>4.47</v>
      </c>
      <c r="G94" t="s">
        <v>19</v>
      </c>
      <c r="H94" s="137">
        <v>0.122186</v>
      </c>
      <c r="I94" s="138">
        <v>0.115151</v>
      </c>
      <c r="J94" s="141">
        <v>31317.9</v>
      </c>
      <c r="K94" s="142">
        <v>3606.3</v>
      </c>
      <c r="L94" s="5">
        <v>5.4</v>
      </c>
    </row>
    <row r="95" spans="1:12">
      <c r="A95">
        <v>87</v>
      </c>
      <c r="B95" s="135">
        <v>0.17907999999999999</v>
      </c>
      <c r="C95" s="136">
        <v>0.16436300000000001</v>
      </c>
      <c r="D95" s="139">
        <v>13162.4</v>
      </c>
      <c r="E95" s="140">
        <v>2163.4</v>
      </c>
      <c r="F95" s="5">
        <v>4.24</v>
      </c>
      <c r="G95" t="s">
        <v>19</v>
      </c>
      <c r="H95" s="137">
        <v>0.13486600000000001</v>
      </c>
      <c r="I95" s="138">
        <v>0.12634600000000001</v>
      </c>
      <c r="J95" s="141">
        <v>27711.7</v>
      </c>
      <c r="K95" s="142">
        <v>3501.3</v>
      </c>
      <c r="L95" s="5">
        <v>5.04</v>
      </c>
    </row>
    <row r="96" spans="1:12">
      <c r="A96">
        <v>88</v>
      </c>
      <c r="B96" s="135">
        <v>0.19850999999999999</v>
      </c>
      <c r="C96" s="136">
        <v>0.180586</v>
      </c>
      <c r="D96" s="139">
        <v>10999</v>
      </c>
      <c r="E96" s="140">
        <v>1986.3</v>
      </c>
      <c r="F96" s="5">
        <v>3.98</v>
      </c>
      <c r="G96" t="s">
        <v>19</v>
      </c>
      <c r="H96" s="137">
        <v>0.145505</v>
      </c>
      <c r="I96" s="138">
        <v>0.13563700000000001</v>
      </c>
      <c r="J96" s="141">
        <v>24210.400000000001</v>
      </c>
      <c r="K96" s="142">
        <v>3283.8</v>
      </c>
      <c r="L96" s="5">
        <v>4.7</v>
      </c>
    </row>
    <row r="97" spans="1:12">
      <c r="A97">
        <v>89</v>
      </c>
      <c r="B97" s="135">
        <v>0.21967400000000001</v>
      </c>
      <c r="C97" s="136">
        <v>0.197933</v>
      </c>
      <c r="D97" s="139">
        <v>9012.7000000000007</v>
      </c>
      <c r="E97" s="140">
        <v>1783.9</v>
      </c>
      <c r="F97" s="5">
        <v>3.74</v>
      </c>
      <c r="G97" t="s">
        <v>19</v>
      </c>
      <c r="H97" s="137">
        <v>0.160722</v>
      </c>
      <c r="I97" s="138">
        <v>0.14876700000000001</v>
      </c>
      <c r="J97" s="141">
        <v>20926.599999999999</v>
      </c>
      <c r="K97" s="142">
        <v>3113.2</v>
      </c>
      <c r="L97" s="5">
        <v>4.3600000000000003</v>
      </c>
    </row>
    <row r="98" spans="1:12">
      <c r="A98">
        <v>90</v>
      </c>
      <c r="B98" s="135">
        <v>0.21639800000000001</v>
      </c>
      <c r="C98" s="136">
        <v>0.19527</v>
      </c>
      <c r="D98" s="139">
        <v>7228.8</v>
      </c>
      <c r="E98" s="140">
        <v>1411.6</v>
      </c>
      <c r="F98" s="5">
        <v>3.54</v>
      </c>
      <c r="G98" t="s">
        <v>19</v>
      </c>
      <c r="H98" s="137">
        <v>0.18146699999999999</v>
      </c>
      <c r="I98" s="138">
        <v>0.16637099999999999</v>
      </c>
      <c r="J98" s="141">
        <v>17813.400000000001</v>
      </c>
      <c r="K98" s="142">
        <v>2963.6</v>
      </c>
      <c r="L98" s="5">
        <v>4.03</v>
      </c>
    </row>
    <row r="99" spans="1:12">
      <c r="A99">
        <v>91</v>
      </c>
      <c r="B99" s="135">
        <v>0.25613900000000001</v>
      </c>
      <c r="C99" s="136">
        <v>0.22706000000000001</v>
      </c>
      <c r="D99" s="139">
        <v>5817.2</v>
      </c>
      <c r="E99" s="140">
        <v>1320.9</v>
      </c>
      <c r="F99" s="5">
        <v>3.28</v>
      </c>
      <c r="G99" t="s">
        <v>19</v>
      </c>
      <c r="H99" s="137">
        <v>0.20164299999999999</v>
      </c>
      <c r="I99" s="138">
        <v>0.183175</v>
      </c>
      <c r="J99" s="141">
        <v>14849.8</v>
      </c>
      <c r="K99" s="142">
        <v>2720.1</v>
      </c>
      <c r="L99" s="5">
        <v>3.74</v>
      </c>
    </row>
    <row r="100" spans="1:12">
      <c r="A100">
        <v>92</v>
      </c>
      <c r="B100" s="135">
        <v>0.25858399999999998</v>
      </c>
      <c r="C100" s="136">
        <v>0.22897899999999999</v>
      </c>
      <c r="D100" s="139">
        <v>4496.3999999999996</v>
      </c>
      <c r="E100" s="140">
        <v>1029.5999999999999</v>
      </c>
      <c r="F100" s="5">
        <v>3.1</v>
      </c>
      <c r="G100" t="s">
        <v>19</v>
      </c>
      <c r="H100" s="137">
        <v>0.22702800000000001</v>
      </c>
      <c r="I100" s="138">
        <v>0.20388400000000001</v>
      </c>
      <c r="J100" s="141">
        <v>12129.6</v>
      </c>
      <c r="K100" s="142">
        <v>2473</v>
      </c>
      <c r="L100" s="5">
        <v>3.46</v>
      </c>
    </row>
    <row r="101" spans="1:12">
      <c r="A101">
        <v>93</v>
      </c>
      <c r="B101" s="135">
        <v>0.295012</v>
      </c>
      <c r="C101" s="136">
        <v>0.25708999999999999</v>
      </c>
      <c r="D101" s="139">
        <v>3466.8</v>
      </c>
      <c r="E101" s="140">
        <v>891.3</v>
      </c>
      <c r="F101" s="5">
        <v>2.87</v>
      </c>
      <c r="G101" t="s">
        <v>19</v>
      </c>
      <c r="H101" s="137">
        <v>0.250689</v>
      </c>
      <c r="I101" s="138">
        <v>0.22276599999999999</v>
      </c>
      <c r="J101" s="141">
        <v>9656.6</v>
      </c>
      <c r="K101" s="142">
        <v>2151.1999999999998</v>
      </c>
      <c r="L101" s="5">
        <v>3.22</v>
      </c>
    </row>
    <row r="102" spans="1:12">
      <c r="A102">
        <v>94</v>
      </c>
      <c r="B102" s="135">
        <v>0.32110899999999998</v>
      </c>
      <c r="C102" s="136">
        <v>0.27668599999999999</v>
      </c>
      <c r="D102" s="139">
        <v>2575.5</v>
      </c>
      <c r="E102" s="140">
        <v>712.6</v>
      </c>
      <c r="F102" s="5">
        <v>2.69</v>
      </c>
      <c r="G102" t="s">
        <v>19</v>
      </c>
      <c r="H102" s="137">
        <v>0.28584700000000002</v>
      </c>
      <c r="I102" s="138">
        <v>0.25010199999999999</v>
      </c>
      <c r="J102" s="141">
        <v>7505.4</v>
      </c>
      <c r="K102" s="142">
        <v>1877.1</v>
      </c>
      <c r="L102" s="5">
        <v>3</v>
      </c>
    </row>
    <row r="103" spans="1:12">
      <c r="A103">
        <v>95</v>
      </c>
      <c r="B103" s="135">
        <v>0.36164400000000002</v>
      </c>
      <c r="C103" s="136">
        <v>0.30626500000000001</v>
      </c>
      <c r="D103" s="139">
        <v>1862.9</v>
      </c>
      <c r="E103" s="140">
        <v>570.5</v>
      </c>
      <c r="F103" s="5">
        <v>2.5299999999999998</v>
      </c>
      <c r="G103" t="s">
        <v>19</v>
      </c>
      <c r="H103" s="137">
        <v>0.28463500000000003</v>
      </c>
      <c r="I103" s="138">
        <v>0.24917400000000001</v>
      </c>
      <c r="J103" s="141">
        <v>5628.3</v>
      </c>
      <c r="K103" s="142">
        <v>1402.4</v>
      </c>
      <c r="L103" s="5">
        <v>2.83</v>
      </c>
    </row>
    <row r="104" spans="1:12">
      <c r="A104">
        <v>96</v>
      </c>
      <c r="B104" s="135">
        <v>0.35744700000000001</v>
      </c>
      <c r="C104" s="136">
        <v>0.30324899999999999</v>
      </c>
      <c r="D104" s="139">
        <v>1292.4000000000001</v>
      </c>
      <c r="E104" s="140">
        <v>391.9</v>
      </c>
      <c r="F104" s="5">
        <v>2.4300000000000002</v>
      </c>
      <c r="G104" t="s">
        <v>19</v>
      </c>
      <c r="H104" s="137">
        <v>0.31653900000000001</v>
      </c>
      <c r="I104" s="138">
        <v>0.27328599999999997</v>
      </c>
      <c r="J104" s="141">
        <v>4225.8999999999996</v>
      </c>
      <c r="K104" s="142">
        <v>1154.9000000000001</v>
      </c>
      <c r="L104" s="5">
        <v>2.61</v>
      </c>
    </row>
    <row r="105" spans="1:12">
      <c r="A105">
        <v>97</v>
      </c>
      <c r="B105" s="135">
        <v>0.37809199999999998</v>
      </c>
      <c r="C105" s="136">
        <v>0.31797900000000001</v>
      </c>
      <c r="D105" s="139">
        <v>900.5</v>
      </c>
      <c r="E105" s="140">
        <v>286.3</v>
      </c>
      <c r="F105" s="5">
        <v>2.27</v>
      </c>
      <c r="G105" t="s">
        <v>19</v>
      </c>
      <c r="H105" s="137">
        <v>0.36378199999999999</v>
      </c>
      <c r="I105" s="138">
        <v>0.30779699999999999</v>
      </c>
      <c r="J105" s="141">
        <v>3071</v>
      </c>
      <c r="K105" s="142">
        <v>945.2</v>
      </c>
      <c r="L105" s="5">
        <v>2.4</v>
      </c>
    </row>
    <row r="106" spans="1:12">
      <c r="A106">
        <v>98</v>
      </c>
      <c r="B106" s="135">
        <v>0.43786999999999998</v>
      </c>
      <c r="C106" s="136">
        <v>0.35922300000000001</v>
      </c>
      <c r="D106" s="139">
        <v>614.1</v>
      </c>
      <c r="E106" s="140">
        <v>220.6</v>
      </c>
      <c r="F106" s="5">
        <v>2.09</v>
      </c>
      <c r="G106" t="s">
        <v>19</v>
      </c>
      <c r="H106" s="137">
        <v>0.39825100000000002</v>
      </c>
      <c r="I106" s="138">
        <v>0.33211800000000002</v>
      </c>
      <c r="J106" s="141">
        <v>2125.8000000000002</v>
      </c>
      <c r="K106" s="142">
        <v>706</v>
      </c>
      <c r="L106" s="5">
        <v>2.2400000000000002</v>
      </c>
    </row>
    <row r="107" spans="1:12">
      <c r="A107">
        <v>99</v>
      </c>
      <c r="B107" s="135">
        <v>0.44085999999999997</v>
      </c>
      <c r="C107" s="136">
        <v>0.36123300000000003</v>
      </c>
      <c r="D107" s="139">
        <v>393.5</v>
      </c>
      <c r="E107" s="140">
        <v>142.19999999999999</v>
      </c>
      <c r="F107" s="5">
        <v>1.98</v>
      </c>
      <c r="G107" t="s">
        <v>19</v>
      </c>
      <c r="H107" s="137">
        <v>0.40932600000000002</v>
      </c>
      <c r="I107" s="138">
        <v>0.339785</v>
      </c>
      <c r="J107" s="141">
        <v>1419.8</v>
      </c>
      <c r="K107" s="142">
        <v>482.4</v>
      </c>
      <c r="L107" s="5">
        <v>2.11</v>
      </c>
    </row>
    <row r="108" spans="1:12">
      <c r="A108">
        <v>100</v>
      </c>
      <c r="B108" s="135">
        <v>0.62</v>
      </c>
      <c r="C108" s="136">
        <v>0.47328199999999998</v>
      </c>
      <c r="D108" s="139">
        <v>251.4</v>
      </c>
      <c r="E108" s="140">
        <v>119</v>
      </c>
      <c r="F108" s="5">
        <v>1.82</v>
      </c>
      <c r="G108" t="s">
        <v>19</v>
      </c>
      <c r="H108" s="137">
        <v>0.43975900000000001</v>
      </c>
      <c r="I108" s="138">
        <v>0.36049399999999998</v>
      </c>
      <c r="J108" s="141">
        <v>937.3</v>
      </c>
      <c r="K108" s="142">
        <v>337.9</v>
      </c>
      <c r="L108" s="5">
        <v>1.94</v>
      </c>
    </row>
  </sheetData>
  <mergeCells count="3">
    <mergeCell ref="K1:L1"/>
    <mergeCell ref="B6:F6"/>
    <mergeCell ref="H6:L6"/>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27">
        <v>6.4400000000000004E-3</v>
      </c>
      <c r="C8" s="128">
        <v>6.4190000000000002E-3</v>
      </c>
      <c r="D8" s="131">
        <v>100000</v>
      </c>
      <c r="E8" s="132">
        <v>641.9</v>
      </c>
      <c r="F8" s="5">
        <v>72.23</v>
      </c>
      <c r="G8" t="s">
        <v>19</v>
      </c>
      <c r="H8" s="129">
        <v>5.3699999999999998E-3</v>
      </c>
      <c r="I8" s="130">
        <v>5.3550000000000004E-3</v>
      </c>
      <c r="J8" s="133">
        <v>100000</v>
      </c>
      <c r="K8" s="134">
        <v>535.5</v>
      </c>
      <c r="L8" s="5">
        <v>77.849999999999994</v>
      </c>
    </row>
    <row r="9" spans="1:12">
      <c r="A9">
        <v>1</v>
      </c>
      <c r="B9" s="127">
        <v>4.2099999999999999E-4</v>
      </c>
      <c r="C9" s="128">
        <v>4.2099999999999999E-4</v>
      </c>
      <c r="D9" s="131">
        <v>99358.1</v>
      </c>
      <c r="E9" s="132">
        <v>41.9</v>
      </c>
      <c r="F9" s="5">
        <v>71.7</v>
      </c>
      <c r="G9" t="s">
        <v>19</v>
      </c>
      <c r="H9" s="129">
        <v>3.1700000000000001E-4</v>
      </c>
      <c r="I9" s="130">
        <v>3.1700000000000001E-4</v>
      </c>
      <c r="J9" s="133">
        <v>99464.5</v>
      </c>
      <c r="K9" s="134">
        <v>31.6</v>
      </c>
      <c r="L9" s="5">
        <v>77.27</v>
      </c>
    </row>
    <row r="10" spans="1:12">
      <c r="A10">
        <v>2</v>
      </c>
      <c r="B10" s="127">
        <v>3.3799999999999998E-4</v>
      </c>
      <c r="C10" s="128">
        <v>3.3700000000000001E-4</v>
      </c>
      <c r="D10" s="131">
        <v>99316.2</v>
      </c>
      <c r="E10" s="132">
        <v>33.5</v>
      </c>
      <c r="F10" s="5">
        <v>70.73</v>
      </c>
      <c r="G10" t="s">
        <v>19</v>
      </c>
      <c r="H10" s="129">
        <v>1.65E-4</v>
      </c>
      <c r="I10" s="130">
        <v>1.65E-4</v>
      </c>
      <c r="J10" s="133">
        <v>99432.9</v>
      </c>
      <c r="K10" s="134">
        <v>16.399999999999999</v>
      </c>
      <c r="L10" s="5">
        <v>76.3</v>
      </c>
    </row>
    <row r="11" spans="1:12">
      <c r="A11">
        <v>3</v>
      </c>
      <c r="B11" s="127">
        <v>2.1499999999999999E-4</v>
      </c>
      <c r="C11" s="128">
        <v>2.1499999999999999E-4</v>
      </c>
      <c r="D11" s="131">
        <v>99282.7</v>
      </c>
      <c r="E11" s="132">
        <v>21.3</v>
      </c>
      <c r="F11" s="5">
        <v>69.75</v>
      </c>
      <c r="G11" t="s">
        <v>19</v>
      </c>
      <c r="H11" s="129">
        <v>1.8100000000000001E-4</v>
      </c>
      <c r="I11" s="130">
        <v>1.8100000000000001E-4</v>
      </c>
      <c r="J11" s="133">
        <v>99416.5</v>
      </c>
      <c r="K11" s="134">
        <v>18</v>
      </c>
      <c r="L11" s="5">
        <v>75.31</v>
      </c>
    </row>
    <row r="12" spans="1:12">
      <c r="A12">
        <v>4</v>
      </c>
      <c r="B12" s="127">
        <v>1.8100000000000001E-4</v>
      </c>
      <c r="C12" s="128">
        <v>1.8100000000000001E-4</v>
      </c>
      <c r="D12" s="131">
        <v>99261.4</v>
      </c>
      <c r="E12" s="132">
        <v>18</v>
      </c>
      <c r="F12" s="5">
        <v>68.77</v>
      </c>
      <c r="G12" t="s">
        <v>19</v>
      </c>
      <c r="H12" s="129">
        <v>1.36E-4</v>
      </c>
      <c r="I12" s="130">
        <v>1.36E-4</v>
      </c>
      <c r="J12" s="133">
        <v>99398.5</v>
      </c>
      <c r="K12" s="134">
        <v>13.6</v>
      </c>
      <c r="L12" s="5">
        <v>74.319999999999993</v>
      </c>
    </row>
    <row r="13" spans="1:12">
      <c r="A13">
        <v>5</v>
      </c>
      <c r="B13" s="127">
        <v>1.6100000000000001E-4</v>
      </c>
      <c r="C13" s="128">
        <v>1.6100000000000001E-4</v>
      </c>
      <c r="D13" s="131">
        <v>99243.4</v>
      </c>
      <c r="E13" s="132">
        <v>16</v>
      </c>
      <c r="F13" s="5">
        <v>67.78</v>
      </c>
      <c r="G13" t="s">
        <v>19</v>
      </c>
      <c r="H13" s="129">
        <v>3.2600000000000001E-4</v>
      </c>
      <c r="I13" s="130">
        <v>3.2600000000000001E-4</v>
      </c>
      <c r="J13" s="133">
        <v>99385</v>
      </c>
      <c r="K13" s="134">
        <v>32.4</v>
      </c>
      <c r="L13" s="5">
        <v>73.33</v>
      </c>
    </row>
    <row r="14" spans="1:12">
      <c r="A14">
        <v>6</v>
      </c>
      <c r="B14" s="127">
        <v>1.63E-4</v>
      </c>
      <c r="C14" s="128">
        <v>1.6200000000000001E-4</v>
      </c>
      <c r="D14" s="131">
        <v>99227.4</v>
      </c>
      <c r="E14" s="132">
        <v>16.100000000000001</v>
      </c>
      <c r="F14" s="5">
        <v>66.790000000000006</v>
      </c>
      <c r="G14" t="s">
        <v>19</v>
      </c>
      <c r="H14" s="129">
        <v>1.4899999999999999E-4</v>
      </c>
      <c r="I14" s="130">
        <v>1.4899999999999999E-4</v>
      </c>
      <c r="J14" s="133">
        <v>99352.6</v>
      </c>
      <c r="K14" s="134">
        <v>14.8</v>
      </c>
      <c r="L14" s="5">
        <v>72.36</v>
      </c>
    </row>
    <row r="15" spans="1:12">
      <c r="A15">
        <v>7</v>
      </c>
      <c r="B15" s="127">
        <v>1.01E-4</v>
      </c>
      <c r="C15" s="128">
        <v>1.01E-4</v>
      </c>
      <c r="D15" s="131">
        <v>99211.3</v>
      </c>
      <c r="E15" s="132">
        <v>10</v>
      </c>
      <c r="F15" s="5">
        <v>65.8</v>
      </c>
      <c r="G15" t="s">
        <v>19</v>
      </c>
      <c r="H15" s="129">
        <v>7.3999999999999996E-5</v>
      </c>
      <c r="I15" s="130">
        <v>7.3999999999999996E-5</v>
      </c>
      <c r="J15" s="133">
        <v>99337.8</v>
      </c>
      <c r="K15" s="134">
        <v>7.4</v>
      </c>
      <c r="L15" s="5">
        <v>71.37</v>
      </c>
    </row>
    <row r="16" spans="1:12">
      <c r="A16">
        <v>8</v>
      </c>
      <c r="B16" s="127">
        <v>1.3999999999999999E-4</v>
      </c>
      <c r="C16" s="128">
        <v>1.3999999999999999E-4</v>
      </c>
      <c r="D16" s="131">
        <v>99201.3</v>
      </c>
      <c r="E16" s="132">
        <v>13.9</v>
      </c>
      <c r="F16" s="5">
        <v>64.81</v>
      </c>
      <c r="G16" t="s">
        <v>19</v>
      </c>
      <c r="H16" s="129">
        <v>1.05E-4</v>
      </c>
      <c r="I16" s="130">
        <v>1.05E-4</v>
      </c>
      <c r="J16" s="133">
        <v>99330.4</v>
      </c>
      <c r="K16" s="134">
        <v>10.5</v>
      </c>
      <c r="L16" s="5">
        <v>70.37</v>
      </c>
    </row>
    <row r="17" spans="1:12">
      <c r="A17">
        <v>9</v>
      </c>
      <c r="B17" s="127">
        <v>1.8799999999999999E-4</v>
      </c>
      <c r="C17" s="128">
        <v>1.8799999999999999E-4</v>
      </c>
      <c r="D17" s="131">
        <v>99187.4</v>
      </c>
      <c r="E17" s="132">
        <v>18.7</v>
      </c>
      <c r="F17" s="5">
        <v>63.82</v>
      </c>
      <c r="G17" t="s">
        <v>19</v>
      </c>
      <c r="H17" s="129">
        <v>1.36E-4</v>
      </c>
      <c r="I17" s="130">
        <v>1.36E-4</v>
      </c>
      <c r="J17" s="133">
        <v>99319.9</v>
      </c>
      <c r="K17" s="134">
        <v>13.5</v>
      </c>
      <c r="L17" s="5">
        <v>69.38</v>
      </c>
    </row>
    <row r="18" spans="1:12">
      <c r="A18">
        <v>10</v>
      </c>
      <c r="B18" s="127">
        <v>1.7000000000000001E-4</v>
      </c>
      <c r="C18" s="128">
        <v>1.7000000000000001E-4</v>
      </c>
      <c r="D18" s="131">
        <v>99168.7</v>
      </c>
      <c r="E18" s="132">
        <v>16.899999999999999</v>
      </c>
      <c r="F18" s="5">
        <v>62.83</v>
      </c>
      <c r="G18" t="s">
        <v>19</v>
      </c>
      <c r="H18" s="129">
        <v>1.46E-4</v>
      </c>
      <c r="I18" s="130">
        <v>1.46E-4</v>
      </c>
      <c r="J18" s="133">
        <v>99306.5</v>
      </c>
      <c r="K18" s="134">
        <v>14.5</v>
      </c>
      <c r="L18" s="5">
        <v>68.39</v>
      </c>
    </row>
    <row r="19" spans="1:12">
      <c r="A19">
        <v>11</v>
      </c>
      <c r="B19" s="127">
        <v>1.4200000000000001E-4</v>
      </c>
      <c r="C19" s="128">
        <v>1.4200000000000001E-4</v>
      </c>
      <c r="D19" s="131">
        <v>99151.8</v>
      </c>
      <c r="E19" s="132">
        <v>14.1</v>
      </c>
      <c r="F19" s="5">
        <v>61.84</v>
      </c>
      <c r="G19" t="s">
        <v>19</v>
      </c>
      <c r="H19" s="129">
        <v>1.4799999999999999E-4</v>
      </c>
      <c r="I19" s="130">
        <v>1.4799999999999999E-4</v>
      </c>
      <c r="J19" s="133">
        <v>99292</v>
      </c>
      <c r="K19" s="134">
        <v>14.7</v>
      </c>
      <c r="L19" s="5">
        <v>67.400000000000006</v>
      </c>
    </row>
    <row r="20" spans="1:12">
      <c r="A20">
        <v>12</v>
      </c>
      <c r="B20" s="127">
        <v>2.7900000000000001E-4</v>
      </c>
      <c r="C20" s="128">
        <v>2.7900000000000001E-4</v>
      </c>
      <c r="D20" s="131">
        <v>99137.7</v>
      </c>
      <c r="E20" s="132">
        <v>27.6</v>
      </c>
      <c r="F20" s="5">
        <v>60.85</v>
      </c>
      <c r="G20" t="s">
        <v>19</v>
      </c>
      <c r="H20" s="129">
        <v>1.2899999999999999E-4</v>
      </c>
      <c r="I20" s="130">
        <v>1.2899999999999999E-4</v>
      </c>
      <c r="J20" s="133">
        <v>99277.3</v>
      </c>
      <c r="K20" s="134">
        <v>12.8</v>
      </c>
      <c r="L20" s="5">
        <v>66.41</v>
      </c>
    </row>
    <row r="21" spans="1:12">
      <c r="A21">
        <v>13</v>
      </c>
      <c r="B21" s="127">
        <v>2.2900000000000001E-4</v>
      </c>
      <c r="C21" s="128">
        <v>2.2900000000000001E-4</v>
      </c>
      <c r="D21" s="131">
        <v>99110.1</v>
      </c>
      <c r="E21" s="132">
        <v>22.7</v>
      </c>
      <c r="F21" s="5">
        <v>59.87</v>
      </c>
      <c r="G21" t="s">
        <v>19</v>
      </c>
      <c r="H21" s="129">
        <v>1.1900000000000001E-4</v>
      </c>
      <c r="I21" s="130">
        <v>1.1900000000000001E-4</v>
      </c>
      <c r="J21" s="133">
        <v>99264.5</v>
      </c>
      <c r="K21" s="134">
        <v>11.8</v>
      </c>
      <c r="L21" s="5">
        <v>65.42</v>
      </c>
    </row>
    <row r="22" spans="1:12">
      <c r="A22">
        <v>14</v>
      </c>
      <c r="B22" s="127">
        <v>2.3499999999999999E-4</v>
      </c>
      <c r="C22" s="128">
        <v>2.3499999999999999E-4</v>
      </c>
      <c r="D22" s="131">
        <v>99087.4</v>
      </c>
      <c r="E22" s="132">
        <v>23.3</v>
      </c>
      <c r="F22" s="5">
        <v>58.88</v>
      </c>
      <c r="G22" t="s">
        <v>19</v>
      </c>
      <c r="H22" s="129">
        <v>1.8000000000000001E-4</v>
      </c>
      <c r="I22" s="130">
        <v>1.8000000000000001E-4</v>
      </c>
      <c r="J22" s="133">
        <v>99252.7</v>
      </c>
      <c r="K22" s="134">
        <v>17.899999999999999</v>
      </c>
      <c r="L22" s="5">
        <v>64.430000000000007</v>
      </c>
    </row>
    <row r="23" spans="1:12">
      <c r="A23">
        <v>15</v>
      </c>
      <c r="B23" s="127">
        <v>3.8400000000000001E-4</v>
      </c>
      <c r="C23" s="128">
        <v>3.8299999999999999E-4</v>
      </c>
      <c r="D23" s="131">
        <v>99064.1</v>
      </c>
      <c r="E23" s="132">
        <v>38</v>
      </c>
      <c r="F23" s="5">
        <v>57.89</v>
      </c>
      <c r="G23" t="s">
        <v>19</v>
      </c>
      <c r="H23" s="129">
        <v>2.5099999999999998E-4</v>
      </c>
      <c r="I23" s="130">
        <v>2.5099999999999998E-4</v>
      </c>
      <c r="J23" s="133">
        <v>99234.9</v>
      </c>
      <c r="K23" s="134">
        <v>24.9</v>
      </c>
      <c r="L23" s="5">
        <v>63.44</v>
      </c>
    </row>
    <row r="24" spans="1:12">
      <c r="A24">
        <v>16</v>
      </c>
      <c r="B24" s="127">
        <v>5.7799999999999995E-4</v>
      </c>
      <c r="C24" s="128">
        <v>5.7799999999999995E-4</v>
      </c>
      <c r="D24" s="131">
        <v>99026.1</v>
      </c>
      <c r="E24" s="132">
        <v>57.2</v>
      </c>
      <c r="F24" s="5">
        <v>56.92</v>
      </c>
      <c r="G24" t="s">
        <v>19</v>
      </c>
      <c r="H24" s="129">
        <v>2.8499999999999999E-4</v>
      </c>
      <c r="I24" s="130">
        <v>2.8499999999999999E-4</v>
      </c>
      <c r="J24" s="133">
        <v>99210</v>
      </c>
      <c r="K24" s="134">
        <v>28.3</v>
      </c>
      <c r="L24" s="5">
        <v>62.45</v>
      </c>
    </row>
    <row r="25" spans="1:12">
      <c r="A25">
        <v>17</v>
      </c>
      <c r="B25" s="127">
        <v>8.6600000000000002E-4</v>
      </c>
      <c r="C25" s="128">
        <v>8.6499999999999999E-4</v>
      </c>
      <c r="D25" s="131">
        <v>98968.9</v>
      </c>
      <c r="E25" s="132">
        <v>85.6</v>
      </c>
      <c r="F25" s="5">
        <v>55.95</v>
      </c>
      <c r="G25" t="s">
        <v>19</v>
      </c>
      <c r="H25" s="129">
        <v>3.7199999999999999E-4</v>
      </c>
      <c r="I25" s="130">
        <v>3.7199999999999999E-4</v>
      </c>
      <c r="J25" s="133">
        <v>99181.7</v>
      </c>
      <c r="K25" s="134">
        <v>36.9</v>
      </c>
      <c r="L25" s="5">
        <v>61.47</v>
      </c>
    </row>
    <row r="26" spans="1:12">
      <c r="A26">
        <v>18</v>
      </c>
      <c r="B26" s="127">
        <v>1.163E-3</v>
      </c>
      <c r="C26" s="128">
        <v>1.1620000000000001E-3</v>
      </c>
      <c r="D26" s="131">
        <v>98883.3</v>
      </c>
      <c r="E26" s="132">
        <v>114.9</v>
      </c>
      <c r="F26" s="5">
        <v>55</v>
      </c>
      <c r="G26" t="s">
        <v>19</v>
      </c>
      <c r="H26" s="129">
        <v>3.3199999999999999E-4</v>
      </c>
      <c r="I26" s="130">
        <v>3.3199999999999999E-4</v>
      </c>
      <c r="J26" s="133">
        <v>99144.8</v>
      </c>
      <c r="K26" s="134">
        <v>32.9</v>
      </c>
      <c r="L26" s="5">
        <v>60.49</v>
      </c>
    </row>
    <row r="27" spans="1:12">
      <c r="A27">
        <v>19</v>
      </c>
      <c r="B27" s="127">
        <v>1.3600000000000001E-3</v>
      </c>
      <c r="C27" s="128">
        <v>1.359E-3</v>
      </c>
      <c r="D27" s="131">
        <v>98768.4</v>
      </c>
      <c r="E27" s="132">
        <v>134.30000000000001</v>
      </c>
      <c r="F27" s="5">
        <v>54.06</v>
      </c>
      <c r="G27" t="s">
        <v>19</v>
      </c>
      <c r="H27" s="129">
        <v>3.0499999999999999E-4</v>
      </c>
      <c r="I27" s="130">
        <v>3.0499999999999999E-4</v>
      </c>
      <c r="J27" s="133">
        <v>99111.9</v>
      </c>
      <c r="K27" s="134">
        <v>30.2</v>
      </c>
      <c r="L27" s="5">
        <v>59.51</v>
      </c>
    </row>
    <row r="28" spans="1:12">
      <c r="A28">
        <v>20</v>
      </c>
      <c r="B28" s="127">
        <v>1.008E-3</v>
      </c>
      <c r="C28" s="128">
        <v>1.0070000000000001E-3</v>
      </c>
      <c r="D28" s="131">
        <v>98634.1</v>
      </c>
      <c r="E28" s="132">
        <v>99.4</v>
      </c>
      <c r="F28" s="5">
        <v>53.13</v>
      </c>
      <c r="G28" t="s">
        <v>19</v>
      </c>
      <c r="H28" s="129">
        <v>2.92E-4</v>
      </c>
      <c r="I28" s="130">
        <v>2.92E-4</v>
      </c>
      <c r="J28" s="133">
        <v>99081.7</v>
      </c>
      <c r="K28" s="134">
        <v>28.9</v>
      </c>
      <c r="L28" s="5">
        <v>58.53</v>
      </c>
    </row>
    <row r="29" spans="1:12">
      <c r="A29">
        <v>21</v>
      </c>
      <c r="B29" s="127">
        <v>1.48E-3</v>
      </c>
      <c r="C29" s="128">
        <v>1.4790000000000001E-3</v>
      </c>
      <c r="D29" s="131">
        <v>98534.7</v>
      </c>
      <c r="E29" s="132">
        <v>145.69999999999999</v>
      </c>
      <c r="F29" s="5">
        <v>52.19</v>
      </c>
      <c r="G29" t="s">
        <v>19</v>
      </c>
      <c r="H29" s="129">
        <v>5.0299999999999997E-4</v>
      </c>
      <c r="I29" s="130">
        <v>5.0299999999999997E-4</v>
      </c>
      <c r="J29" s="133">
        <v>99052.7</v>
      </c>
      <c r="K29" s="134">
        <v>49.8</v>
      </c>
      <c r="L29" s="5">
        <v>57.55</v>
      </c>
    </row>
    <row r="30" spans="1:12">
      <c r="A30">
        <v>22</v>
      </c>
      <c r="B30" s="127">
        <v>1.346E-3</v>
      </c>
      <c r="C30" s="128">
        <v>1.3450000000000001E-3</v>
      </c>
      <c r="D30" s="131">
        <v>98389</v>
      </c>
      <c r="E30" s="132">
        <v>132.4</v>
      </c>
      <c r="F30" s="5">
        <v>51.26</v>
      </c>
      <c r="G30" t="s">
        <v>19</v>
      </c>
      <c r="H30" s="129">
        <v>3.6299999999999999E-4</v>
      </c>
      <c r="I30" s="130">
        <v>3.6299999999999999E-4</v>
      </c>
      <c r="J30" s="133">
        <v>99002.9</v>
      </c>
      <c r="K30" s="134">
        <v>35.9</v>
      </c>
      <c r="L30" s="5">
        <v>56.58</v>
      </c>
    </row>
    <row r="31" spans="1:12">
      <c r="A31">
        <v>23</v>
      </c>
      <c r="B31" s="127">
        <v>1.0460000000000001E-3</v>
      </c>
      <c r="C31" s="128">
        <v>1.0449999999999999E-3</v>
      </c>
      <c r="D31" s="131">
        <v>98256.7</v>
      </c>
      <c r="E31" s="132">
        <v>102.7</v>
      </c>
      <c r="F31" s="5">
        <v>50.33</v>
      </c>
      <c r="G31" t="s">
        <v>19</v>
      </c>
      <c r="H31" s="129">
        <v>3.6299999999999999E-4</v>
      </c>
      <c r="I31" s="130">
        <v>3.6299999999999999E-4</v>
      </c>
      <c r="J31" s="133">
        <v>98966.9</v>
      </c>
      <c r="K31" s="134">
        <v>35.9</v>
      </c>
      <c r="L31" s="5">
        <v>55.6</v>
      </c>
    </row>
    <row r="32" spans="1:12">
      <c r="A32">
        <v>24</v>
      </c>
      <c r="B32" s="127">
        <v>1.178E-3</v>
      </c>
      <c r="C32" s="128">
        <v>1.1770000000000001E-3</v>
      </c>
      <c r="D32" s="131">
        <v>98154</v>
      </c>
      <c r="E32" s="132">
        <v>115.5</v>
      </c>
      <c r="F32" s="5">
        <v>49.38</v>
      </c>
      <c r="G32" t="s">
        <v>19</v>
      </c>
      <c r="H32" s="129">
        <v>5.0000000000000001E-4</v>
      </c>
      <c r="I32" s="130">
        <v>5.0000000000000001E-4</v>
      </c>
      <c r="J32" s="133">
        <v>98931.1</v>
      </c>
      <c r="K32" s="134">
        <v>49.4</v>
      </c>
      <c r="L32" s="5">
        <v>54.62</v>
      </c>
    </row>
    <row r="33" spans="1:12">
      <c r="A33">
        <v>25</v>
      </c>
      <c r="B33" s="127">
        <v>1.2489999999999999E-3</v>
      </c>
      <c r="C33" s="128">
        <v>1.248E-3</v>
      </c>
      <c r="D33" s="131">
        <v>98038.5</v>
      </c>
      <c r="E33" s="132">
        <v>122.4</v>
      </c>
      <c r="F33" s="5">
        <v>48.44</v>
      </c>
      <c r="G33" t="s">
        <v>19</v>
      </c>
      <c r="H33" s="129">
        <v>4.0400000000000001E-4</v>
      </c>
      <c r="I33" s="130">
        <v>4.0400000000000001E-4</v>
      </c>
      <c r="J33" s="133">
        <v>98881.600000000006</v>
      </c>
      <c r="K33" s="134">
        <v>40</v>
      </c>
      <c r="L33" s="5">
        <v>53.64</v>
      </c>
    </row>
    <row r="34" spans="1:12">
      <c r="A34">
        <v>26</v>
      </c>
      <c r="B34" s="127">
        <v>1.1709999999999999E-3</v>
      </c>
      <c r="C34" s="128">
        <v>1.17E-3</v>
      </c>
      <c r="D34" s="131">
        <v>97916.1</v>
      </c>
      <c r="E34" s="132">
        <v>114.6</v>
      </c>
      <c r="F34" s="5">
        <v>47.5</v>
      </c>
      <c r="G34" t="s">
        <v>19</v>
      </c>
      <c r="H34" s="129">
        <v>4.1300000000000001E-4</v>
      </c>
      <c r="I34" s="130">
        <v>4.1199999999999999E-4</v>
      </c>
      <c r="J34" s="133">
        <v>98841.600000000006</v>
      </c>
      <c r="K34" s="134">
        <v>40.799999999999997</v>
      </c>
      <c r="L34" s="5">
        <v>52.67</v>
      </c>
    </row>
    <row r="35" spans="1:12">
      <c r="A35">
        <v>27</v>
      </c>
      <c r="B35" s="127">
        <v>1.4339999999999999E-3</v>
      </c>
      <c r="C35" s="128">
        <v>1.433E-3</v>
      </c>
      <c r="D35" s="131">
        <v>97801.600000000006</v>
      </c>
      <c r="E35" s="132">
        <v>140.1</v>
      </c>
      <c r="F35" s="5">
        <v>46.56</v>
      </c>
      <c r="G35" t="s">
        <v>19</v>
      </c>
      <c r="H35" s="129">
        <v>4.0499999999999998E-4</v>
      </c>
      <c r="I35" s="130">
        <v>4.0499999999999998E-4</v>
      </c>
      <c r="J35" s="133">
        <v>98800.9</v>
      </c>
      <c r="K35" s="134">
        <v>40</v>
      </c>
      <c r="L35" s="5">
        <v>51.69</v>
      </c>
    </row>
    <row r="36" spans="1:12">
      <c r="A36">
        <v>28</v>
      </c>
      <c r="B36" s="127">
        <v>1.389E-3</v>
      </c>
      <c r="C36" s="128">
        <v>1.3879999999999999E-3</v>
      </c>
      <c r="D36" s="131">
        <v>97661.4</v>
      </c>
      <c r="E36" s="132">
        <v>135.6</v>
      </c>
      <c r="F36" s="5">
        <v>45.62</v>
      </c>
      <c r="G36" t="s">
        <v>19</v>
      </c>
      <c r="H36" s="129">
        <v>4.6200000000000001E-4</v>
      </c>
      <c r="I36" s="130">
        <v>4.6200000000000001E-4</v>
      </c>
      <c r="J36" s="133">
        <v>98760.8</v>
      </c>
      <c r="K36" s="134">
        <v>45.6</v>
      </c>
      <c r="L36" s="5">
        <v>50.71</v>
      </c>
    </row>
    <row r="37" spans="1:12">
      <c r="A37">
        <v>29</v>
      </c>
      <c r="B37" s="127">
        <v>1.328E-3</v>
      </c>
      <c r="C37" s="128">
        <v>1.3270000000000001E-3</v>
      </c>
      <c r="D37" s="131">
        <v>97525.9</v>
      </c>
      <c r="E37" s="132">
        <v>129.5</v>
      </c>
      <c r="F37" s="5">
        <v>44.68</v>
      </c>
      <c r="G37" t="s">
        <v>19</v>
      </c>
      <c r="H37" s="129">
        <v>4.8099999999999998E-4</v>
      </c>
      <c r="I37" s="130">
        <v>4.8099999999999998E-4</v>
      </c>
      <c r="J37" s="133">
        <v>98715.199999999997</v>
      </c>
      <c r="K37" s="134">
        <v>47.5</v>
      </c>
      <c r="L37" s="5">
        <v>49.73</v>
      </c>
    </row>
    <row r="38" spans="1:12">
      <c r="A38">
        <v>30</v>
      </c>
      <c r="B38" s="127">
        <v>1.539E-3</v>
      </c>
      <c r="C38" s="128">
        <v>1.5380000000000001E-3</v>
      </c>
      <c r="D38" s="131">
        <v>97396.4</v>
      </c>
      <c r="E38" s="132">
        <v>149.80000000000001</v>
      </c>
      <c r="F38" s="5">
        <v>43.74</v>
      </c>
      <c r="G38" t="s">
        <v>19</v>
      </c>
      <c r="H38" s="129">
        <v>5.0699999999999996E-4</v>
      </c>
      <c r="I38" s="130">
        <v>5.0699999999999996E-4</v>
      </c>
      <c r="J38" s="133">
        <v>98667.7</v>
      </c>
      <c r="K38" s="134">
        <v>50</v>
      </c>
      <c r="L38" s="5">
        <v>48.76</v>
      </c>
    </row>
    <row r="39" spans="1:12">
      <c r="A39">
        <v>31</v>
      </c>
      <c r="B39" s="127">
        <v>1.291E-3</v>
      </c>
      <c r="C39" s="128">
        <v>1.2899999999999999E-3</v>
      </c>
      <c r="D39" s="131">
        <v>97246.6</v>
      </c>
      <c r="E39" s="132">
        <v>125.4</v>
      </c>
      <c r="F39" s="5">
        <v>42.81</v>
      </c>
      <c r="G39" t="s">
        <v>19</v>
      </c>
      <c r="H39" s="129">
        <v>7.1000000000000002E-4</v>
      </c>
      <c r="I39" s="130">
        <v>7.0899999999999999E-4</v>
      </c>
      <c r="J39" s="133">
        <v>98617.7</v>
      </c>
      <c r="K39" s="134">
        <v>69.900000000000006</v>
      </c>
      <c r="L39" s="5">
        <v>47.78</v>
      </c>
    </row>
    <row r="40" spans="1:12">
      <c r="A40">
        <v>32</v>
      </c>
      <c r="B40" s="127">
        <v>1.6000000000000001E-3</v>
      </c>
      <c r="C40" s="128">
        <v>1.5989999999999999E-3</v>
      </c>
      <c r="D40" s="131">
        <v>97121.2</v>
      </c>
      <c r="E40" s="132">
        <v>155.30000000000001</v>
      </c>
      <c r="F40" s="5">
        <v>41.86</v>
      </c>
      <c r="G40" t="s">
        <v>19</v>
      </c>
      <c r="H40" s="129">
        <v>6.0899999999999995E-4</v>
      </c>
      <c r="I40" s="130">
        <v>6.0899999999999995E-4</v>
      </c>
      <c r="J40" s="133">
        <v>98547.7</v>
      </c>
      <c r="K40" s="134">
        <v>60</v>
      </c>
      <c r="L40" s="5">
        <v>46.81</v>
      </c>
    </row>
    <row r="41" spans="1:12">
      <c r="A41">
        <v>33</v>
      </c>
      <c r="B41" s="127">
        <v>1.5020000000000001E-3</v>
      </c>
      <c r="C41" s="128">
        <v>1.5009999999999999E-3</v>
      </c>
      <c r="D41" s="131">
        <v>96965.9</v>
      </c>
      <c r="E41" s="132">
        <v>145.5</v>
      </c>
      <c r="F41" s="5">
        <v>40.93</v>
      </c>
      <c r="G41" t="s">
        <v>19</v>
      </c>
      <c r="H41" s="129">
        <v>6.2399999999999999E-4</v>
      </c>
      <c r="I41" s="130">
        <v>6.2399999999999999E-4</v>
      </c>
      <c r="J41" s="133">
        <v>98487.7</v>
      </c>
      <c r="K41" s="134">
        <v>61.4</v>
      </c>
      <c r="L41" s="5">
        <v>45.84</v>
      </c>
    </row>
    <row r="42" spans="1:12">
      <c r="A42">
        <v>34</v>
      </c>
      <c r="B42" s="127">
        <v>1.4630000000000001E-3</v>
      </c>
      <c r="C42" s="128">
        <v>1.462E-3</v>
      </c>
      <c r="D42" s="131">
        <v>96820.3</v>
      </c>
      <c r="E42" s="132">
        <v>141.6</v>
      </c>
      <c r="F42" s="5">
        <v>39.99</v>
      </c>
      <c r="G42" t="s">
        <v>19</v>
      </c>
      <c r="H42" s="129">
        <v>6.8000000000000005E-4</v>
      </c>
      <c r="I42" s="130">
        <v>6.8000000000000005E-4</v>
      </c>
      <c r="J42" s="133">
        <v>98426.3</v>
      </c>
      <c r="K42" s="134">
        <v>66.900000000000006</v>
      </c>
      <c r="L42" s="5">
        <v>44.87</v>
      </c>
    </row>
    <row r="43" spans="1:12">
      <c r="A43">
        <v>35</v>
      </c>
      <c r="B43" s="127">
        <v>1.503E-3</v>
      </c>
      <c r="C43" s="128">
        <v>1.5009999999999999E-3</v>
      </c>
      <c r="D43" s="131">
        <v>96678.8</v>
      </c>
      <c r="E43" s="132">
        <v>145.19999999999999</v>
      </c>
      <c r="F43" s="5">
        <v>39.049999999999997</v>
      </c>
      <c r="G43" t="s">
        <v>19</v>
      </c>
      <c r="H43" s="129">
        <v>9.3199999999999999E-4</v>
      </c>
      <c r="I43" s="130">
        <v>9.3099999999999997E-4</v>
      </c>
      <c r="J43" s="133">
        <v>98359.4</v>
      </c>
      <c r="K43" s="134">
        <v>91.6</v>
      </c>
      <c r="L43" s="5">
        <v>43.9</v>
      </c>
    </row>
    <row r="44" spans="1:12">
      <c r="A44">
        <v>36</v>
      </c>
      <c r="B44" s="127">
        <v>1.6000000000000001E-3</v>
      </c>
      <c r="C44" s="128">
        <v>1.598E-3</v>
      </c>
      <c r="D44" s="131">
        <v>96533.6</v>
      </c>
      <c r="E44" s="132">
        <v>154.30000000000001</v>
      </c>
      <c r="F44" s="5">
        <v>38.11</v>
      </c>
      <c r="G44" t="s">
        <v>19</v>
      </c>
      <c r="H44" s="129">
        <v>7.8700000000000005E-4</v>
      </c>
      <c r="I44" s="130">
        <v>7.8600000000000002E-4</v>
      </c>
      <c r="J44" s="133">
        <v>98267.8</v>
      </c>
      <c r="K44" s="134">
        <v>77.3</v>
      </c>
      <c r="L44" s="5">
        <v>42.94</v>
      </c>
    </row>
    <row r="45" spans="1:12">
      <c r="A45">
        <v>37</v>
      </c>
      <c r="B45" s="127">
        <v>1.647E-3</v>
      </c>
      <c r="C45" s="128">
        <v>1.645E-3</v>
      </c>
      <c r="D45" s="131">
        <v>96379.3</v>
      </c>
      <c r="E45" s="132">
        <v>158.6</v>
      </c>
      <c r="F45" s="5">
        <v>37.17</v>
      </c>
      <c r="G45" t="s">
        <v>19</v>
      </c>
      <c r="H45" s="129">
        <v>9.0600000000000001E-4</v>
      </c>
      <c r="I45" s="130">
        <v>9.0600000000000001E-4</v>
      </c>
      <c r="J45" s="133">
        <v>98190.5</v>
      </c>
      <c r="K45" s="134">
        <v>88.9</v>
      </c>
      <c r="L45" s="5">
        <v>41.97</v>
      </c>
    </row>
    <row r="46" spans="1:12">
      <c r="A46">
        <v>38</v>
      </c>
      <c r="B46" s="127">
        <v>1.887E-3</v>
      </c>
      <c r="C46" s="128">
        <v>1.8860000000000001E-3</v>
      </c>
      <c r="D46" s="131">
        <v>96220.7</v>
      </c>
      <c r="E46" s="132">
        <v>181.4</v>
      </c>
      <c r="F46" s="5">
        <v>36.229999999999997</v>
      </c>
      <c r="G46" t="s">
        <v>19</v>
      </c>
      <c r="H46" s="129">
        <v>1.0380000000000001E-3</v>
      </c>
      <c r="I46" s="130">
        <v>1.0380000000000001E-3</v>
      </c>
      <c r="J46" s="133">
        <v>98101.6</v>
      </c>
      <c r="K46" s="134">
        <v>101.8</v>
      </c>
      <c r="L46" s="5">
        <v>41.01</v>
      </c>
    </row>
    <row r="47" spans="1:12">
      <c r="A47">
        <v>39</v>
      </c>
      <c r="B47" s="127">
        <v>1.768E-3</v>
      </c>
      <c r="C47" s="128">
        <v>1.766E-3</v>
      </c>
      <c r="D47" s="131">
        <v>96039.3</v>
      </c>
      <c r="E47" s="132">
        <v>169.6</v>
      </c>
      <c r="F47" s="5">
        <v>35.299999999999997</v>
      </c>
      <c r="G47" t="s">
        <v>19</v>
      </c>
      <c r="H47" s="129">
        <v>1.085E-3</v>
      </c>
      <c r="I47" s="130">
        <v>1.0839999999999999E-3</v>
      </c>
      <c r="J47" s="133">
        <v>97999.8</v>
      </c>
      <c r="K47" s="134">
        <v>106.3</v>
      </c>
      <c r="L47" s="5">
        <v>40.049999999999997</v>
      </c>
    </row>
    <row r="48" spans="1:12">
      <c r="A48">
        <v>40</v>
      </c>
      <c r="B48" s="127">
        <v>2.2799999999999999E-3</v>
      </c>
      <c r="C48" s="128">
        <v>2.2769999999999999E-3</v>
      </c>
      <c r="D48" s="131">
        <v>95869.7</v>
      </c>
      <c r="E48" s="132">
        <v>218.3</v>
      </c>
      <c r="F48" s="5">
        <v>34.36</v>
      </c>
      <c r="G48" t="s">
        <v>19</v>
      </c>
      <c r="H48" s="129">
        <v>1.4170000000000001E-3</v>
      </c>
      <c r="I48" s="130">
        <v>1.4159999999999999E-3</v>
      </c>
      <c r="J48" s="133">
        <v>97893.5</v>
      </c>
      <c r="K48" s="134">
        <v>138.6</v>
      </c>
      <c r="L48" s="5">
        <v>39.1</v>
      </c>
    </row>
    <row r="49" spans="1:12">
      <c r="A49">
        <v>41</v>
      </c>
      <c r="B49" s="127">
        <v>2.3400000000000001E-3</v>
      </c>
      <c r="C49" s="128">
        <v>2.3370000000000001E-3</v>
      </c>
      <c r="D49" s="131">
        <v>95651.4</v>
      </c>
      <c r="E49" s="132">
        <v>223.5</v>
      </c>
      <c r="F49" s="5">
        <v>33.43</v>
      </c>
      <c r="G49" t="s">
        <v>19</v>
      </c>
      <c r="H49" s="129">
        <v>1.2639999999999999E-3</v>
      </c>
      <c r="I49" s="130">
        <v>1.263E-3</v>
      </c>
      <c r="J49" s="133">
        <v>97754.9</v>
      </c>
      <c r="K49" s="134">
        <v>123.5</v>
      </c>
      <c r="L49" s="5">
        <v>38.15</v>
      </c>
    </row>
    <row r="50" spans="1:12">
      <c r="A50">
        <v>42</v>
      </c>
      <c r="B50" s="127">
        <v>2.598E-3</v>
      </c>
      <c r="C50" s="128">
        <v>2.5950000000000001E-3</v>
      </c>
      <c r="D50" s="131">
        <v>95427.9</v>
      </c>
      <c r="E50" s="132">
        <v>247.6</v>
      </c>
      <c r="F50" s="5">
        <v>32.51</v>
      </c>
      <c r="G50" t="s">
        <v>19</v>
      </c>
      <c r="H50" s="129">
        <v>1.565E-3</v>
      </c>
      <c r="I50" s="130">
        <v>1.5629999999999999E-3</v>
      </c>
      <c r="J50" s="133">
        <v>97631.4</v>
      </c>
      <c r="K50" s="134">
        <v>152.6</v>
      </c>
      <c r="L50" s="5">
        <v>37.200000000000003</v>
      </c>
    </row>
    <row r="51" spans="1:12">
      <c r="A51">
        <v>43</v>
      </c>
      <c r="B51" s="127">
        <v>2.748E-3</v>
      </c>
      <c r="C51" s="128">
        <v>2.7439999999999999E-3</v>
      </c>
      <c r="D51" s="131">
        <v>95180.3</v>
      </c>
      <c r="E51" s="132">
        <v>261.2</v>
      </c>
      <c r="F51" s="5">
        <v>31.6</v>
      </c>
      <c r="G51" t="s">
        <v>19</v>
      </c>
      <c r="H51" s="129">
        <v>1.8339999999999999E-3</v>
      </c>
      <c r="I51" s="130">
        <v>1.8320000000000001E-3</v>
      </c>
      <c r="J51" s="133">
        <v>97478.8</v>
      </c>
      <c r="K51" s="134">
        <v>178.6</v>
      </c>
      <c r="L51" s="5">
        <v>36.26</v>
      </c>
    </row>
    <row r="52" spans="1:12">
      <c r="A52">
        <v>44</v>
      </c>
      <c r="B52" s="127">
        <v>2.908E-3</v>
      </c>
      <c r="C52" s="128">
        <v>2.9039999999999999E-3</v>
      </c>
      <c r="D52" s="131">
        <v>94919.1</v>
      </c>
      <c r="E52" s="132">
        <v>275.7</v>
      </c>
      <c r="F52" s="5">
        <v>30.68</v>
      </c>
      <c r="G52" t="s">
        <v>19</v>
      </c>
      <c r="H52" s="129">
        <v>1.9910000000000001E-3</v>
      </c>
      <c r="I52" s="130">
        <v>1.9889999999999999E-3</v>
      </c>
      <c r="J52" s="133">
        <v>97300.2</v>
      </c>
      <c r="K52" s="134">
        <v>193.5</v>
      </c>
      <c r="L52" s="5">
        <v>35.32</v>
      </c>
    </row>
    <row r="53" spans="1:12">
      <c r="A53">
        <v>45</v>
      </c>
      <c r="B53" s="127">
        <v>3.9139999999999999E-3</v>
      </c>
      <c r="C53" s="128">
        <v>3.9060000000000002E-3</v>
      </c>
      <c r="D53" s="131">
        <v>94643.4</v>
      </c>
      <c r="E53" s="132">
        <v>369.7</v>
      </c>
      <c r="F53" s="5">
        <v>29.77</v>
      </c>
      <c r="G53" t="s">
        <v>19</v>
      </c>
      <c r="H53" s="129">
        <v>2.2769999999999999E-3</v>
      </c>
      <c r="I53" s="130">
        <v>2.274E-3</v>
      </c>
      <c r="J53" s="133">
        <v>97106.7</v>
      </c>
      <c r="K53" s="134">
        <v>220.8</v>
      </c>
      <c r="L53" s="5">
        <v>34.39</v>
      </c>
    </row>
    <row r="54" spans="1:12">
      <c r="A54">
        <v>46</v>
      </c>
      <c r="B54" s="127">
        <v>3.9509999999999997E-3</v>
      </c>
      <c r="C54" s="128">
        <v>3.9439999999999996E-3</v>
      </c>
      <c r="D54" s="131">
        <v>94273.7</v>
      </c>
      <c r="E54" s="132">
        <v>371.8</v>
      </c>
      <c r="F54" s="5">
        <v>28.88</v>
      </c>
      <c r="G54" t="s">
        <v>19</v>
      </c>
      <c r="H54" s="129">
        <v>2.225E-3</v>
      </c>
      <c r="I54" s="130">
        <v>2.222E-3</v>
      </c>
      <c r="J54" s="133">
        <v>96885.8</v>
      </c>
      <c r="K54" s="134">
        <v>215.3</v>
      </c>
      <c r="L54" s="5">
        <v>33.47</v>
      </c>
    </row>
    <row r="55" spans="1:12">
      <c r="A55">
        <v>47</v>
      </c>
      <c r="B55" s="127">
        <v>4.1830000000000001E-3</v>
      </c>
      <c r="C55" s="128">
        <v>4.1739999999999998E-3</v>
      </c>
      <c r="D55" s="131">
        <v>93902</v>
      </c>
      <c r="E55" s="132">
        <v>392</v>
      </c>
      <c r="F55" s="5">
        <v>28</v>
      </c>
      <c r="G55" t="s">
        <v>19</v>
      </c>
      <c r="H55" s="129">
        <v>2.532E-3</v>
      </c>
      <c r="I55" s="130">
        <v>2.529E-3</v>
      </c>
      <c r="J55" s="133">
        <v>96670.5</v>
      </c>
      <c r="K55" s="134">
        <v>244.4</v>
      </c>
      <c r="L55" s="5">
        <v>32.54</v>
      </c>
    </row>
    <row r="56" spans="1:12">
      <c r="A56">
        <v>48</v>
      </c>
      <c r="B56" s="127">
        <v>4.2729999999999999E-3</v>
      </c>
      <c r="C56" s="128">
        <v>4.2640000000000004E-3</v>
      </c>
      <c r="D56" s="131">
        <v>93510</v>
      </c>
      <c r="E56" s="132">
        <v>398.7</v>
      </c>
      <c r="F56" s="5">
        <v>27.11</v>
      </c>
      <c r="G56" t="s">
        <v>19</v>
      </c>
      <c r="H56" s="129">
        <v>2.8379999999999998E-3</v>
      </c>
      <c r="I56" s="130">
        <v>2.8340000000000001E-3</v>
      </c>
      <c r="J56" s="133">
        <v>96426.1</v>
      </c>
      <c r="K56" s="134">
        <v>273.3</v>
      </c>
      <c r="L56" s="5">
        <v>31.62</v>
      </c>
    </row>
    <row r="57" spans="1:12">
      <c r="A57">
        <v>49</v>
      </c>
      <c r="B57" s="127">
        <v>4.7330000000000002E-3</v>
      </c>
      <c r="C57" s="128">
        <v>4.7219999999999996E-3</v>
      </c>
      <c r="D57" s="131">
        <v>93111.3</v>
      </c>
      <c r="E57" s="132">
        <v>439.7</v>
      </c>
      <c r="F57" s="5">
        <v>26.22</v>
      </c>
      <c r="G57" t="s">
        <v>19</v>
      </c>
      <c r="H57" s="129">
        <v>3.2460000000000002E-3</v>
      </c>
      <c r="I57" s="130">
        <v>3.241E-3</v>
      </c>
      <c r="J57" s="133">
        <v>96152.8</v>
      </c>
      <c r="K57" s="134">
        <v>311.60000000000002</v>
      </c>
      <c r="L57" s="5">
        <v>30.71</v>
      </c>
    </row>
    <row r="58" spans="1:12">
      <c r="A58">
        <v>50</v>
      </c>
      <c r="B58" s="127">
        <v>5.2700000000000004E-3</v>
      </c>
      <c r="C58" s="128">
        <v>5.2560000000000003E-3</v>
      </c>
      <c r="D58" s="131">
        <v>92671.6</v>
      </c>
      <c r="E58" s="132">
        <v>487.1</v>
      </c>
      <c r="F58" s="5">
        <v>25.35</v>
      </c>
      <c r="G58" t="s">
        <v>19</v>
      </c>
      <c r="H58" s="129">
        <v>3.6679999999999998E-3</v>
      </c>
      <c r="I58" s="130">
        <v>3.6610000000000002E-3</v>
      </c>
      <c r="J58" s="133">
        <v>95841.2</v>
      </c>
      <c r="K58" s="134">
        <v>350.9</v>
      </c>
      <c r="L58" s="5">
        <v>29.81</v>
      </c>
    </row>
    <row r="59" spans="1:12">
      <c r="A59">
        <v>51</v>
      </c>
      <c r="B59" s="127">
        <v>6.5449999999999996E-3</v>
      </c>
      <c r="C59" s="128">
        <v>6.5230000000000002E-3</v>
      </c>
      <c r="D59" s="131">
        <v>92184.5</v>
      </c>
      <c r="E59" s="132">
        <v>601.4</v>
      </c>
      <c r="F59" s="5">
        <v>24.48</v>
      </c>
      <c r="G59" t="s">
        <v>19</v>
      </c>
      <c r="H59" s="129">
        <v>3.9610000000000001E-3</v>
      </c>
      <c r="I59" s="130">
        <v>3.9529999999999999E-3</v>
      </c>
      <c r="J59" s="133">
        <v>95490.4</v>
      </c>
      <c r="K59" s="134">
        <v>377.5</v>
      </c>
      <c r="L59" s="5">
        <v>28.92</v>
      </c>
    </row>
    <row r="60" spans="1:12">
      <c r="A60">
        <v>52</v>
      </c>
      <c r="B60" s="127">
        <v>7.1989999999999997E-3</v>
      </c>
      <c r="C60" s="128">
        <v>7.1729999999999997E-3</v>
      </c>
      <c r="D60" s="131">
        <v>91583.1</v>
      </c>
      <c r="E60" s="132">
        <v>657</v>
      </c>
      <c r="F60" s="5">
        <v>23.64</v>
      </c>
      <c r="G60" t="s">
        <v>19</v>
      </c>
      <c r="H60" s="129">
        <v>4.4510000000000001E-3</v>
      </c>
      <c r="I60" s="130">
        <v>4.4409999999999996E-3</v>
      </c>
      <c r="J60" s="133">
        <v>95112.9</v>
      </c>
      <c r="K60" s="134">
        <v>422.4</v>
      </c>
      <c r="L60" s="5">
        <v>28.03</v>
      </c>
    </row>
    <row r="61" spans="1:12">
      <c r="A61">
        <v>53</v>
      </c>
      <c r="B61" s="127">
        <v>8.2869999999999992E-3</v>
      </c>
      <c r="C61" s="128">
        <v>8.2529999999999999E-3</v>
      </c>
      <c r="D61" s="131">
        <v>90926.1</v>
      </c>
      <c r="E61" s="132">
        <v>750.4</v>
      </c>
      <c r="F61" s="5">
        <v>22.8</v>
      </c>
      <c r="G61" t="s">
        <v>19</v>
      </c>
      <c r="H61" s="129">
        <v>4.8060000000000004E-3</v>
      </c>
      <c r="I61" s="130">
        <v>4.7939999999999997E-3</v>
      </c>
      <c r="J61" s="133">
        <v>94690.5</v>
      </c>
      <c r="K61" s="134">
        <v>454</v>
      </c>
      <c r="L61" s="5">
        <v>27.15</v>
      </c>
    </row>
    <row r="62" spans="1:12">
      <c r="A62">
        <v>54</v>
      </c>
      <c r="B62" s="127">
        <v>8.8629999999999994E-3</v>
      </c>
      <c r="C62" s="128">
        <v>8.8240000000000002E-3</v>
      </c>
      <c r="D62" s="131">
        <v>90175.7</v>
      </c>
      <c r="E62" s="132">
        <v>795.7</v>
      </c>
      <c r="F62" s="5">
        <v>21.99</v>
      </c>
      <c r="G62" t="s">
        <v>19</v>
      </c>
      <c r="H62" s="129">
        <v>5.1630000000000001E-3</v>
      </c>
      <c r="I62" s="130">
        <v>5.1500000000000001E-3</v>
      </c>
      <c r="J62" s="133">
        <v>94236.5</v>
      </c>
      <c r="K62" s="134">
        <v>485.3</v>
      </c>
      <c r="L62" s="5">
        <v>26.28</v>
      </c>
    </row>
    <row r="63" spans="1:12">
      <c r="A63">
        <v>55</v>
      </c>
      <c r="B63" s="127">
        <v>1.0435E-2</v>
      </c>
      <c r="C63" s="128">
        <v>1.0381E-2</v>
      </c>
      <c r="D63" s="131">
        <v>89380.1</v>
      </c>
      <c r="E63" s="132">
        <v>927.9</v>
      </c>
      <c r="F63" s="5">
        <v>21.18</v>
      </c>
      <c r="G63" t="s">
        <v>19</v>
      </c>
      <c r="H63" s="129">
        <v>5.385E-3</v>
      </c>
      <c r="I63" s="130">
        <v>5.3709999999999999E-3</v>
      </c>
      <c r="J63" s="133">
        <v>93751.2</v>
      </c>
      <c r="K63" s="134">
        <v>503.5</v>
      </c>
      <c r="L63" s="5">
        <v>25.42</v>
      </c>
    </row>
    <row r="64" spans="1:12">
      <c r="A64">
        <v>56</v>
      </c>
      <c r="B64" s="127">
        <v>1.0562999999999999E-2</v>
      </c>
      <c r="C64" s="128">
        <v>1.0507000000000001E-2</v>
      </c>
      <c r="D64" s="131">
        <v>88452.2</v>
      </c>
      <c r="E64" s="132">
        <v>929.4</v>
      </c>
      <c r="F64" s="5">
        <v>20.399999999999999</v>
      </c>
      <c r="G64" t="s">
        <v>19</v>
      </c>
      <c r="H64" s="129">
        <v>6.1199999999999996E-3</v>
      </c>
      <c r="I64" s="130">
        <v>6.1019999999999998E-3</v>
      </c>
      <c r="J64" s="133">
        <v>93247.7</v>
      </c>
      <c r="K64" s="134">
        <v>569</v>
      </c>
      <c r="L64" s="5">
        <v>24.55</v>
      </c>
    </row>
    <row r="65" spans="1:12">
      <c r="A65">
        <v>57</v>
      </c>
      <c r="B65" s="127">
        <v>1.2395E-2</v>
      </c>
      <c r="C65" s="128">
        <v>1.2318000000000001E-2</v>
      </c>
      <c r="D65" s="131">
        <v>87522.8</v>
      </c>
      <c r="E65" s="132">
        <v>1078.0999999999999</v>
      </c>
      <c r="F65" s="5">
        <v>19.61</v>
      </c>
      <c r="G65" t="s">
        <v>19</v>
      </c>
      <c r="H65" s="129">
        <v>7.4729999999999996E-3</v>
      </c>
      <c r="I65" s="130">
        <v>7.4450000000000002E-3</v>
      </c>
      <c r="J65" s="133">
        <v>92678.8</v>
      </c>
      <c r="K65" s="134">
        <v>690</v>
      </c>
      <c r="L65" s="5">
        <v>23.7</v>
      </c>
    </row>
    <row r="66" spans="1:12">
      <c r="A66">
        <v>58</v>
      </c>
      <c r="B66" s="127">
        <v>1.2622E-2</v>
      </c>
      <c r="C66" s="128">
        <v>1.2543E-2</v>
      </c>
      <c r="D66" s="131">
        <v>86444.6</v>
      </c>
      <c r="E66" s="132">
        <v>1084.2</v>
      </c>
      <c r="F66" s="5">
        <v>18.850000000000001</v>
      </c>
      <c r="G66" t="s">
        <v>19</v>
      </c>
      <c r="H66" s="129">
        <v>7.3920000000000001E-3</v>
      </c>
      <c r="I66" s="130">
        <v>7.365E-3</v>
      </c>
      <c r="J66" s="133">
        <v>91988.800000000003</v>
      </c>
      <c r="K66" s="134">
        <v>677.5</v>
      </c>
      <c r="L66" s="5">
        <v>22.87</v>
      </c>
    </row>
    <row r="67" spans="1:12">
      <c r="A67">
        <v>59</v>
      </c>
      <c r="B67" s="127">
        <v>1.4716999999999999E-2</v>
      </c>
      <c r="C67" s="128">
        <v>1.4609E-2</v>
      </c>
      <c r="D67" s="131">
        <v>85360.4</v>
      </c>
      <c r="E67" s="132">
        <v>1247</v>
      </c>
      <c r="F67" s="5">
        <v>18.079999999999998</v>
      </c>
      <c r="G67" t="s">
        <v>19</v>
      </c>
      <c r="H67" s="129">
        <v>8.0510000000000009E-3</v>
      </c>
      <c r="I67" s="130">
        <v>8.0180000000000008E-3</v>
      </c>
      <c r="J67" s="133">
        <v>91311.3</v>
      </c>
      <c r="K67" s="134">
        <v>732.2</v>
      </c>
      <c r="L67" s="5">
        <v>22.04</v>
      </c>
    </row>
    <row r="68" spans="1:12">
      <c r="A68">
        <v>60</v>
      </c>
      <c r="B68" s="127">
        <v>1.5620999999999999E-2</v>
      </c>
      <c r="C68" s="128">
        <v>1.55E-2</v>
      </c>
      <c r="D68" s="131">
        <v>84113.4</v>
      </c>
      <c r="E68" s="132">
        <v>1303.7</v>
      </c>
      <c r="F68" s="5">
        <v>17.34</v>
      </c>
      <c r="G68" t="s">
        <v>19</v>
      </c>
      <c r="H68" s="129">
        <v>9.5490000000000002E-3</v>
      </c>
      <c r="I68" s="130">
        <v>9.5040000000000003E-3</v>
      </c>
      <c r="J68" s="133">
        <v>90579.1</v>
      </c>
      <c r="K68" s="134">
        <v>860.8</v>
      </c>
      <c r="L68" s="5">
        <v>21.21</v>
      </c>
    </row>
    <row r="69" spans="1:12">
      <c r="A69">
        <v>61</v>
      </c>
      <c r="B69" s="127">
        <v>1.7267000000000001E-2</v>
      </c>
      <c r="C69" s="128">
        <v>1.712E-2</v>
      </c>
      <c r="D69" s="131">
        <v>82809.600000000006</v>
      </c>
      <c r="E69" s="132">
        <v>1417.7</v>
      </c>
      <c r="F69" s="5">
        <v>16.61</v>
      </c>
      <c r="G69" t="s">
        <v>19</v>
      </c>
      <c r="H69" s="129">
        <v>9.9279999999999993E-3</v>
      </c>
      <c r="I69" s="130">
        <v>9.8790000000000006E-3</v>
      </c>
      <c r="J69" s="133">
        <v>89718.3</v>
      </c>
      <c r="K69" s="134">
        <v>886.3</v>
      </c>
      <c r="L69" s="5">
        <v>20.41</v>
      </c>
    </row>
    <row r="70" spans="1:12">
      <c r="A70">
        <v>62</v>
      </c>
      <c r="B70" s="127">
        <v>1.9091E-2</v>
      </c>
      <c r="C70" s="128">
        <v>1.891E-2</v>
      </c>
      <c r="D70" s="131">
        <v>81391.899999999994</v>
      </c>
      <c r="E70" s="132">
        <v>1539.1</v>
      </c>
      <c r="F70" s="5">
        <v>15.89</v>
      </c>
      <c r="G70" t="s">
        <v>19</v>
      </c>
      <c r="H70" s="129">
        <v>1.1372999999999999E-2</v>
      </c>
      <c r="I70" s="130">
        <v>1.1309E-2</v>
      </c>
      <c r="J70" s="133">
        <v>88832</v>
      </c>
      <c r="K70" s="134">
        <v>1004.6</v>
      </c>
      <c r="L70" s="5">
        <v>19.61</v>
      </c>
    </row>
    <row r="71" spans="1:12">
      <c r="A71">
        <v>63</v>
      </c>
      <c r="B71" s="127">
        <v>2.3136E-2</v>
      </c>
      <c r="C71" s="128">
        <v>2.2872E-2</v>
      </c>
      <c r="D71" s="131">
        <v>79852.800000000003</v>
      </c>
      <c r="E71" s="132">
        <v>1826.4</v>
      </c>
      <c r="F71" s="5">
        <v>15.18</v>
      </c>
      <c r="G71" t="s">
        <v>19</v>
      </c>
      <c r="H71" s="129">
        <v>1.2592000000000001E-2</v>
      </c>
      <c r="I71" s="130">
        <v>1.2513E-2</v>
      </c>
      <c r="J71" s="133">
        <v>87827.4</v>
      </c>
      <c r="K71" s="134">
        <v>1099</v>
      </c>
      <c r="L71" s="5">
        <v>18.829999999999998</v>
      </c>
    </row>
    <row r="72" spans="1:12">
      <c r="A72">
        <v>64</v>
      </c>
      <c r="B72" s="127">
        <v>2.4896999999999999E-2</v>
      </c>
      <c r="C72" s="128">
        <v>2.4590999999999998E-2</v>
      </c>
      <c r="D72" s="131">
        <v>78026.399999999994</v>
      </c>
      <c r="E72" s="132">
        <v>1918.8</v>
      </c>
      <c r="F72" s="5">
        <v>14.53</v>
      </c>
      <c r="G72" t="s">
        <v>19</v>
      </c>
      <c r="H72" s="129">
        <v>1.4241E-2</v>
      </c>
      <c r="I72" s="130">
        <v>1.414E-2</v>
      </c>
      <c r="J72" s="133">
        <v>86728.4</v>
      </c>
      <c r="K72" s="134">
        <v>1226.4000000000001</v>
      </c>
      <c r="L72" s="5">
        <v>18.059999999999999</v>
      </c>
    </row>
    <row r="73" spans="1:12">
      <c r="A73">
        <v>65</v>
      </c>
      <c r="B73" s="127">
        <v>2.7692999999999999E-2</v>
      </c>
      <c r="C73" s="128">
        <v>2.7314999999999999E-2</v>
      </c>
      <c r="D73" s="131">
        <v>76107.7</v>
      </c>
      <c r="E73" s="132">
        <v>2078.9</v>
      </c>
      <c r="F73" s="5">
        <v>13.88</v>
      </c>
      <c r="G73" t="s">
        <v>19</v>
      </c>
      <c r="H73" s="129">
        <v>1.5161000000000001E-2</v>
      </c>
      <c r="I73" s="130">
        <v>1.5047E-2</v>
      </c>
      <c r="J73" s="133">
        <v>85502.1</v>
      </c>
      <c r="K73" s="134">
        <v>1286.5</v>
      </c>
      <c r="L73" s="5">
        <v>17.309999999999999</v>
      </c>
    </row>
    <row r="74" spans="1:12">
      <c r="A74">
        <v>66</v>
      </c>
      <c r="B74" s="127">
        <v>2.9024999999999999E-2</v>
      </c>
      <c r="C74" s="128">
        <v>2.861E-2</v>
      </c>
      <c r="D74" s="131">
        <v>74028.800000000003</v>
      </c>
      <c r="E74" s="132">
        <v>2118</v>
      </c>
      <c r="F74" s="5">
        <v>13.26</v>
      </c>
      <c r="G74" t="s">
        <v>19</v>
      </c>
      <c r="H74" s="129">
        <v>1.7850000000000001E-2</v>
      </c>
      <c r="I74" s="130">
        <v>1.7691999999999999E-2</v>
      </c>
      <c r="J74" s="133">
        <v>84215.5</v>
      </c>
      <c r="K74" s="134">
        <v>1490</v>
      </c>
      <c r="L74" s="5">
        <v>16.57</v>
      </c>
    </row>
    <row r="75" spans="1:12">
      <c r="A75">
        <v>67</v>
      </c>
      <c r="B75" s="127">
        <v>3.2349000000000003E-2</v>
      </c>
      <c r="C75" s="128">
        <v>3.1834000000000001E-2</v>
      </c>
      <c r="D75" s="131">
        <v>71910.899999999994</v>
      </c>
      <c r="E75" s="132">
        <v>2289.1999999999998</v>
      </c>
      <c r="F75" s="5">
        <v>12.63</v>
      </c>
      <c r="G75" t="s">
        <v>19</v>
      </c>
      <c r="H75" s="129">
        <v>1.8749999999999999E-2</v>
      </c>
      <c r="I75" s="130">
        <v>1.8575999999999999E-2</v>
      </c>
      <c r="J75" s="133">
        <v>82725.600000000006</v>
      </c>
      <c r="K75" s="134">
        <v>1536.7</v>
      </c>
      <c r="L75" s="5">
        <v>15.86</v>
      </c>
    </row>
    <row r="76" spans="1:12">
      <c r="A76">
        <v>68</v>
      </c>
      <c r="B76" s="127">
        <v>3.5873000000000002E-2</v>
      </c>
      <c r="C76" s="128">
        <v>3.5241000000000001E-2</v>
      </c>
      <c r="D76" s="131">
        <v>69621.7</v>
      </c>
      <c r="E76" s="132">
        <v>2453.5</v>
      </c>
      <c r="F76" s="5">
        <v>12.03</v>
      </c>
      <c r="G76" t="s">
        <v>19</v>
      </c>
      <c r="H76" s="129">
        <v>2.0968000000000001E-2</v>
      </c>
      <c r="I76" s="130">
        <v>2.0750999999999999E-2</v>
      </c>
      <c r="J76" s="133">
        <v>81188.800000000003</v>
      </c>
      <c r="K76" s="134">
        <v>1684.7</v>
      </c>
      <c r="L76" s="5">
        <v>15.15</v>
      </c>
    </row>
    <row r="77" spans="1:12">
      <c r="A77">
        <v>69</v>
      </c>
      <c r="B77" s="127">
        <v>3.9591000000000001E-2</v>
      </c>
      <c r="C77" s="128">
        <v>3.8822000000000002E-2</v>
      </c>
      <c r="D77" s="131">
        <v>67168.100000000006</v>
      </c>
      <c r="E77" s="132">
        <v>2607.6</v>
      </c>
      <c r="F77" s="5">
        <v>11.45</v>
      </c>
      <c r="G77" t="s">
        <v>19</v>
      </c>
      <c r="H77" s="129">
        <v>2.3448E-2</v>
      </c>
      <c r="I77" s="130">
        <v>2.3175999999999999E-2</v>
      </c>
      <c r="J77" s="133">
        <v>79504.100000000006</v>
      </c>
      <c r="K77" s="134">
        <v>1842.6</v>
      </c>
      <c r="L77" s="5">
        <v>14.46</v>
      </c>
    </row>
    <row r="78" spans="1:12">
      <c r="A78">
        <v>70</v>
      </c>
      <c r="B78" s="127">
        <v>4.2333999999999997E-2</v>
      </c>
      <c r="C78" s="128">
        <v>4.1456E-2</v>
      </c>
      <c r="D78" s="131">
        <v>64560.5</v>
      </c>
      <c r="E78" s="132">
        <v>2676.4</v>
      </c>
      <c r="F78" s="5">
        <v>10.89</v>
      </c>
      <c r="G78" t="s">
        <v>19</v>
      </c>
      <c r="H78" s="129">
        <v>2.5318E-2</v>
      </c>
      <c r="I78" s="130">
        <v>2.5000999999999999E-2</v>
      </c>
      <c r="J78" s="133">
        <v>77661.5</v>
      </c>
      <c r="K78" s="134">
        <v>1941.7</v>
      </c>
      <c r="L78" s="5">
        <v>13.79</v>
      </c>
    </row>
    <row r="79" spans="1:12">
      <c r="A79">
        <v>71</v>
      </c>
      <c r="B79" s="127">
        <v>4.8425000000000003E-2</v>
      </c>
      <c r="C79" s="128">
        <v>4.7280000000000003E-2</v>
      </c>
      <c r="D79" s="131">
        <v>61884.1</v>
      </c>
      <c r="E79" s="132">
        <v>2925.9</v>
      </c>
      <c r="F79" s="5">
        <v>10.34</v>
      </c>
      <c r="G79" t="s">
        <v>19</v>
      </c>
      <c r="H79" s="129">
        <v>2.8830999999999999E-2</v>
      </c>
      <c r="I79" s="130">
        <v>2.8420999999999998E-2</v>
      </c>
      <c r="J79" s="133">
        <v>75719.8</v>
      </c>
      <c r="K79" s="134">
        <v>2152</v>
      </c>
      <c r="L79" s="5">
        <v>13.13</v>
      </c>
    </row>
    <row r="80" spans="1:12">
      <c r="A80">
        <v>72</v>
      </c>
      <c r="B80" s="127">
        <v>5.2615000000000002E-2</v>
      </c>
      <c r="C80" s="128">
        <v>5.1265999999999999E-2</v>
      </c>
      <c r="D80" s="131">
        <v>58958.2</v>
      </c>
      <c r="E80" s="132">
        <v>3022.5</v>
      </c>
      <c r="F80" s="5">
        <v>9.83</v>
      </c>
      <c r="G80" t="s">
        <v>19</v>
      </c>
      <c r="H80" s="129">
        <v>3.1476999999999998E-2</v>
      </c>
      <c r="I80" s="130">
        <v>3.0988999999999999E-2</v>
      </c>
      <c r="J80" s="133">
        <v>73567.8</v>
      </c>
      <c r="K80" s="134">
        <v>2279.8000000000002</v>
      </c>
      <c r="L80" s="5">
        <v>12.5</v>
      </c>
    </row>
    <row r="81" spans="1:12">
      <c r="A81">
        <v>73</v>
      </c>
      <c r="B81" s="127">
        <v>5.7620999999999999E-2</v>
      </c>
      <c r="C81" s="128">
        <v>5.6008000000000002E-2</v>
      </c>
      <c r="D81" s="131">
        <v>55935.7</v>
      </c>
      <c r="E81" s="132">
        <v>3132.8</v>
      </c>
      <c r="F81" s="5">
        <v>9.34</v>
      </c>
      <c r="G81" t="s">
        <v>19</v>
      </c>
      <c r="H81" s="129">
        <v>3.3139000000000002E-2</v>
      </c>
      <c r="I81" s="130">
        <v>3.2599000000000003E-2</v>
      </c>
      <c r="J81" s="133">
        <v>71288</v>
      </c>
      <c r="K81" s="134">
        <v>2323.9</v>
      </c>
      <c r="L81" s="5">
        <v>11.88</v>
      </c>
    </row>
    <row r="82" spans="1:12">
      <c r="A82">
        <v>74</v>
      </c>
      <c r="B82" s="127">
        <v>6.1913000000000003E-2</v>
      </c>
      <c r="C82" s="128">
        <v>6.0054000000000003E-2</v>
      </c>
      <c r="D82" s="131">
        <v>52802.8</v>
      </c>
      <c r="E82" s="132">
        <v>3171</v>
      </c>
      <c r="F82" s="5">
        <v>8.86</v>
      </c>
      <c r="G82" t="s">
        <v>19</v>
      </c>
      <c r="H82" s="129">
        <v>3.6896999999999999E-2</v>
      </c>
      <c r="I82" s="130">
        <v>3.6228999999999997E-2</v>
      </c>
      <c r="J82" s="133">
        <v>68964</v>
      </c>
      <c r="K82" s="134">
        <v>2498.5</v>
      </c>
      <c r="L82" s="5">
        <v>11.27</v>
      </c>
    </row>
    <row r="83" spans="1:12">
      <c r="A83">
        <v>75</v>
      </c>
      <c r="B83" s="127">
        <v>6.5419000000000005E-2</v>
      </c>
      <c r="C83" s="128">
        <v>6.3347000000000001E-2</v>
      </c>
      <c r="D83" s="131">
        <v>49631.8</v>
      </c>
      <c r="E83" s="132">
        <v>3144</v>
      </c>
      <c r="F83" s="5">
        <v>8.39</v>
      </c>
      <c r="G83" t="s">
        <v>19</v>
      </c>
      <c r="H83" s="129">
        <v>4.2351E-2</v>
      </c>
      <c r="I83" s="130">
        <v>4.1473000000000003E-2</v>
      </c>
      <c r="J83" s="133">
        <v>66465.5</v>
      </c>
      <c r="K83" s="134">
        <v>2756.5</v>
      </c>
      <c r="L83" s="5">
        <v>10.67</v>
      </c>
    </row>
    <row r="84" spans="1:12">
      <c r="A84">
        <v>76</v>
      </c>
      <c r="B84" s="127">
        <v>7.2690000000000005E-2</v>
      </c>
      <c r="C84" s="128">
        <v>7.0140999999999995E-2</v>
      </c>
      <c r="D84" s="131">
        <v>46487.8</v>
      </c>
      <c r="E84" s="132">
        <v>3260.7</v>
      </c>
      <c r="F84" s="5">
        <v>7.93</v>
      </c>
      <c r="G84" t="s">
        <v>19</v>
      </c>
      <c r="H84" s="129">
        <v>4.3990000000000001E-2</v>
      </c>
      <c r="I84" s="130">
        <v>4.3042999999999998E-2</v>
      </c>
      <c r="J84" s="133">
        <v>63709</v>
      </c>
      <c r="K84" s="134">
        <v>2742.2</v>
      </c>
      <c r="L84" s="5">
        <v>10.11</v>
      </c>
    </row>
    <row r="85" spans="1:12">
      <c r="A85">
        <v>77</v>
      </c>
      <c r="B85" s="127">
        <v>8.0123E-2</v>
      </c>
      <c r="C85" s="128">
        <v>7.7036999999999994E-2</v>
      </c>
      <c r="D85" s="131">
        <v>43227.1</v>
      </c>
      <c r="E85" s="132">
        <v>3330.1</v>
      </c>
      <c r="F85" s="5">
        <v>7.49</v>
      </c>
      <c r="G85" t="s">
        <v>19</v>
      </c>
      <c r="H85" s="129">
        <v>4.8115999999999999E-2</v>
      </c>
      <c r="I85" s="130">
        <v>4.6986E-2</v>
      </c>
      <c r="J85" s="133">
        <v>60966.8</v>
      </c>
      <c r="K85" s="134">
        <v>2864.6</v>
      </c>
      <c r="L85" s="5">
        <v>9.5500000000000007</v>
      </c>
    </row>
    <row r="86" spans="1:12">
      <c r="A86">
        <v>78</v>
      </c>
      <c r="B86" s="127">
        <v>8.6602999999999999E-2</v>
      </c>
      <c r="C86" s="128">
        <v>8.3007999999999998E-2</v>
      </c>
      <c r="D86" s="131">
        <v>39897</v>
      </c>
      <c r="E86" s="132">
        <v>3311.8</v>
      </c>
      <c r="F86" s="5">
        <v>7.07</v>
      </c>
      <c r="G86" t="s">
        <v>19</v>
      </c>
      <c r="H86" s="129">
        <v>5.6151E-2</v>
      </c>
      <c r="I86" s="130">
        <v>5.4616999999999999E-2</v>
      </c>
      <c r="J86" s="133">
        <v>58102.2</v>
      </c>
      <c r="K86" s="134">
        <v>3173.4</v>
      </c>
      <c r="L86" s="5">
        <v>8.99</v>
      </c>
    </row>
    <row r="87" spans="1:12">
      <c r="A87">
        <v>79</v>
      </c>
      <c r="B87" s="127">
        <v>9.8047999999999996E-2</v>
      </c>
      <c r="C87" s="128">
        <v>9.3465999999999994E-2</v>
      </c>
      <c r="D87" s="131">
        <v>36585.199999999997</v>
      </c>
      <c r="E87" s="132">
        <v>3419.5</v>
      </c>
      <c r="F87" s="5">
        <v>6.67</v>
      </c>
      <c r="G87" t="s">
        <v>19</v>
      </c>
      <c r="H87" s="129">
        <v>6.1386000000000003E-2</v>
      </c>
      <c r="I87" s="130">
        <v>5.9558E-2</v>
      </c>
      <c r="J87" s="133">
        <v>54928.800000000003</v>
      </c>
      <c r="K87" s="134">
        <v>3271.4</v>
      </c>
      <c r="L87" s="5">
        <v>8.48</v>
      </c>
    </row>
    <row r="88" spans="1:12">
      <c r="A88">
        <v>80</v>
      </c>
      <c r="B88" s="127">
        <v>0.106638</v>
      </c>
      <c r="C88" s="128">
        <v>0.10124</v>
      </c>
      <c r="D88" s="131">
        <v>33165.699999999997</v>
      </c>
      <c r="E88" s="132">
        <v>3357.7</v>
      </c>
      <c r="F88" s="5">
        <v>6.3</v>
      </c>
      <c r="G88" t="s">
        <v>19</v>
      </c>
      <c r="H88" s="129">
        <v>6.5626000000000004E-2</v>
      </c>
      <c r="I88" s="130">
        <v>6.3541E-2</v>
      </c>
      <c r="J88" s="133">
        <v>51657.4</v>
      </c>
      <c r="K88" s="134">
        <v>3282.4</v>
      </c>
      <c r="L88" s="5">
        <v>7.99</v>
      </c>
    </row>
    <row r="89" spans="1:12">
      <c r="A89">
        <v>81</v>
      </c>
      <c r="B89" s="127">
        <v>0.113677</v>
      </c>
      <c r="C89" s="128">
        <v>0.10756400000000001</v>
      </c>
      <c r="D89" s="131">
        <v>29808</v>
      </c>
      <c r="E89" s="132">
        <v>3206.3</v>
      </c>
      <c r="F89" s="5">
        <v>5.95</v>
      </c>
      <c r="G89" t="s">
        <v>19</v>
      </c>
      <c r="H89" s="129">
        <v>7.6317999999999997E-2</v>
      </c>
      <c r="I89" s="130">
        <v>7.3512999999999995E-2</v>
      </c>
      <c r="J89" s="133">
        <v>48375</v>
      </c>
      <c r="K89" s="134">
        <v>3556.2</v>
      </c>
      <c r="L89" s="5">
        <v>7.5</v>
      </c>
    </row>
    <row r="90" spans="1:12">
      <c r="A90">
        <v>82</v>
      </c>
      <c r="B90" s="127">
        <v>0.124044</v>
      </c>
      <c r="C90" s="128">
        <v>0.1168</v>
      </c>
      <c r="D90" s="131">
        <v>26601.8</v>
      </c>
      <c r="E90" s="132">
        <v>3107.1</v>
      </c>
      <c r="F90" s="5">
        <v>5.61</v>
      </c>
      <c r="G90" t="s">
        <v>19</v>
      </c>
      <c r="H90" s="129">
        <v>8.0018000000000006E-2</v>
      </c>
      <c r="I90" s="130">
        <v>7.6938999999999994E-2</v>
      </c>
      <c r="J90" s="133">
        <v>44818.9</v>
      </c>
      <c r="K90" s="134">
        <v>3448.3</v>
      </c>
      <c r="L90" s="5">
        <v>7.05</v>
      </c>
    </row>
    <row r="91" spans="1:12">
      <c r="A91">
        <v>83</v>
      </c>
      <c r="B91" s="127">
        <v>0.136517</v>
      </c>
      <c r="C91" s="128">
        <v>0.12779399999999999</v>
      </c>
      <c r="D91" s="131">
        <v>23494.7</v>
      </c>
      <c r="E91" s="132">
        <v>3002.5</v>
      </c>
      <c r="F91" s="5">
        <v>5.29</v>
      </c>
      <c r="G91" t="s">
        <v>19</v>
      </c>
      <c r="H91" s="129">
        <v>9.0843999999999994E-2</v>
      </c>
      <c r="I91" s="130">
        <v>8.6897000000000002E-2</v>
      </c>
      <c r="J91" s="133">
        <v>41370.5</v>
      </c>
      <c r="K91" s="134">
        <v>3595</v>
      </c>
      <c r="L91" s="5">
        <v>6.6</v>
      </c>
    </row>
    <row r="92" spans="1:12">
      <c r="A92">
        <v>84</v>
      </c>
      <c r="B92" s="127">
        <v>0.14330300000000001</v>
      </c>
      <c r="C92" s="128">
        <v>0.13372100000000001</v>
      </c>
      <c r="D92" s="131">
        <v>20492.2</v>
      </c>
      <c r="E92" s="132">
        <v>2740.2</v>
      </c>
      <c r="F92" s="5">
        <v>4.99</v>
      </c>
      <c r="G92" t="s">
        <v>19</v>
      </c>
      <c r="H92" s="129">
        <v>0.100261</v>
      </c>
      <c r="I92" s="130">
        <v>9.5474000000000003E-2</v>
      </c>
      <c r="J92" s="133">
        <v>37775.5</v>
      </c>
      <c r="K92" s="134">
        <v>3606.6</v>
      </c>
      <c r="L92" s="5">
        <v>6.18</v>
      </c>
    </row>
    <row r="93" spans="1:12">
      <c r="A93">
        <v>85</v>
      </c>
      <c r="B93" s="127">
        <v>0.160104</v>
      </c>
      <c r="C93" s="128">
        <v>0.14823700000000001</v>
      </c>
      <c r="D93" s="131">
        <v>17752</v>
      </c>
      <c r="E93" s="132">
        <v>2631.5</v>
      </c>
      <c r="F93" s="5">
        <v>4.68</v>
      </c>
      <c r="G93" t="s">
        <v>19</v>
      </c>
      <c r="H93" s="129">
        <v>0.112119</v>
      </c>
      <c r="I93" s="130">
        <v>0.106167</v>
      </c>
      <c r="J93" s="133">
        <v>34168.9</v>
      </c>
      <c r="K93" s="134">
        <v>3627.6</v>
      </c>
      <c r="L93" s="5">
        <v>5.78</v>
      </c>
    </row>
    <row r="94" spans="1:12">
      <c r="A94">
        <v>86</v>
      </c>
      <c r="B94" s="127">
        <v>0.17980199999999999</v>
      </c>
      <c r="C94" s="128">
        <v>0.16497100000000001</v>
      </c>
      <c r="D94" s="131">
        <v>15120.5</v>
      </c>
      <c r="E94" s="132">
        <v>2494.4</v>
      </c>
      <c r="F94" s="5">
        <v>4.41</v>
      </c>
      <c r="G94" t="s">
        <v>19</v>
      </c>
      <c r="H94" s="129">
        <v>0.12300999999999999</v>
      </c>
      <c r="I94" s="130">
        <v>0.115882</v>
      </c>
      <c r="J94" s="133">
        <v>30541.3</v>
      </c>
      <c r="K94" s="134">
        <v>3539.2</v>
      </c>
      <c r="L94" s="5">
        <v>5.4</v>
      </c>
    </row>
    <row r="95" spans="1:12">
      <c r="A95">
        <v>87</v>
      </c>
      <c r="B95" s="127">
        <v>0.182533</v>
      </c>
      <c r="C95" s="128">
        <v>0.167267</v>
      </c>
      <c r="D95" s="131">
        <v>12626</v>
      </c>
      <c r="E95" s="132">
        <v>2111.9</v>
      </c>
      <c r="F95" s="5">
        <v>4.18</v>
      </c>
      <c r="G95" t="s">
        <v>19</v>
      </c>
      <c r="H95" s="129">
        <v>0.13669400000000001</v>
      </c>
      <c r="I95" s="130">
        <v>0.12794900000000001</v>
      </c>
      <c r="J95" s="133">
        <v>27002.1</v>
      </c>
      <c r="K95" s="134">
        <v>3454.9</v>
      </c>
      <c r="L95" s="5">
        <v>5.04</v>
      </c>
    </row>
    <row r="96" spans="1:12">
      <c r="A96">
        <v>88</v>
      </c>
      <c r="B96" s="127">
        <v>0.20696100000000001</v>
      </c>
      <c r="C96" s="128">
        <v>0.187553</v>
      </c>
      <c r="D96" s="131">
        <v>10514.1</v>
      </c>
      <c r="E96" s="132">
        <v>1972</v>
      </c>
      <c r="F96" s="5">
        <v>3.92</v>
      </c>
      <c r="G96" t="s">
        <v>19</v>
      </c>
      <c r="H96" s="129">
        <v>0.14427999999999999</v>
      </c>
      <c r="I96" s="130">
        <v>0.134572</v>
      </c>
      <c r="J96" s="133">
        <v>23547.200000000001</v>
      </c>
      <c r="K96" s="134">
        <v>3168.8</v>
      </c>
      <c r="L96" s="5">
        <v>4.71</v>
      </c>
    </row>
    <row r="97" spans="1:12">
      <c r="A97">
        <v>89</v>
      </c>
      <c r="B97" s="127">
        <v>0.21871499999999999</v>
      </c>
      <c r="C97" s="128">
        <v>0.197154</v>
      </c>
      <c r="D97" s="131">
        <v>8542.2000000000007</v>
      </c>
      <c r="E97" s="132">
        <v>1684.1</v>
      </c>
      <c r="F97" s="5">
        <v>3.71</v>
      </c>
      <c r="G97" t="s">
        <v>19</v>
      </c>
      <c r="H97" s="129">
        <v>0.16159200000000001</v>
      </c>
      <c r="I97" s="130">
        <v>0.14951200000000001</v>
      </c>
      <c r="J97" s="133">
        <v>20378.400000000001</v>
      </c>
      <c r="K97" s="134">
        <v>3046.8</v>
      </c>
      <c r="L97" s="5">
        <v>4.37</v>
      </c>
    </row>
    <row r="98" spans="1:12">
      <c r="A98">
        <v>90</v>
      </c>
      <c r="B98" s="127">
        <v>0.22195799999999999</v>
      </c>
      <c r="C98" s="128">
        <v>0.19978599999999999</v>
      </c>
      <c r="D98" s="131">
        <v>6858</v>
      </c>
      <c r="E98" s="132">
        <v>1370.1</v>
      </c>
      <c r="F98" s="5">
        <v>3.5</v>
      </c>
      <c r="G98" t="s">
        <v>19</v>
      </c>
      <c r="H98" s="129">
        <v>0.18013399999999999</v>
      </c>
      <c r="I98" s="130">
        <v>0.16525000000000001</v>
      </c>
      <c r="J98" s="133">
        <v>17331.599999999999</v>
      </c>
      <c r="K98" s="134">
        <v>2864.1</v>
      </c>
      <c r="L98" s="5">
        <v>4.05</v>
      </c>
    </row>
    <row r="99" spans="1:12">
      <c r="A99">
        <v>91</v>
      </c>
      <c r="B99" s="127">
        <v>0.25120599999999998</v>
      </c>
      <c r="C99" s="128">
        <v>0.22317500000000001</v>
      </c>
      <c r="D99" s="131">
        <v>5487.9</v>
      </c>
      <c r="E99" s="132">
        <v>1224.8</v>
      </c>
      <c r="F99" s="5">
        <v>3.25</v>
      </c>
      <c r="G99" t="s">
        <v>19</v>
      </c>
      <c r="H99" s="129">
        <v>0.20042199999999999</v>
      </c>
      <c r="I99" s="130">
        <v>0.182167</v>
      </c>
      <c r="J99" s="133">
        <v>14467.6</v>
      </c>
      <c r="K99" s="134">
        <v>2635.5</v>
      </c>
      <c r="L99" s="5">
        <v>3.75</v>
      </c>
    </row>
    <row r="100" spans="1:12">
      <c r="A100">
        <v>92</v>
      </c>
      <c r="B100" s="127">
        <v>0.2722</v>
      </c>
      <c r="C100" s="128">
        <v>0.239592</v>
      </c>
      <c r="D100" s="131">
        <v>4263.1000000000004</v>
      </c>
      <c r="E100" s="132">
        <v>1021.4</v>
      </c>
      <c r="F100" s="5">
        <v>3.04</v>
      </c>
      <c r="G100" t="s">
        <v>19</v>
      </c>
      <c r="H100" s="129">
        <v>0.23077800000000001</v>
      </c>
      <c r="I100" s="130">
        <v>0.206903</v>
      </c>
      <c r="J100" s="133">
        <v>11832</v>
      </c>
      <c r="K100" s="134">
        <v>2448.1</v>
      </c>
      <c r="L100" s="5">
        <v>3.47</v>
      </c>
    </row>
    <row r="101" spans="1:12">
      <c r="A101">
        <v>93</v>
      </c>
      <c r="B101" s="127">
        <v>0.31812299999999999</v>
      </c>
      <c r="C101" s="128">
        <v>0.27446599999999999</v>
      </c>
      <c r="D101" s="131">
        <v>3241.7</v>
      </c>
      <c r="E101" s="132">
        <v>889.7</v>
      </c>
      <c r="F101" s="5">
        <v>2.85</v>
      </c>
      <c r="G101" t="s">
        <v>19</v>
      </c>
      <c r="H101" s="129">
        <v>0.24698200000000001</v>
      </c>
      <c r="I101" s="130">
        <v>0.219834</v>
      </c>
      <c r="J101" s="133">
        <v>9384</v>
      </c>
      <c r="K101" s="134">
        <v>2062.9</v>
      </c>
      <c r="L101" s="5">
        <v>3.25</v>
      </c>
    </row>
    <row r="102" spans="1:12">
      <c r="A102">
        <v>94</v>
      </c>
      <c r="B102" s="127">
        <v>0.30769200000000002</v>
      </c>
      <c r="C102" s="128">
        <v>0.26666699999999999</v>
      </c>
      <c r="D102" s="131">
        <v>2352</v>
      </c>
      <c r="E102" s="132">
        <v>627.20000000000005</v>
      </c>
      <c r="F102" s="5">
        <v>2.73</v>
      </c>
      <c r="G102" t="s">
        <v>19</v>
      </c>
      <c r="H102" s="129">
        <v>0.28793200000000002</v>
      </c>
      <c r="I102" s="130">
        <v>0.25169599999999998</v>
      </c>
      <c r="J102" s="133">
        <v>7321</v>
      </c>
      <c r="K102" s="134">
        <v>1842.7</v>
      </c>
      <c r="L102" s="5">
        <v>3.02</v>
      </c>
    </row>
    <row r="103" spans="1:12">
      <c r="A103">
        <v>95</v>
      </c>
      <c r="B103" s="127">
        <v>0.34248600000000001</v>
      </c>
      <c r="C103" s="128">
        <v>0.29241200000000001</v>
      </c>
      <c r="D103" s="131">
        <v>1724.8</v>
      </c>
      <c r="E103" s="132">
        <v>504.3</v>
      </c>
      <c r="F103" s="5">
        <v>2.54</v>
      </c>
      <c r="G103" t="s">
        <v>19</v>
      </c>
      <c r="H103" s="129">
        <v>0.27410200000000001</v>
      </c>
      <c r="I103" s="130">
        <v>0.241064</v>
      </c>
      <c r="J103" s="133">
        <v>5478.4</v>
      </c>
      <c r="K103" s="134">
        <v>1320.6</v>
      </c>
      <c r="L103" s="5">
        <v>2.87</v>
      </c>
    </row>
    <row r="104" spans="1:12">
      <c r="A104">
        <v>96</v>
      </c>
      <c r="B104" s="127">
        <v>0.36866399999999999</v>
      </c>
      <c r="C104" s="128">
        <v>0.31128400000000001</v>
      </c>
      <c r="D104" s="131">
        <v>1220.4000000000001</v>
      </c>
      <c r="E104" s="132">
        <v>379.9</v>
      </c>
      <c r="F104" s="5">
        <v>2.39</v>
      </c>
      <c r="G104" t="s">
        <v>19</v>
      </c>
      <c r="H104" s="129">
        <v>0.321826</v>
      </c>
      <c r="I104" s="130">
        <v>0.27721800000000002</v>
      </c>
      <c r="J104" s="133">
        <v>4157.7</v>
      </c>
      <c r="K104" s="134">
        <v>1152.5999999999999</v>
      </c>
      <c r="L104" s="5">
        <v>2.62</v>
      </c>
    </row>
    <row r="105" spans="1:12">
      <c r="A105">
        <v>97</v>
      </c>
      <c r="B105" s="127">
        <v>0.39463599999999999</v>
      </c>
      <c r="C105" s="128">
        <v>0.3296</v>
      </c>
      <c r="D105" s="131">
        <v>840.5</v>
      </c>
      <c r="E105" s="132">
        <v>277</v>
      </c>
      <c r="F105" s="5">
        <v>2.2400000000000002</v>
      </c>
      <c r="G105" t="s">
        <v>19</v>
      </c>
      <c r="H105" s="129">
        <v>0.345966</v>
      </c>
      <c r="I105" s="130">
        <v>0.29494599999999999</v>
      </c>
      <c r="J105" s="133">
        <v>3005.1</v>
      </c>
      <c r="K105" s="134">
        <v>886.4</v>
      </c>
      <c r="L105" s="5">
        <v>2.4300000000000002</v>
      </c>
    </row>
    <row r="106" spans="1:12">
      <c r="A106">
        <v>98</v>
      </c>
      <c r="B106" s="127">
        <v>0.49677399999999999</v>
      </c>
      <c r="C106" s="128">
        <v>0.39793299999999998</v>
      </c>
      <c r="D106" s="131">
        <v>563.5</v>
      </c>
      <c r="E106" s="132">
        <v>224.2</v>
      </c>
      <c r="F106" s="5">
        <v>2.1</v>
      </c>
      <c r="G106" t="s">
        <v>19</v>
      </c>
      <c r="H106" s="129">
        <v>0.41902299999999998</v>
      </c>
      <c r="I106" s="130">
        <v>0.34644000000000003</v>
      </c>
      <c r="J106" s="133">
        <v>2118.8000000000002</v>
      </c>
      <c r="K106" s="134">
        <v>734</v>
      </c>
      <c r="L106" s="5">
        <v>2.2400000000000002</v>
      </c>
    </row>
    <row r="107" spans="1:12">
      <c r="A107">
        <v>99</v>
      </c>
      <c r="B107" s="127">
        <v>0.50574699999999995</v>
      </c>
      <c r="C107" s="128">
        <v>0.40366999999999997</v>
      </c>
      <c r="D107" s="131">
        <v>339.3</v>
      </c>
      <c r="E107" s="132">
        <v>136.9</v>
      </c>
      <c r="F107" s="5">
        <v>2.16</v>
      </c>
      <c r="G107" t="s">
        <v>19</v>
      </c>
      <c r="H107" s="129">
        <v>0.39572200000000002</v>
      </c>
      <c r="I107" s="130">
        <v>0.33035700000000001</v>
      </c>
      <c r="J107" s="133">
        <v>1384.8</v>
      </c>
      <c r="K107" s="134">
        <v>457.5</v>
      </c>
      <c r="L107" s="5">
        <v>2.16</v>
      </c>
    </row>
    <row r="108" spans="1:12">
      <c r="A108">
        <v>100</v>
      </c>
      <c r="B108" s="127">
        <v>0.58333299999999999</v>
      </c>
      <c r="C108" s="128">
        <v>0.45161299999999999</v>
      </c>
      <c r="D108" s="131">
        <v>202.3</v>
      </c>
      <c r="E108" s="132">
        <v>91.4</v>
      </c>
      <c r="F108" s="5">
        <v>2.2799999999999998</v>
      </c>
      <c r="G108" t="s">
        <v>19</v>
      </c>
      <c r="H108" s="129">
        <v>0.45613999999999999</v>
      </c>
      <c r="I108" s="130">
        <v>0.37142900000000001</v>
      </c>
      <c r="J108" s="133">
        <v>927.3</v>
      </c>
      <c r="K108" s="134">
        <v>344.4</v>
      </c>
      <c r="L108" s="5">
        <v>1.98</v>
      </c>
    </row>
  </sheetData>
  <mergeCells count="3">
    <mergeCell ref="K1:L1"/>
    <mergeCell ref="B6:F6"/>
    <mergeCell ref="H6:L6"/>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9">
        <v>6.6530000000000001E-3</v>
      </c>
      <c r="C8" s="120">
        <v>6.6309999999999997E-3</v>
      </c>
      <c r="D8" s="123">
        <v>100000</v>
      </c>
      <c r="E8" s="124">
        <v>663.1</v>
      </c>
      <c r="F8" s="5">
        <v>72.08</v>
      </c>
      <c r="G8" t="s">
        <v>19</v>
      </c>
      <c r="H8" s="121">
        <v>5.7369999999999999E-3</v>
      </c>
      <c r="I8" s="122">
        <v>5.7210000000000004E-3</v>
      </c>
      <c r="J8" s="125">
        <v>100000</v>
      </c>
      <c r="K8" s="126">
        <v>572.1</v>
      </c>
      <c r="L8" s="5">
        <v>77.73</v>
      </c>
    </row>
    <row r="9" spans="1:12">
      <c r="A9">
        <v>1</v>
      </c>
      <c r="B9" s="119">
        <v>5.1400000000000003E-4</v>
      </c>
      <c r="C9" s="120">
        <v>5.1400000000000003E-4</v>
      </c>
      <c r="D9" s="123">
        <v>99336.9</v>
      </c>
      <c r="E9" s="124">
        <v>51.1</v>
      </c>
      <c r="F9" s="5">
        <v>71.569999999999993</v>
      </c>
      <c r="G9" t="s">
        <v>19</v>
      </c>
      <c r="H9" s="121">
        <v>3.5100000000000002E-4</v>
      </c>
      <c r="I9" s="122">
        <v>3.5100000000000002E-4</v>
      </c>
      <c r="J9" s="125">
        <v>99427.9</v>
      </c>
      <c r="K9" s="126">
        <v>34.9</v>
      </c>
      <c r="L9" s="5">
        <v>77.17</v>
      </c>
    </row>
    <row r="10" spans="1:12">
      <c r="A10">
        <v>2</v>
      </c>
      <c r="B10" s="119">
        <v>3.1599999999999998E-4</v>
      </c>
      <c r="C10" s="120">
        <v>3.1599999999999998E-4</v>
      </c>
      <c r="D10" s="123">
        <v>99285.8</v>
      </c>
      <c r="E10" s="124">
        <v>31.4</v>
      </c>
      <c r="F10" s="5">
        <v>70.599999999999994</v>
      </c>
      <c r="G10" t="s">
        <v>19</v>
      </c>
      <c r="H10" s="121">
        <v>1.7000000000000001E-4</v>
      </c>
      <c r="I10" s="122">
        <v>1.7000000000000001E-4</v>
      </c>
      <c r="J10" s="125">
        <v>99393.1</v>
      </c>
      <c r="K10" s="126">
        <v>16.899999999999999</v>
      </c>
      <c r="L10" s="5">
        <v>76.2</v>
      </c>
    </row>
    <row r="11" spans="1:12">
      <c r="A11">
        <v>3</v>
      </c>
      <c r="B11" s="119">
        <v>2.41E-4</v>
      </c>
      <c r="C11" s="120">
        <v>2.41E-4</v>
      </c>
      <c r="D11" s="123">
        <v>99254.399999999994</v>
      </c>
      <c r="E11" s="124">
        <v>23.9</v>
      </c>
      <c r="F11" s="5">
        <v>69.62</v>
      </c>
      <c r="G11" t="s">
        <v>19</v>
      </c>
      <c r="H11" s="121">
        <v>1.9900000000000001E-4</v>
      </c>
      <c r="I11" s="122">
        <v>1.9900000000000001E-4</v>
      </c>
      <c r="J11" s="125">
        <v>99376.2</v>
      </c>
      <c r="K11" s="126">
        <v>19.7</v>
      </c>
      <c r="L11" s="5">
        <v>75.209999999999994</v>
      </c>
    </row>
    <row r="12" spans="1:12">
      <c r="A12">
        <v>4</v>
      </c>
      <c r="B12" s="119">
        <v>1.6100000000000001E-4</v>
      </c>
      <c r="C12" s="120">
        <v>1.6100000000000001E-4</v>
      </c>
      <c r="D12" s="123">
        <v>99230.5</v>
      </c>
      <c r="E12" s="124">
        <v>16</v>
      </c>
      <c r="F12" s="5">
        <v>68.64</v>
      </c>
      <c r="G12" t="s">
        <v>19</v>
      </c>
      <c r="H12" s="121">
        <v>1.26E-4</v>
      </c>
      <c r="I12" s="122">
        <v>1.26E-4</v>
      </c>
      <c r="J12" s="125">
        <v>99356.5</v>
      </c>
      <c r="K12" s="126">
        <v>12.5</v>
      </c>
      <c r="L12" s="5">
        <v>74.23</v>
      </c>
    </row>
    <row r="13" spans="1:12">
      <c r="A13">
        <v>5</v>
      </c>
      <c r="B13" s="119">
        <v>2.13E-4</v>
      </c>
      <c r="C13" s="120">
        <v>2.13E-4</v>
      </c>
      <c r="D13" s="123">
        <v>99214.6</v>
      </c>
      <c r="E13" s="124">
        <v>21.1</v>
      </c>
      <c r="F13" s="5">
        <v>67.650000000000006</v>
      </c>
      <c r="G13" t="s">
        <v>19</v>
      </c>
      <c r="H13" s="121">
        <v>2.7599999999999999E-4</v>
      </c>
      <c r="I13" s="122">
        <v>2.7599999999999999E-4</v>
      </c>
      <c r="J13" s="125">
        <v>99344</v>
      </c>
      <c r="K13" s="126">
        <v>27.4</v>
      </c>
      <c r="L13" s="5">
        <v>73.239999999999995</v>
      </c>
    </row>
    <row r="14" spans="1:12">
      <c r="A14">
        <v>6</v>
      </c>
      <c r="B14" s="119">
        <v>2.02E-4</v>
      </c>
      <c r="C14" s="120">
        <v>2.02E-4</v>
      </c>
      <c r="D14" s="123">
        <v>99193.4</v>
      </c>
      <c r="E14" s="124">
        <v>20</v>
      </c>
      <c r="F14" s="5">
        <v>66.67</v>
      </c>
      <c r="G14" t="s">
        <v>19</v>
      </c>
      <c r="H14" s="121">
        <v>1.17E-4</v>
      </c>
      <c r="I14" s="122">
        <v>1.17E-4</v>
      </c>
      <c r="J14" s="125">
        <v>99316.6</v>
      </c>
      <c r="K14" s="126">
        <v>11.6</v>
      </c>
      <c r="L14" s="5">
        <v>72.260000000000005</v>
      </c>
    </row>
    <row r="15" spans="1:12">
      <c r="A15">
        <v>7</v>
      </c>
      <c r="B15" s="119">
        <v>6.9999999999999994E-5</v>
      </c>
      <c r="C15" s="120">
        <v>6.9999999999999994E-5</v>
      </c>
      <c r="D15" s="123">
        <v>99173.4</v>
      </c>
      <c r="E15" s="124">
        <v>6.9</v>
      </c>
      <c r="F15" s="5">
        <v>65.680000000000007</v>
      </c>
      <c r="G15" t="s">
        <v>19</v>
      </c>
      <c r="H15" s="121">
        <v>4.1999999999999998E-5</v>
      </c>
      <c r="I15" s="122">
        <v>4.1999999999999998E-5</v>
      </c>
      <c r="J15" s="125">
        <v>99305</v>
      </c>
      <c r="K15" s="126">
        <v>4.2</v>
      </c>
      <c r="L15" s="5">
        <v>71.260000000000005</v>
      </c>
    </row>
    <row r="16" spans="1:12">
      <c r="A16">
        <v>8</v>
      </c>
      <c r="B16" s="119">
        <v>1.2899999999999999E-4</v>
      </c>
      <c r="C16" s="120">
        <v>1.2899999999999999E-4</v>
      </c>
      <c r="D16" s="123">
        <v>99166.5</v>
      </c>
      <c r="E16" s="124">
        <v>12.8</v>
      </c>
      <c r="F16" s="5">
        <v>64.680000000000007</v>
      </c>
      <c r="G16" t="s">
        <v>19</v>
      </c>
      <c r="H16" s="121">
        <v>6.3E-5</v>
      </c>
      <c r="I16" s="122">
        <v>6.3E-5</v>
      </c>
      <c r="J16" s="125">
        <v>99300.800000000003</v>
      </c>
      <c r="K16" s="126">
        <v>6.2</v>
      </c>
      <c r="L16" s="5">
        <v>70.27</v>
      </c>
    </row>
    <row r="17" spans="1:12">
      <c r="A17">
        <v>9</v>
      </c>
      <c r="B17" s="119">
        <v>1.9000000000000001E-4</v>
      </c>
      <c r="C17" s="120">
        <v>1.9000000000000001E-4</v>
      </c>
      <c r="D17" s="123">
        <v>99153.7</v>
      </c>
      <c r="E17" s="124">
        <v>18.899999999999999</v>
      </c>
      <c r="F17" s="5">
        <v>63.69</v>
      </c>
      <c r="G17" t="s">
        <v>19</v>
      </c>
      <c r="H17" s="121">
        <v>1.15E-4</v>
      </c>
      <c r="I17" s="122">
        <v>1.15E-4</v>
      </c>
      <c r="J17" s="125">
        <v>99294.6</v>
      </c>
      <c r="K17" s="126">
        <v>11.4</v>
      </c>
      <c r="L17" s="5">
        <v>69.27</v>
      </c>
    </row>
    <row r="18" spans="1:12">
      <c r="A18">
        <v>10</v>
      </c>
      <c r="B18" s="119">
        <v>1.73E-4</v>
      </c>
      <c r="C18" s="120">
        <v>1.73E-4</v>
      </c>
      <c r="D18" s="123">
        <v>99134.8</v>
      </c>
      <c r="E18" s="124">
        <v>17.100000000000001</v>
      </c>
      <c r="F18" s="5">
        <v>62.7</v>
      </c>
      <c r="G18" t="s">
        <v>19</v>
      </c>
      <c r="H18" s="121">
        <v>1.4799999999999999E-4</v>
      </c>
      <c r="I18" s="122">
        <v>1.4799999999999999E-4</v>
      </c>
      <c r="J18" s="125">
        <v>99283.199999999997</v>
      </c>
      <c r="K18" s="126">
        <v>14.7</v>
      </c>
      <c r="L18" s="5">
        <v>68.28</v>
      </c>
    </row>
    <row r="19" spans="1:12">
      <c r="A19">
        <v>11</v>
      </c>
      <c r="B19" s="119">
        <v>1.8599999999999999E-4</v>
      </c>
      <c r="C19" s="120">
        <v>1.8599999999999999E-4</v>
      </c>
      <c r="D19" s="123">
        <v>99117.7</v>
      </c>
      <c r="E19" s="124">
        <v>18.399999999999999</v>
      </c>
      <c r="F19" s="5">
        <v>61.71</v>
      </c>
      <c r="G19" t="s">
        <v>19</v>
      </c>
      <c r="H19" s="121">
        <v>1.2799999999999999E-4</v>
      </c>
      <c r="I19" s="122">
        <v>1.2799999999999999E-4</v>
      </c>
      <c r="J19" s="125">
        <v>99268.5</v>
      </c>
      <c r="K19" s="126">
        <v>12.8</v>
      </c>
      <c r="L19" s="5">
        <v>67.290000000000006</v>
      </c>
    </row>
    <row r="20" spans="1:12">
      <c r="A20">
        <v>12</v>
      </c>
      <c r="B20" s="119">
        <v>3.21E-4</v>
      </c>
      <c r="C20" s="120">
        <v>3.21E-4</v>
      </c>
      <c r="D20" s="123">
        <v>99099.3</v>
      </c>
      <c r="E20" s="124">
        <v>31.8</v>
      </c>
      <c r="F20" s="5">
        <v>60.73</v>
      </c>
      <c r="G20" t="s">
        <v>19</v>
      </c>
      <c r="H20" s="121">
        <v>1.18E-4</v>
      </c>
      <c r="I20" s="122">
        <v>1.18E-4</v>
      </c>
      <c r="J20" s="125">
        <v>99255.7</v>
      </c>
      <c r="K20" s="126">
        <v>11.7</v>
      </c>
      <c r="L20" s="5">
        <v>66.3</v>
      </c>
    </row>
    <row r="21" spans="1:12">
      <c r="A21">
        <v>13</v>
      </c>
      <c r="B21" s="119">
        <v>2.23E-4</v>
      </c>
      <c r="C21" s="120">
        <v>2.23E-4</v>
      </c>
      <c r="D21" s="123">
        <v>99067.5</v>
      </c>
      <c r="E21" s="124">
        <v>22.1</v>
      </c>
      <c r="F21" s="5">
        <v>59.75</v>
      </c>
      <c r="G21" t="s">
        <v>19</v>
      </c>
      <c r="H21" s="121">
        <v>9.5000000000000005E-5</v>
      </c>
      <c r="I21" s="122">
        <v>9.5000000000000005E-5</v>
      </c>
      <c r="J21" s="125">
        <v>99244</v>
      </c>
      <c r="K21" s="126">
        <v>9.4</v>
      </c>
      <c r="L21" s="5">
        <v>65.31</v>
      </c>
    </row>
    <row r="22" spans="1:12">
      <c r="A22">
        <v>14</v>
      </c>
      <c r="B22" s="119">
        <v>3.6200000000000002E-4</v>
      </c>
      <c r="C22" s="120">
        <v>3.6200000000000002E-4</v>
      </c>
      <c r="D22" s="123">
        <v>99045.3</v>
      </c>
      <c r="E22" s="124">
        <v>35.799999999999997</v>
      </c>
      <c r="F22" s="5">
        <v>58.76</v>
      </c>
      <c r="G22" t="s">
        <v>19</v>
      </c>
      <c r="H22" s="121">
        <v>2.0900000000000001E-4</v>
      </c>
      <c r="I22" s="122">
        <v>2.0900000000000001E-4</v>
      </c>
      <c r="J22" s="125">
        <v>99234.6</v>
      </c>
      <c r="K22" s="126">
        <v>20.7</v>
      </c>
      <c r="L22" s="5">
        <v>64.31</v>
      </c>
    </row>
    <row r="23" spans="1:12">
      <c r="A23">
        <v>15</v>
      </c>
      <c r="B23" s="119">
        <v>4.3300000000000001E-4</v>
      </c>
      <c r="C23" s="120">
        <v>4.3300000000000001E-4</v>
      </c>
      <c r="D23" s="123">
        <v>99009.5</v>
      </c>
      <c r="E23" s="124">
        <v>42.9</v>
      </c>
      <c r="F23" s="5">
        <v>57.78</v>
      </c>
      <c r="G23" t="s">
        <v>19</v>
      </c>
      <c r="H23" s="121">
        <v>1.7899999999999999E-4</v>
      </c>
      <c r="I23" s="122">
        <v>1.7899999999999999E-4</v>
      </c>
      <c r="J23" s="125">
        <v>99213.9</v>
      </c>
      <c r="K23" s="126">
        <v>17.7</v>
      </c>
      <c r="L23" s="5">
        <v>63.33</v>
      </c>
    </row>
    <row r="24" spans="1:12">
      <c r="A24">
        <v>16</v>
      </c>
      <c r="B24" s="119">
        <v>5.6099999999999998E-4</v>
      </c>
      <c r="C24" s="120">
        <v>5.6099999999999998E-4</v>
      </c>
      <c r="D24" s="123">
        <v>98966.6</v>
      </c>
      <c r="E24" s="124">
        <v>55.5</v>
      </c>
      <c r="F24" s="5">
        <v>56.8</v>
      </c>
      <c r="G24" t="s">
        <v>19</v>
      </c>
      <c r="H24" s="121">
        <v>2.7300000000000002E-4</v>
      </c>
      <c r="I24" s="122">
        <v>2.7300000000000002E-4</v>
      </c>
      <c r="J24" s="125">
        <v>99196.1</v>
      </c>
      <c r="K24" s="126">
        <v>27.1</v>
      </c>
      <c r="L24" s="5">
        <v>62.34</v>
      </c>
    </row>
    <row r="25" spans="1:12">
      <c r="A25">
        <v>17</v>
      </c>
      <c r="B25" s="119">
        <v>9.9599999999999992E-4</v>
      </c>
      <c r="C25" s="120">
        <v>9.9599999999999992E-4</v>
      </c>
      <c r="D25" s="123">
        <v>98911.1</v>
      </c>
      <c r="E25" s="124">
        <v>98.5</v>
      </c>
      <c r="F25" s="5">
        <v>55.84</v>
      </c>
      <c r="G25" t="s">
        <v>19</v>
      </c>
      <c r="H25" s="121">
        <v>3.4200000000000002E-4</v>
      </c>
      <c r="I25" s="122">
        <v>3.4200000000000002E-4</v>
      </c>
      <c r="J25" s="125">
        <v>99169</v>
      </c>
      <c r="K25" s="126">
        <v>33.9</v>
      </c>
      <c r="L25" s="5">
        <v>61.35</v>
      </c>
    </row>
    <row r="26" spans="1:12">
      <c r="A26">
        <v>18</v>
      </c>
      <c r="B26" s="119">
        <v>1.3309999999999999E-3</v>
      </c>
      <c r="C26" s="120">
        <v>1.33E-3</v>
      </c>
      <c r="D26" s="123">
        <v>98812.7</v>
      </c>
      <c r="E26" s="124">
        <v>131.4</v>
      </c>
      <c r="F26" s="5">
        <v>54.89</v>
      </c>
      <c r="G26" t="s">
        <v>19</v>
      </c>
      <c r="H26" s="121">
        <v>3.7599999999999998E-4</v>
      </c>
      <c r="I26" s="122">
        <v>3.7599999999999998E-4</v>
      </c>
      <c r="J26" s="125">
        <v>99135.1</v>
      </c>
      <c r="K26" s="126">
        <v>37.299999999999997</v>
      </c>
      <c r="L26" s="5">
        <v>60.37</v>
      </c>
    </row>
    <row r="27" spans="1:12">
      <c r="A27">
        <v>19</v>
      </c>
      <c r="B27" s="119">
        <v>1.256E-3</v>
      </c>
      <c r="C27" s="120">
        <v>1.255E-3</v>
      </c>
      <c r="D27" s="123">
        <v>98681.3</v>
      </c>
      <c r="E27" s="124">
        <v>123.9</v>
      </c>
      <c r="F27" s="5">
        <v>53.96</v>
      </c>
      <c r="G27" t="s">
        <v>19</v>
      </c>
      <c r="H27" s="121">
        <v>2.8600000000000001E-4</v>
      </c>
      <c r="I27" s="122">
        <v>2.8600000000000001E-4</v>
      </c>
      <c r="J27" s="125">
        <v>99097.8</v>
      </c>
      <c r="K27" s="126">
        <v>28.4</v>
      </c>
      <c r="L27" s="5">
        <v>59.4</v>
      </c>
    </row>
    <row r="28" spans="1:12">
      <c r="A28">
        <v>20</v>
      </c>
      <c r="B28" s="119">
        <v>9.8700000000000003E-4</v>
      </c>
      <c r="C28" s="120">
        <v>9.8700000000000003E-4</v>
      </c>
      <c r="D28" s="123">
        <v>98557.4</v>
      </c>
      <c r="E28" s="124">
        <v>97.3</v>
      </c>
      <c r="F28" s="5">
        <v>53.03</v>
      </c>
      <c r="G28" t="s">
        <v>19</v>
      </c>
      <c r="H28" s="121">
        <v>2.31E-4</v>
      </c>
      <c r="I28" s="122">
        <v>2.31E-4</v>
      </c>
      <c r="J28" s="125">
        <v>99069.5</v>
      </c>
      <c r="K28" s="126">
        <v>22.9</v>
      </c>
      <c r="L28" s="5">
        <v>58.41</v>
      </c>
    </row>
    <row r="29" spans="1:12">
      <c r="A29">
        <v>21</v>
      </c>
      <c r="B29" s="119">
        <v>1.42E-3</v>
      </c>
      <c r="C29" s="120">
        <v>1.4189999999999999E-3</v>
      </c>
      <c r="D29" s="123">
        <v>98460.1</v>
      </c>
      <c r="E29" s="124">
        <v>139.69999999999999</v>
      </c>
      <c r="F29" s="5">
        <v>52.08</v>
      </c>
      <c r="G29" t="s">
        <v>19</v>
      </c>
      <c r="H29" s="121">
        <v>4.4799999999999999E-4</v>
      </c>
      <c r="I29" s="122">
        <v>4.4799999999999999E-4</v>
      </c>
      <c r="J29" s="125">
        <v>99046.6</v>
      </c>
      <c r="K29" s="126">
        <v>44.3</v>
      </c>
      <c r="L29" s="5">
        <v>57.43</v>
      </c>
    </row>
    <row r="30" spans="1:12">
      <c r="A30">
        <v>22</v>
      </c>
      <c r="B30" s="119">
        <v>1.3079999999999999E-3</v>
      </c>
      <c r="C30" s="120">
        <v>1.307E-3</v>
      </c>
      <c r="D30" s="123">
        <v>98320.4</v>
      </c>
      <c r="E30" s="124">
        <v>128.5</v>
      </c>
      <c r="F30" s="5">
        <v>51.16</v>
      </c>
      <c r="G30" t="s">
        <v>19</v>
      </c>
      <c r="H30" s="121">
        <v>3.0899999999999998E-4</v>
      </c>
      <c r="I30" s="122">
        <v>3.0899999999999998E-4</v>
      </c>
      <c r="J30" s="125">
        <v>99002.3</v>
      </c>
      <c r="K30" s="126">
        <v>30.6</v>
      </c>
      <c r="L30" s="5">
        <v>56.45</v>
      </c>
    </row>
    <row r="31" spans="1:12">
      <c r="A31">
        <v>23</v>
      </c>
      <c r="B31" s="119">
        <v>1.059E-3</v>
      </c>
      <c r="C31" s="120">
        <v>1.0579999999999999E-3</v>
      </c>
      <c r="D31" s="123">
        <v>98191.9</v>
      </c>
      <c r="E31" s="124">
        <v>103.9</v>
      </c>
      <c r="F31" s="5">
        <v>50.22</v>
      </c>
      <c r="G31" t="s">
        <v>19</v>
      </c>
      <c r="H31" s="121">
        <v>4.66E-4</v>
      </c>
      <c r="I31" s="122">
        <v>4.66E-4</v>
      </c>
      <c r="J31" s="125">
        <v>98971.7</v>
      </c>
      <c r="K31" s="126">
        <v>46.1</v>
      </c>
      <c r="L31" s="5">
        <v>55.47</v>
      </c>
    </row>
    <row r="32" spans="1:12">
      <c r="A32">
        <v>24</v>
      </c>
      <c r="B32" s="119">
        <v>1.0300000000000001E-3</v>
      </c>
      <c r="C32" s="120">
        <v>1.0300000000000001E-3</v>
      </c>
      <c r="D32" s="123">
        <v>98088</v>
      </c>
      <c r="E32" s="124">
        <v>101</v>
      </c>
      <c r="F32" s="5">
        <v>49.28</v>
      </c>
      <c r="G32" t="s">
        <v>19</v>
      </c>
      <c r="H32" s="121">
        <v>4.9700000000000005E-4</v>
      </c>
      <c r="I32" s="122">
        <v>4.9700000000000005E-4</v>
      </c>
      <c r="J32" s="125">
        <v>98925.6</v>
      </c>
      <c r="K32" s="126">
        <v>49.2</v>
      </c>
      <c r="L32" s="5">
        <v>54.5</v>
      </c>
    </row>
    <row r="33" spans="1:12">
      <c r="A33">
        <v>25</v>
      </c>
      <c r="B33" s="119">
        <v>1.2290000000000001E-3</v>
      </c>
      <c r="C33" s="120">
        <v>1.2279999999999999E-3</v>
      </c>
      <c r="D33" s="123">
        <v>97987</v>
      </c>
      <c r="E33" s="124">
        <v>120.3</v>
      </c>
      <c r="F33" s="5">
        <v>48.33</v>
      </c>
      <c r="G33" t="s">
        <v>19</v>
      </c>
      <c r="H33" s="121">
        <v>4.1800000000000002E-4</v>
      </c>
      <c r="I33" s="122">
        <v>4.1800000000000002E-4</v>
      </c>
      <c r="J33" s="125">
        <v>98876.4</v>
      </c>
      <c r="K33" s="126">
        <v>41.3</v>
      </c>
      <c r="L33" s="5">
        <v>53.52</v>
      </c>
    </row>
    <row r="34" spans="1:12">
      <c r="A34">
        <v>26</v>
      </c>
      <c r="B34" s="119">
        <v>1.2869999999999999E-3</v>
      </c>
      <c r="C34" s="120">
        <v>1.286E-3</v>
      </c>
      <c r="D34" s="123">
        <v>97866.7</v>
      </c>
      <c r="E34" s="124">
        <v>125.9</v>
      </c>
      <c r="F34" s="5">
        <v>47.38</v>
      </c>
      <c r="G34" t="s">
        <v>19</v>
      </c>
      <c r="H34" s="121">
        <v>4.37E-4</v>
      </c>
      <c r="I34" s="122">
        <v>4.37E-4</v>
      </c>
      <c r="J34" s="125">
        <v>98835</v>
      </c>
      <c r="K34" s="126">
        <v>43.2</v>
      </c>
      <c r="L34" s="5">
        <v>52.54</v>
      </c>
    </row>
    <row r="35" spans="1:12">
      <c r="A35">
        <v>27</v>
      </c>
      <c r="B35" s="119">
        <v>1.5250000000000001E-3</v>
      </c>
      <c r="C35" s="120">
        <v>1.524E-3</v>
      </c>
      <c r="D35" s="123">
        <v>97740.7</v>
      </c>
      <c r="E35" s="124">
        <v>149</v>
      </c>
      <c r="F35" s="5">
        <v>46.44</v>
      </c>
      <c r="G35" t="s">
        <v>19</v>
      </c>
      <c r="H35" s="121">
        <v>4.3600000000000003E-4</v>
      </c>
      <c r="I35" s="122">
        <v>4.3600000000000003E-4</v>
      </c>
      <c r="J35" s="125">
        <v>98791.8</v>
      </c>
      <c r="K35" s="126">
        <v>43.1</v>
      </c>
      <c r="L35" s="5">
        <v>51.57</v>
      </c>
    </row>
    <row r="36" spans="1:12">
      <c r="A36">
        <v>28</v>
      </c>
      <c r="B36" s="119">
        <v>1.3320000000000001E-3</v>
      </c>
      <c r="C36" s="120">
        <v>1.3309999999999999E-3</v>
      </c>
      <c r="D36" s="123">
        <v>97591.8</v>
      </c>
      <c r="E36" s="124">
        <v>129.9</v>
      </c>
      <c r="F36" s="5">
        <v>45.51</v>
      </c>
      <c r="G36" t="s">
        <v>19</v>
      </c>
      <c r="H36" s="121">
        <v>5.13E-4</v>
      </c>
      <c r="I36" s="122">
        <v>5.13E-4</v>
      </c>
      <c r="J36" s="125">
        <v>98748.7</v>
      </c>
      <c r="K36" s="126">
        <v>50.7</v>
      </c>
      <c r="L36" s="5">
        <v>50.59</v>
      </c>
    </row>
    <row r="37" spans="1:12">
      <c r="A37">
        <v>29</v>
      </c>
      <c r="B37" s="119">
        <v>1.3270000000000001E-3</v>
      </c>
      <c r="C37" s="120">
        <v>1.3259999999999999E-3</v>
      </c>
      <c r="D37" s="123">
        <v>97461.9</v>
      </c>
      <c r="E37" s="124">
        <v>129.19999999999999</v>
      </c>
      <c r="F37" s="5">
        <v>44.57</v>
      </c>
      <c r="G37" t="s">
        <v>19</v>
      </c>
      <c r="H37" s="121">
        <v>5.1400000000000003E-4</v>
      </c>
      <c r="I37" s="122">
        <v>5.1400000000000003E-4</v>
      </c>
      <c r="J37" s="125">
        <v>98698</v>
      </c>
      <c r="K37" s="126">
        <v>50.7</v>
      </c>
      <c r="L37" s="5">
        <v>49.62</v>
      </c>
    </row>
    <row r="38" spans="1:12">
      <c r="A38">
        <v>30</v>
      </c>
      <c r="B38" s="119">
        <v>1.5560000000000001E-3</v>
      </c>
      <c r="C38" s="120">
        <v>1.554E-3</v>
      </c>
      <c r="D38" s="123">
        <v>97332.7</v>
      </c>
      <c r="E38" s="124">
        <v>151.30000000000001</v>
      </c>
      <c r="F38" s="5">
        <v>43.63</v>
      </c>
      <c r="G38" t="s">
        <v>19</v>
      </c>
      <c r="H38" s="121">
        <v>5.7300000000000005E-4</v>
      </c>
      <c r="I38" s="122">
        <v>5.7300000000000005E-4</v>
      </c>
      <c r="J38" s="125">
        <v>98647.3</v>
      </c>
      <c r="K38" s="126">
        <v>56.6</v>
      </c>
      <c r="L38" s="5">
        <v>48.64</v>
      </c>
    </row>
    <row r="39" spans="1:12">
      <c r="A39">
        <v>31</v>
      </c>
      <c r="B39" s="119">
        <v>1.3240000000000001E-3</v>
      </c>
      <c r="C39" s="120">
        <v>1.323E-3</v>
      </c>
      <c r="D39" s="123">
        <v>97181.4</v>
      </c>
      <c r="E39" s="124">
        <v>128.6</v>
      </c>
      <c r="F39" s="5">
        <v>42.7</v>
      </c>
      <c r="G39" t="s">
        <v>19</v>
      </c>
      <c r="H39" s="121">
        <v>6.7299999999999999E-4</v>
      </c>
      <c r="I39" s="122">
        <v>6.7199999999999996E-4</v>
      </c>
      <c r="J39" s="125">
        <v>98590.7</v>
      </c>
      <c r="K39" s="126">
        <v>66.3</v>
      </c>
      <c r="L39" s="5">
        <v>47.67</v>
      </c>
    </row>
    <row r="40" spans="1:12">
      <c r="A40">
        <v>32</v>
      </c>
      <c r="B40" s="119">
        <v>1.5870000000000001E-3</v>
      </c>
      <c r="C40" s="120">
        <v>1.586E-3</v>
      </c>
      <c r="D40" s="123">
        <v>97052.800000000003</v>
      </c>
      <c r="E40" s="124">
        <v>153.9</v>
      </c>
      <c r="F40" s="5">
        <v>41.76</v>
      </c>
      <c r="G40" t="s">
        <v>19</v>
      </c>
      <c r="H40" s="121">
        <v>6.0800000000000003E-4</v>
      </c>
      <c r="I40" s="122">
        <v>6.0700000000000001E-4</v>
      </c>
      <c r="J40" s="125">
        <v>98524.5</v>
      </c>
      <c r="K40" s="126">
        <v>59.8</v>
      </c>
      <c r="L40" s="5">
        <v>46.7</v>
      </c>
    </row>
    <row r="41" spans="1:12">
      <c r="A41">
        <v>33</v>
      </c>
      <c r="B41" s="119">
        <v>1.328E-3</v>
      </c>
      <c r="C41" s="120">
        <v>1.3270000000000001E-3</v>
      </c>
      <c r="D41" s="123">
        <v>96898.9</v>
      </c>
      <c r="E41" s="124">
        <v>128.6</v>
      </c>
      <c r="F41" s="5">
        <v>40.82</v>
      </c>
      <c r="G41" t="s">
        <v>19</v>
      </c>
      <c r="H41" s="121">
        <v>6.7199999999999996E-4</v>
      </c>
      <c r="I41" s="122">
        <v>6.7100000000000005E-4</v>
      </c>
      <c r="J41" s="125">
        <v>98464.6</v>
      </c>
      <c r="K41" s="126">
        <v>66.099999999999994</v>
      </c>
      <c r="L41" s="5">
        <v>45.73</v>
      </c>
    </row>
    <row r="42" spans="1:12">
      <c r="A42">
        <v>34</v>
      </c>
      <c r="B42" s="119">
        <v>1.436E-3</v>
      </c>
      <c r="C42" s="120">
        <v>1.4350000000000001E-3</v>
      </c>
      <c r="D42" s="123">
        <v>96770.3</v>
      </c>
      <c r="E42" s="124">
        <v>138.9</v>
      </c>
      <c r="F42" s="5">
        <v>39.880000000000003</v>
      </c>
      <c r="G42" t="s">
        <v>19</v>
      </c>
      <c r="H42" s="121">
        <v>6.6699999999999995E-4</v>
      </c>
      <c r="I42" s="122">
        <v>6.6699999999999995E-4</v>
      </c>
      <c r="J42" s="125">
        <v>98398.5</v>
      </c>
      <c r="K42" s="126">
        <v>65.599999999999994</v>
      </c>
      <c r="L42" s="5">
        <v>44.76</v>
      </c>
    </row>
    <row r="43" spans="1:12">
      <c r="A43">
        <v>35</v>
      </c>
      <c r="B43" s="119">
        <v>1.4790000000000001E-3</v>
      </c>
      <c r="C43" s="120">
        <v>1.4779999999999999E-3</v>
      </c>
      <c r="D43" s="123">
        <v>96631.5</v>
      </c>
      <c r="E43" s="124">
        <v>142.80000000000001</v>
      </c>
      <c r="F43" s="5">
        <v>38.93</v>
      </c>
      <c r="G43" t="s">
        <v>19</v>
      </c>
      <c r="H43" s="121">
        <v>8.5300000000000003E-4</v>
      </c>
      <c r="I43" s="122">
        <v>8.52E-4</v>
      </c>
      <c r="J43" s="125">
        <v>98332.9</v>
      </c>
      <c r="K43" s="126">
        <v>83.8</v>
      </c>
      <c r="L43" s="5">
        <v>43.79</v>
      </c>
    </row>
    <row r="44" spans="1:12">
      <c r="A44">
        <v>36</v>
      </c>
      <c r="B44" s="119">
        <v>1.5870000000000001E-3</v>
      </c>
      <c r="C44" s="120">
        <v>1.585E-3</v>
      </c>
      <c r="D44" s="123">
        <v>96488.7</v>
      </c>
      <c r="E44" s="124">
        <v>153</v>
      </c>
      <c r="F44" s="5">
        <v>37.99</v>
      </c>
      <c r="G44" t="s">
        <v>19</v>
      </c>
      <c r="H44" s="121">
        <v>8.3600000000000005E-4</v>
      </c>
      <c r="I44" s="122">
        <v>8.3600000000000005E-4</v>
      </c>
      <c r="J44" s="125">
        <v>98249.1</v>
      </c>
      <c r="K44" s="126">
        <v>82.1</v>
      </c>
      <c r="L44" s="5">
        <v>42.83</v>
      </c>
    </row>
    <row r="45" spans="1:12">
      <c r="A45">
        <v>37</v>
      </c>
      <c r="B45" s="119">
        <v>1.482E-3</v>
      </c>
      <c r="C45" s="120">
        <v>1.4809999999999999E-3</v>
      </c>
      <c r="D45" s="123">
        <v>96335.7</v>
      </c>
      <c r="E45" s="124">
        <v>142.69999999999999</v>
      </c>
      <c r="F45" s="5">
        <v>37.049999999999997</v>
      </c>
      <c r="G45" t="s">
        <v>19</v>
      </c>
      <c r="H45" s="121">
        <v>9.9500000000000001E-4</v>
      </c>
      <c r="I45" s="122">
        <v>9.9400000000000009E-4</v>
      </c>
      <c r="J45" s="125">
        <v>98166.9</v>
      </c>
      <c r="K45" s="126">
        <v>97.6</v>
      </c>
      <c r="L45" s="5">
        <v>41.86</v>
      </c>
    </row>
    <row r="46" spans="1:12">
      <c r="A46">
        <v>38</v>
      </c>
      <c r="B46" s="119">
        <v>1.7539999999999999E-3</v>
      </c>
      <c r="C46" s="120">
        <v>1.7520000000000001E-3</v>
      </c>
      <c r="D46" s="123">
        <v>96193</v>
      </c>
      <c r="E46" s="124">
        <v>168.6</v>
      </c>
      <c r="F46" s="5">
        <v>36.1</v>
      </c>
      <c r="G46" t="s">
        <v>19</v>
      </c>
      <c r="H46" s="121">
        <v>9.77E-4</v>
      </c>
      <c r="I46" s="122">
        <v>9.77E-4</v>
      </c>
      <c r="J46" s="125">
        <v>98069.3</v>
      </c>
      <c r="K46" s="126">
        <v>95.8</v>
      </c>
      <c r="L46" s="5">
        <v>40.9</v>
      </c>
    </row>
    <row r="47" spans="1:12">
      <c r="A47">
        <v>39</v>
      </c>
      <c r="B47" s="119">
        <v>1.8680000000000001E-3</v>
      </c>
      <c r="C47" s="120">
        <v>1.866E-3</v>
      </c>
      <c r="D47" s="123">
        <v>96024.5</v>
      </c>
      <c r="E47" s="124">
        <v>179.2</v>
      </c>
      <c r="F47" s="5">
        <v>35.17</v>
      </c>
      <c r="G47" t="s">
        <v>19</v>
      </c>
      <c r="H47" s="121">
        <v>1.2030000000000001E-3</v>
      </c>
      <c r="I47" s="122">
        <v>1.2019999999999999E-3</v>
      </c>
      <c r="J47" s="125">
        <v>97973.5</v>
      </c>
      <c r="K47" s="126">
        <v>117.8</v>
      </c>
      <c r="L47" s="5">
        <v>39.94</v>
      </c>
    </row>
    <row r="48" spans="1:12">
      <c r="A48">
        <v>40</v>
      </c>
      <c r="B48" s="119">
        <v>2.2290000000000001E-3</v>
      </c>
      <c r="C48" s="120">
        <v>2.2260000000000001E-3</v>
      </c>
      <c r="D48" s="123">
        <v>95845.3</v>
      </c>
      <c r="E48" s="124">
        <v>213.4</v>
      </c>
      <c r="F48" s="5">
        <v>34.229999999999997</v>
      </c>
      <c r="G48" t="s">
        <v>19</v>
      </c>
      <c r="H48" s="121">
        <v>1.4530000000000001E-3</v>
      </c>
      <c r="I48" s="122">
        <v>1.4519999999999999E-3</v>
      </c>
      <c r="J48" s="125">
        <v>97855.7</v>
      </c>
      <c r="K48" s="126">
        <v>142</v>
      </c>
      <c r="L48" s="5">
        <v>38.99</v>
      </c>
    </row>
    <row r="49" spans="1:12">
      <c r="A49">
        <v>41</v>
      </c>
      <c r="B49" s="119">
        <v>2.3059999999999999E-3</v>
      </c>
      <c r="C49" s="120">
        <v>2.3029999999999999E-3</v>
      </c>
      <c r="D49" s="123">
        <v>95631.9</v>
      </c>
      <c r="E49" s="124">
        <v>220.3</v>
      </c>
      <c r="F49" s="5">
        <v>33.31</v>
      </c>
      <c r="G49" t="s">
        <v>19</v>
      </c>
      <c r="H49" s="121">
        <v>1.3979999999999999E-3</v>
      </c>
      <c r="I49" s="122">
        <v>1.397E-3</v>
      </c>
      <c r="J49" s="125">
        <v>97713.7</v>
      </c>
      <c r="K49" s="126">
        <v>136.5</v>
      </c>
      <c r="L49" s="5">
        <v>38.04</v>
      </c>
    </row>
    <row r="50" spans="1:12">
      <c r="A50">
        <v>42</v>
      </c>
      <c r="B50" s="119">
        <v>2.5240000000000002E-3</v>
      </c>
      <c r="C50" s="120">
        <v>2.5209999999999998E-3</v>
      </c>
      <c r="D50" s="123">
        <v>95411.6</v>
      </c>
      <c r="E50" s="124">
        <v>240.5</v>
      </c>
      <c r="F50" s="5">
        <v>32.380000000000003</v>
      </c>
      <c r="G50" t="s">
        <v>19</v>
      </c>
      <c r="H50" s="121">
        <v>1.5150000000000001E-3</v>
      </c>
      <c r="I50" s="122">
        <v>1.5139999999999999E-3</v>
      </c>
      <c r="J50" s="125">
        <v>97577.2</v>
      </c>
      <c r="K50" s="126">
        <v>147.69999999999999</v>
      </c>
      <c r="L50" s="5">
        <v>37.1</v>
      </c>
    </row>
    <row r="51" spans="1:12">
      <c r="A51">
        <v>43</v>
      </c>
      <c r="B51" s="119">
        <v>2.856E-3</v>
      </c>
      <c r="C51" s="120">
        <v>2.8519999999999999E-3</v>
      </c>
      <c r="D51" s="123">
        <v>95171.199999999997</v>
      </c>
      <c r="E51" s="124">
        <v>271.39999999999998</v>
      </c>
      <c r="F51" s="5">
        <v>31.46</v>
      </c>
      <c r="G51" t="s">
        <v>19</v>
      </c>
      <c r="H51" s="121">
        <v>1.869E-3</v>
      </c>
      <c r="I51" s="122">
        <v>1.867E-3</v>
      </c>
      <c r="J51" s="125">
        <v>97429.5</v>
      </c>
      <c r="K51" s="126">
        <v>181.9</v>
      </c>
      <c r="L51" s="5">
        <v>36.15</v>
      </c>
    </row>
    <row r="52" spans="1:12">
      <c r="A52">
        <v>44</v>
      </c>
      <c r="B52" s="119">
        <v>2.8019999999999998E-3</v>
      </c>
      <c r="C52" s="120">
        <v>2.7980000000000001E-3</v>
      </c>
      <c r="D52" s="123">
        <v>94899.7</v>
      </c>
      <c r="E52" s="124">
        <v>265.5</v>
      </c>
      <c r="F52" s="5">
        <v>30.55</v>
      </c>
      <c r="G52" t="s">
        <v>19</v>
      </c>
      <c r="H52" s="121">
        <v>1.9250000000000001E-3</v>
      </c>
      <c r="I52" s="122">
        <v>1.923E-3</v>
      </c>
      <c r="J52" s="125">
        <v>97247.6</v>
      </c>
      <c r="K52" s="126">
        <v>187</v>
      </c>
      <c r="L52" s="5">
        <v>35.22</v>
      </c>
    </row>
    <row r="53" spans="1:12">
      <c r="A53">
        <v>45</v>
      </c>
      <c r="B53" s="119">
        <v>3.826E-3</v>
      </c>
      <c r="C53" s="120">
        <v>3.8180000000000002E-3</v>
      </c>
      <c r="D53" s="123">
        <v>94634.2</v>
      </c>
      <c r="E53" s="124">
        <v>361.3</v>
      </c>
      <c r="F53" s="5">
        <v>29.63</v>
      </c>
      <c r="G53" t="s">
        <v>19</v>
      </c>
      <c r="H53" s="121">
        <v>2.3280000000000002E-3</v>
      </c>
      <c r="I53" s="122">
        <v>2.3259999999999999E-3</v>
      </c>
      <c r="J53" s="125">
        <v>97060.5</v>
      </c>
      <c r="K53" s="126">
        <v>225.7</v>
      </c>
      <c r="L53" s="5">
        <v>34.29</v>
      </c>
    </row>
    <row r="54" spans="1:12">
      <c r="A54">
        <v>46</v>
      </c>
      <c r="B54" s="119">
        <v>3.8839999999999999E-3</v>
      </c>
      <c r="C54" s="120">
        <v>3.8760000000000001E-3</v>
      </c>
      <c r="D54" s="123">
        <v>94272.8</v>
      </c>
      <c r="E54" s="124">
        <v>365.4</v>
      </c>
      <c r="F54" s="5">
        <v>28.75</v>
      </c>
      <c r="G54" t="s">
        <v>19</v>
      </c>
      <c r="H54" s="121">
        <v>2.3089999999999999E-3</v>
      </c>
      <c r="I54" s="122">
        <v>2.307E-3</v>
      </c>
      <c r="J54" s="125">
        <v>96834.8</v>
      </c>
      <c r="K54" s="126">
        <v>223.4</v>
      </c>
      <c r="L54" s="5">
        <v>33.369999999999997</v>
      </c>
    </row>
    <row r="55" spans="1:12">
      <c r="A55">
        <v>47</v>
      </c>
      <c r="B55" s="119">
        <v>3.9170000000000003E-3</v>
      </c>
      <c r="C55" s="120">
        <v>3.9090000000000001E-3</v>
      </c>
      <c r="D55" s="123">
        <v>93907.4</v>
      </c>
      <c r="E55" s="124">
        <v>367.1</v>
      </c>
      <c r="F55" s="5">
        <v>27.86</v>
      </c>
      <c r="G55" t="s">
        <v>19</v>
      </c>
      <c r="H55" s="121">
        <v>2.5089999999999999E-3</v>
      </c>
      <c r="I55" s="122">
        <v>2.506E-3</v>
      </c>
      <c r="J55" s="125">
        <v>96611.4</v>
      </c>
      <c r="K55" s="126">
        <v>242.1</v>
      </c>
      <c r="L55" s="5">
        <v>32.44</v>
      </c>
    </row>
    <row r="56" spans="1:12">
      <c r="A56">
        <v>48</v>
      </c>
      <c r="B56" s="119">
        <v>4.2630000000000003E-3</v>
      </c>
      <c r="C56" s="120">
        <v>4.254E-3</v>
      </c>
      <c r="D56" s="123">
        <v>93540.3</v>
      </c>
      <c r="E56" s="124">
        <v>397.9</v>
      </c>
      <c r="F56" s="5">
        <v>26.96</v>
      </c>
      <c r="G56" t="s">
        <v>19</v>
      </c>
      <c r="H56" s="121">
        <v>2.7620000000000001E-3</v>
      </c>
      <c r="I56" s="122">
        <v>2.758E-3</v>
      </c>
      <c r="J56" s="125">
        <v>96369.3</v>
      </c>
      <c r="K56" s="126">
        <v>265.8</v>
      </c>
      <c r="L56" s="5">
        <v>31.52</v>
      </c>
    </row>
    <row r="57" spans="1:12">
      <c r="A57">
        <v>49</v>
      </c>
      <c r="B57" s="119">
        <v>4.9699999999999996E-3</v>
      </c>
      <c r="C57" s="120">
        <v>4.9579999999999997E-3</v>
      </c>
      <c r="D57" s="123">
        <v>93142.399999999994</v>
      </c>
      <c r="E57" s="124">
        <v>461.8</v>
      </c>
      <c r="F57" s="5">
        <v>26.08</v>
      </c>
      <c r="G57" t="s">
        <v>19</v>
      </c>
      <c r="H57" s="121">
        <v>3.2100000000000002E-3</v>
      </c>
      <c r="I57" s="122">
        <v>3.2049999999999999E-3</v>
      </c>
      <c r="J57" s="125">
        <v>96103.5</v>
      </c>
      <c r="K57" s="126">
        <v>308</v>
      </c>
      <c r="L57" s="5">
        <v>30.61</v>
      </c>
    </row>
    <row r="58" spans="1:12">
      <c r="A58">
        <v>50</v>
      </c>
      <c r="B58" s="119">
        <v>5.4679999999999998E-3</v>
      </c>
      <c r="C58" s="120">
        <v>5.4539999999999996E-3</v>
      </c>
      <c r="D58" s="123">
        <v>92680.7</v>
      </c>
      <c r="E58" s="124">
        <v>505.4</v>
      </c>
      <c r="F58" s="5">
        <v>25.2</v>
      </c>
      <c r="G58" t="s">
        <v>19</v>
      </c>
      <c r="H58" s="121">
        <v>3.6770000000000001E-3</v>
      </c>
      <c r="I58" s="122">
        <v>3.6700000000000001E-3</v>
      </c>
      <c r="J58" s="125">
        <v>95795.6</v>
      </c>
      <c r="K58" s="126">
        <v>351.6</v>
      </c>
      <c r="L58" s="5">
        <v>29.7</v>
      </c>
    </row>
    <row r="59" spans="1:12">
      <c r="A59">
        <v>51</v>
      </c>
      <c r="B59" s="119">
        <v>6.7149999999999996E-3</v>
      </c>
      <c r="C59" s="120">
        <v>6.6930000000000002E-3</v>
      </c>
      <c r="D59" s="123">
        <v>92175.2</v>
      </c>
      <c r="E59" s="124">
        <v>616.9</v>
      </c>
      <c r="F59" s="5">
        <v>24.34</v>
      </c>
      <c r="G59" t="s">
        <v>19</v>
      </c>
      <c r="H59" s="121">
        <v>4.0460000000000001E-3</v>
      </c>
      <c r="I59" s="122">
        <v>4.0369999999999998E-3</v>
      </c>
      <c r="J59" s="125">
        <v>95444</v>
      </c>
      <c r="K59" s="126">
        <v>385.3</v>
      </c>
      <c r="L59" s="5">
        <v>28.81</v>
      </c>
    </row>
    <row r="60" spans="1:12">
      <c r="A60">
        <v>52</v>
      </c>
      <c r="B60" s="119">
        <v>7.2610000000000001E-3</v>
      </c>
      <c r="C60" s="120">
        <v>7.234E-3</v>
      </c>
      <c r="D60" s="123">
        <v>91558.3</v>
      </c>
      <c r="E60" s="124">
        <v>662.4</v>
      </c>
      <c r="F60" s="5">
        <v>23.5</v>
      </c>
      <c r="G60" t="s">
        <v>19</v>
      </c>
      <c r="H60" s="121">
        <v>4.6569999999999997E-3</v>
      </c>
      <c r="I60" s="122">
        <v>4.646E-3</v>
      </c>
      <c r="J60" s="125">
        <v>95058.6</v>
      </c>
      <c r="K60" s="126">
        <v>441.7</v>
      </c>
      <c r="L60" s="5">
        <v>27.93</v>
      </c>
    </row>
    <row r="61" spans="1:12">
      <c r="A61">
        <v>53</v>
      </c>
      <c r="B61" s="119">
        <v>8.0619999999999997E-3</v>
      </c>
      <c r="C61" s="120">
        <v>8.0300000000000007E-3</v>
      </c>
      <c r="D61" s="123">
        <v>90895.9</v>
      </c>
      <c r="E61" s="124">
        <v>729.9</v>
      </c>
      <c r="F61" s="5">
        <v>22.67</v>
      </c>
      <c r="G61" t="s">
        <v>19</v>
      </c>
      <c r="H61" s="121">
        <v>4.6839999999999998E-3</v>
      </c>
      <c r="I61" s="122">
        <v>4.6730000000000001E-3</v>
      </c>
      <c r="J61" s="125">
        <v>94617</v>
      </c>
      <c r="K61" s="126">
        <v>442.2</v>
      </c>
      <c r="L61" s="5">
        <v>27.05</v>
      </c>
    </row>
    <row r="62" spans="1:12">
      <c r="A62">
        <v>54</v>
      </c>
      <c r="B62" s="119">
        <v>8.8660000000000006E-3</v>
      </c>
      <c r="C62" s="120">
        <v>8.8269999999999998E-3</v>
      </c>
      <c r="D62" s="123">
        <v>90166.1</v>
      </c>
      <c r="E62" s="124">
        <v>795.9</v>
      </c>
      <c r="F62" s="5">
        <v>21.85</v>
      </c>
      <c r="G62" t="s">
        <v>19</v>
      </c>
      <c r="H62" s="121">
        <v>5.3889999999999997E-3</v>
      </c>
      <c r="I62" s="122">
        <v>5.3740000000000003E-3</v>
      </c>
      <c r="J62" s="125">
        <v>94174.8</v>
      </c>
      <c r="K62" s="126">
        <v>506.1</v>
      </c>
      <c r="L62" s="5">
        <v>26.18</v>
      </c>
    </row>
    <row r="63" spans="1:12">
      <c r="A63">
        <v>55</v>
      </c>
      <c r="B63" s="119">
        <v>1.014E-2</v>
      </c>
      <c r="C63" s="120">
        <v>1.0089000000000001E-2</v>
      </c>
      <c r="D63" s="123">
        <v>89370.1</v>
      </c>
      <c r="E63" s="124">
        <v>901.6</v>
      </c>
      <c r="F63" s="5">
        <v>21.04</v>
      </c>
      <c r="G63" t="s">
        <v>19</v>
      </c>
      <c r="H63" s="121">
        <v>5.4819999999999999E-3</v>
      </c>
      <c r="I63" s="122">
        <v>5.4669999999999996E-3</v>
      </c>
      <c r="J63" s="125">
        <v>93668.7</v>
      </c>
      <c r="K63" s="126">
        <v>512.1</v>
      </c>
      <c r="L63" s="5">
        <v>25.32</v>
      </c>
    </row>
    <row r="64" spans="1:12">
      <c r="A64">
        <v>56</v>
      </c>
      <c r="B64" s="119">
        <v>1.1083000000000001E-2</v>
      </c>
      <c r="C64" s="120">
        <v>1.1022000000000001E-2</v>
      </c>
      <c r="D64" s="123">
        <v>88468.5</v>
      </c>
      <c r="E64" s="124">
        <v>975.1</v>
      </c>
      <c r="F64" s="5">
        <v>20.25</v>
      </c>
      <c r="G64" t="s">
        <v>19</v>
      </c>
      <c r="H64" s="121">
        <v>6.4900000000000001E-3</v>
      </c>
      <c r="I64" s="122">
        <v>6.4689999999999999E-3</v>
      </c>
      <c r="J64" s="125">
        <v>93156.6</v>
      </c>
      <c r="K64" s="126">
        <v>602.6</v>
      </c>
      <c r="L64" s="5">
        <v>24.45</v>
      </c>
    </row>
    <row r="65" spans="1:12">
      <c r="A65">
        <v>57</v>
      </c>
      <c r="B65" s="119">
        <v>1.2421E-2</v>
      </c>
      <c r="C65" s="120">
        <v>1.2344000000000001E-2</v>
      </c>
      <c r="D65" s="123">
        <v>87493.4</v>
      </c>
      <c r="E65" s="124">
        <v>1080</v>
      </c>
      <c r="F65" s="5">
        <v>19.47</v>
      </c>
      <c r="G65" t="s">
        <v>19</v>
      </c>
      <c r="H65" s="121">
        <v>7.4269999999999996E-3</v>
      </c>
      <c r="I65" s="122">
        <v>7.4000000000000003E-3</v>
      </c>
      <c r="J65" s="125">
        <v>92554</v>
      </c>
      <c r="K65" s="126">
        <v>684.9</v>
      </c>
      <c r="L65" s="5">
        <v>23.61</v>
      </c>
    </row>
    <row r="66" spans="1:12">
      <c r="A66">
        <v>58</v>
      </c>
      <c r="B66" s="119">
        <v>1.3051E-2</v>
      </c>
      <c r="C66" s="120">
        <v>1.2966E-2</v>
      </c>
      <c r="D66" s="123">
        <v>86413.4</v>
      </c>
      <c r="E66" s="124">
        <v>1120.4000000000001</v>
      </c>
      <c r="F66" s="5">
        <v>18.7</v>
      </c>
      <c r="G66" t="s">
        <v>19</v>
      </c>
      <c r="H66" s="121">
        <v>7.3930000000000003E-3</v>
      </c>
      <c r="I66" s="122">
        <v>7.365E-3</v>
      </c>
      <c r="J66" s="125">
        <v>91869.1</v>
      </c>
      <c r="K66" s="126">
        <v>676.7</v>
      </c>
      <c r="L66" s="5">
        <v>22.78</v>
      </c>
    </row>
    <row r="67" spans="1:12">
      <c r="A67">
        <v>59</v>
      </c>
      <c r="B67" s="119">
        <v>1.4369E-2</v>
      </c>
      <c r="C67" s="120">
        <v>1.4265999999999999E-2</v>
      </c>
      <c r="D67" s="123">
        <v>85292.9</v>
      </c>
      <c r="E67" s="124">
        <v>1216.8</v>
      </c>
      <c r="F67" s="5">
        <v>17.940000000000001</v>
      </c>
      <c r="G67" t="s">
        <v>19</v>
      </c>
      <c r="H67" s="121">
        <v>8.3350000000000004E-3</v>
      </c>
      <c r="I67" s="122">
        <v>8.3000000000000001E-3</v>
      </c>
      <c r="J67" s="125">
        <v>91192.5</v>
      </c>
      <c r="K67" s="126">
        <v>756.9</v>
      </c>
      <c r="L67" s="5">
        <v>21.95</v>
      </c>
    </row>
    <row r="68" spans="1:12">
      <c r="A68">
        <v>60</v>
      </c>
      <c r="B68" s="119">
        <v>1.6093E-2</v>
      </c>
      <c r="C68" s="120">
        <v>1.5963999999999999E-2</v>
      </c>
      <c r="D68" s="123">
        <v>84076.1</v>
      </c>
      <c r="E68" s="124">
        <v>1342.2</v>
      </c>
      <c r="F68" s="5">
        <v>17.2</v>
      </c>
      <c r="G68" t="s">
        <v>19</v>
      </c>
      <c r="H68" s="121">
        <v>9.8110000000000003E-3</v>
      </c>
      <c r="I68" s="122">
        <v>9.7630000000000008E-3</v>
      </c>
      <c r="J68" s="125">
        <v>90435.5</v>
      </c>
      <c r="K68" s="126">
        <v>883</v>
      </c>
      <c r="L68" s="5">
        <v>21.13</v>
      </c>
    </row>
    <row r="69" spans="1:12">
      <c r="A69">
        <v>61</v>
      </c>
      <c r="B69" s="119">
        <v>1.7649000000000001E-2</v>
      </c>
      <c r="C69" s="120">
        <v>1.7495E-2</v>
      </c>
      <c r="D69" s="123">
        <v>82733.899999999994</v>
      </c>
      <c r="E69" s="124">
        <v>1447.4</v>
      </c>
      <c r="F69" s="5">
        <v>16.47</v>
      </c>
      <c r="G69" t="s">
        <v>19</v>
      </c>
      <c r="H69" s="121">
        <v>1.0289E-2</v>
      </c>
      <c r="I69" s="122">
        <v>1.0236E-2</v>
      </c>
      <c r="J69" s="125">
        <v>89552.6</v>
      </c>
      <c r="K69" s="126">
        <v>916.7</v>
      </c>
      <c r="L69" s="5">
        <v>20.329999999999998</v>
      </c>
    </row>
    <row r="70" spans="1:12">
      <c r="A70">
        <v>62</v>
      </c>
      <c r="B70" s="119">
        <v>2.0386000000000001E-2</v>
      </c>
      <c r="C70" s="120">
        <v>2.0181000000000001E-2</v>
      </c>
      <c r="D70" s="123">
        <v>81286.5</v>
      </c>
      <c r="E70" s="124">
        <v>1640.4</v>
      </c>
      <c r="F70" s="5">
        <v>15.75</v>
      </c>
      <c r="G70" t="s">
        <v>19</v>
      </c>
      <c r="H70" s="121">
        <v>1.1609E-2</v>
      </c>
      <c r="I70" s="122">
        <v>1.1542E-2</v>
      </c>
      <c r="J70" s="125">
        <v>88635.9</v>
      </c>
      <c r="K70" s="126">
        <v>1023</v>
      </c>
      <c r="L70" s="5">
        <v>19.54</v>
      </c>
    </row>
    <row r="71" spans="1:12">
      <c r="A71">
        <v>63</v>
      </c>
      <c r="B71" s="119">
        <v>2.2721999999999999E-2</v>
      </c>
      <c r="C71" s="120">
        <v>2.2466E-2</v>
      </c>
      <c r="D71" s="123">
        <v>79646.100000000006</v>
      </c>
      <c r="E71" s="124">
        <v>1789.4</v>
      </c>
      <c r="F71" s="5">
        <v>15.06</v>
      </c>
      <c r="G71" t="s">
        <v>19</v>
      </c>
      <c r="H71" s="121">
        <v>1.2636E-2</v>
      </c>
      <c r="I71" s="122">
        <v>1.2555999999999999E-2</v>
      </c>
      <c r="J71" s="125">
        <v>87612.9</v>
      </c>
      <c r="K71" s="126">
        <v>1100.0999999999999</v>
      </c>
      <c r="L71" s="5">
        <v>18.760000000000002</v>
      </c>
    </row>
    <row r="72" spans="1:12">
      <c r="A72">
        <v>64</v>
      </c>
      <c r="B72" s="119">
        <v>2.5805999999999999E-2</v>
      </c>
      <c r="C72" s="120">
        <v>2.5478000000000001E-2</v>
      </c>
      <c r="D72" s="123">
        <v>77856.7</v>
      </c>
      <c r="E72" s="124">
        <v>1983.6</v>
      </c>
      <c r="F72" s="5">
        <v>14.4</v>
      </c>
      <c r="G72" t="s">
        <v>19</v>
      </c>
      <c r="H72" s="121">
        <v>1.5039E-2</v>
      </c>
      <c r="I72" s="122">
        <v>1.4926E-2</v>
      </c>
      <c r="J72" s="125">
        <v>86512.8</v>
      </c>
      <c r="K72" s="126">
        <v>1291.3</v>
      </c>
      <c r="L72" s="5">
        <v>17.989999999999998</v>
      </c>
    </row>
    <row r="73" spans="1:12">
      <c r="A73">
        <v>65</v>
      </c>
      <c r="B73" s="119">
        <v>2.8108999999999999E-2</v>
      </c>
      <c r="C73" s="120">
        <v>2.7719000000000001E-2</v>
      </c>
      <c r="D73" s="123">
        <v>75873.100000000006</v>
      </c>
      <c r="E73" s="124">
        <v>2103.1</v>
      </c>
      <c r="F73" s="5">
        <v>13.76</v>
      </c>
      <c r="G73" t="s">
        <v>19</v>
      </c>
      <c r="H73" s="121">
        <v>1.5685000000000001E-2</v>
      </c>
      <c r="I73" s="122">
        <v>1.5563E-2</v>
      </c>
      <c r="J73" s="125">
        <v>85221.5</v>
      </c>
      <c r="K73" s="126">
        <v>1326.3</v>
      </c>
      <c r="L73" s="5">
        <v>17.260000000000002</v>
      </c>
    </row>
    <row r="74" spans="1:12">
      <c r="A74">
        <v>66</v>
      </c>
      <c r="B74" s="119">
        <v>3.0402999999999999E-2</v>
      </c>
      <c r="C74" s="120">
        <v>2.9947999999999999E-2</v>
      </c>
      <c r="D74" s="123">
        <v>73770</v>
      </c>
      <c r="E74" s="124">
        <v>2209.1999999999998</v>
      </c>
      <c r="F74" s="5">
        <v>13.14</v>
      </c>
      <c r="G74" t="s">
        <v>19</v>
      </c>
      <c r="H74" s="121">
        <v>1.8038999999999999E-2</v>
      </c>
      <c r="I74" s="122">
        <v>1.7878000000000002E-2</v>
      </c>
      <c r="J74" s="125">
        <v>83895.2</v>
      </c>
      <c r="K74" s="126">
        <v>1499.8</v>
      </c>
      <c r="L74" s="5">
        <v>16.52</v>
      </c>
    </row>
    <row r="75" spans="1:12">
      <c r="A75">
        <v>67</v>
      </c>
      <c r="B75" s="119">
        <v>3.3746999999999999E-2</v>
      </c>
      <c r="C75" s="120">
        <v>3.3187000000000001E-2</v>
      </c>
      <c r="D75" s="123">
        <v>71560.7</v>
      </c>
      <c r="E75" s="124">
        <v>2374.9</v>
      </c>
      <c r="F75" s="5">
        <v>12.53</v>
      </c>
      <c r="G75" t="s">
        <v>19</v>
      </c>
      <c r="H75" s="121">
        <v>1.9304999999999999E-2</v>
      </c>
      <c r="I75" s="122">
        <v>1.9120000000000002E-2</v>
      </c>
      <c r="J75" s="125">
        <v>82395.3</v>
      </c>
      <c r="K75" s="126">
        <v>1575.4</v>
      </c>
      <c r="L75" s="5">
        <v>15.81</v>
      </c>
    </row>
    <row r="76" spans="1:12">
      <c r="A76">
        <v>68</v>
      </c>
      <c r="B76" s="119">
        <v>3.6246E-2</v>
      </c>
      <c r="C76" s="120">
        <v>3.56E-2</v>
      </c>
      <c r="D76" s="123">
        <v>69185.8</v>
      </c>
      <c r="E76" s="124">
        <v>2463</v>
      </c>
      <c r="F76" s="5">
        <v>11.94</v>
      </c>
      <c r="G76" t="s">
        <v>19</v>
      </c>
      <c r="H76" s="121">
        <v>2.2338E-2</v>
      </c>
      <c r="I76" s="122">
        <v>2.2091E-2</v>
      </c>
      <c r="J76" s="125">
        <v>80819.899999999994</v>
      </c>
      <c r="K76" s="126">
        <v>1785.4</v>
      </c>
      <c r="L76" s="5">
        <v>15.11</v>
      </c>
    </row>
    <row r="77" spans="1:12">
      <c r="A77">
        <v>69</v>
      </c>
      <c r="B77" s="119">
        <v>4.1364999999999999E-2</v>
      </c>
      <c r="C77" s="120">
        <v>4.0527000000000001E-2</v>
      </c>
      <c r="D77" s="123">
        <v>66722.8</v>
      </c>
      <c r="E77" s="124">
        <v>2704.1</v>
      </c>
      <c r="F77" s="5">
        <v>11.37</v>
      </c>
      <c r="G77" t="s">
        <v>19</v>
      </c>
      <c r="H77" s="121">
        <v>2.3321000000000001E-2</v>
      </c>
      <c r="I77" s="122">
        <v>2.3052E-2</v>
      </c>
      <c r="J77" s="125">
        <v>79034.5</v>
      </c>
      <c r="K77" s="126">
        <v>1821.9</v>
      </c>
      <c r="L77" s="5">
        <v>14.44</v>
      </c>
    </row>
    <row r="78" spans="1:12">
      <c r="A78">
        <v>70</v>
      </c>
      <c r="B78" s="119">
        <v>4.3372000000000001E-2</v>
      </c>
      <c r="C78" s="120">
        <v>4.2451000000000003E-2</v>
      </c>
      <c r="D78" s="123">
        <v>64018.7</v>
      </c>
      <c r="E78" s="124">
        <v>2717.7</v>
      </c>
      <c r="F78" s="5">
        <v>10.83</v>
      </c>
      <c r="G78" t="s">
        <v>19</v>
      </c>
      <c r="H78" s="121">
        <v>2.6180999999999999E-2</v>
      </c>
      <c r="I78" s="122">
        <v>2.5843000000000001E-2</v>
      </c>
      <c r="J78" s="125">
        <v>77212.600000000006</v>
      </c>
      <c r="K78" s="126">
        <v>1995.4</v>
      </c>
      <c r="L78" s="5">
        <v>13.77</v>
      </c>
    </row>
    <row r="79" spans="1:12">
      <c r="A79">
        <v>71</v>
      </c>
      <c r="B79" s="119">
        <v>4.9248E-2</v>
      </c>
      <c r="C79" s="120">
        <v>4.8064999999999997E-2</v>
      </c>
      <c r="D79" s="123">
        <v>61301.1</v>
      </c>
      <c r="E79" s="124">
        <v>2946.4</v>
      </c>
      <c r="F79" s="5">
        <v>10.28</v>
      </c>
      <c r="G79" t="s">
        <v>19</v>
      </c>
      <c r="H79" s="121">
        <v>2.9967000000000001E-2</v>
      </c>
      <c r="I79" s="122">
        <v>2.9524999999999999E-2</v>
      </c>
      <c r="J79" s="125">
        <v>75217.2</v>
      </c>
      <c r="K79" s="126">
        <v>2220.8000000000002</v>
      </c>
      <c r="L79" s="5">
        <v>13.12</v>
      </c>
    </row>
    <row r="80" spans="1:12">
      <c r="A80">
        <v>72</v>
      </c>
      <c r="B80" s="119">
        <v>5.4586000000000003E-2</v>
      </c>
      <c r="C80" s="120">
        <v>5.3136000000000003E-2</v>
      </c>
      <c r="D80" s="123">
        <v>58354.6</v>
      </c>
      <c r="E80" s="124">
        <v>3100.7</v>
      </c>
      <c r="F80" s="5">
        <v>9.7799999999999994</v>
      </c>
      <c r="G80" t="s">
        <v>19</v>
      </c>
      <c r="H80" s="121">
        <v>3.1323999999999998E-2</v>
      </c>
      <c r="I80" s="122">
        <v>3.0841E-2</v>
      </c>
      <c r="J80" s="125">
        <v>72996.399999999994</v>
      </c>
      <c r="K80" s="126">
        <v>2251.1999999999998</v>
      </c>
      <c r="L80" s="5">
        <v>12.5</v>
      </c>
    </row>
    <row r="81" spans="1:12">
      <c r="A81">
        <v>73</v>
      </c>
      <c r="B81" s="119">
        <v>5.7553E-2</v>
      </c>
      <c r="C81" s="120">
        <v>5.5943E-2</v>
      </c>
      <c r="D81" s="123">
        <v>55253.9</v>
      </c>
      <c r="E81" s="124">
        <v>3091.1</v>
      </c>
      <c r="F81" s="5">
        <v>9.3000000000000007</v>
      </c>
      <c r="G81" t="s">
        <v>19</v>
      </c>
      <c r="H81" s="121">
        <v>3.3502999999999998E-2</v>
      </c>
      <c r="I81" s="122">
        <v>3.2951000000000001E-2</v>
      </c>
      <c r="J81" s="125">
        <v>70745.2</v>
      </c>
      <c r="K81" s="126">
        <v>2331.1</v>
      </c>
      <c r="L81" s="5">
        <v>11.89</v>
      </c>
    </row>
    <row r="82" spans="1:12">
      <c r="A82">
        <v>74</v>
      </c>
      <c r="B82" s="119">
        <v>6.0442999999999997E-2</v>
      </c>
      <c r="C82" s="120">
        <v>5.867E-2</v>
      </c>
      <c r="D82" s="123">
        <v>52162.8</v>
      </c>
      <c r="E82" s="124">
        <v>3060.4</v>
      </c>
      <c r="F82" s="5">
        <v>8.82</v>
      </c>
      <c r="G82" t="s">
        <v>19</v>
      </c>
      <c r="H82" s="121">
        <v>3.6837000000000002E-2</v>
      </c>
      <c r="I82" s="122">
        <v>3.6171000000000002E-2</v>
      </c>
      <c r="J82" s="125">
        <v>68414.100000000006</v>
      </c>
      <c r="K82" s="126">
        <v>2474.6</v>
      </c>
      <c r="L82" s="5">
        <v>11.28</v>
      </c>
    </row>
    <row r="83" spans="1:12">
      <c r="A83">
        <v>75</v>
      </c>
      <c r="B83" s="119">
        <v>6.5998000000000001E-2</v>
      </c>
      <c r="C83" s="120">
        <v>6.3890000000000002E-2</v>
      </c>
      <c r="D83" s="123">
        <v>49102.400000000001</v>
      </c>
      <c r="E83" s="124">
        <v>3137.2</v>
      </c>
      <c r="F83" s="5">
        <v>8.34</v>
      </c>
      <c r="G83" t="s">
        <v>19</v>
      </c>
      <c r="H83" s="121">
        <v>4.2991000000000001E-2</v>
      </c>
      <c r="I83" s="122">
        <v>4.2085999999999998E-2</v>
      </c>
      <c r="J83" s="125">
        <v>65939.399999999994</v>
      </c>
      <c r="K83" s="126">
        <v>2775.2</v>
      </c>
      <c r="L83" s="5">
        <v>10.68</v>
      </c>
    </row>
    <row r="84" spans="1:12">
      <c r="A84">
        <v>76</v>
      </c>
      <c r="B84" s="119">
        <v>7.3542999999999997E-2</v>
      </c>
      <c r="C84" s="120">
        <v>7.0934999999999998E-2</v>
      </c>
      <c r="D84" s="123">
        <v>45965.3</v>
      </c>
      <c r="E84" s="124">
        <v>3260.5</v>
      </c>
      <c r="F84" s="5">
        <v>7.87</v>
      </c>
      <c r="G84" t="s">
        <v>19</v>
      </c>
      <c r="H84" s="121">
        <v>4.4457999999999998E-2</v>
      </c>
      <c r="I84" s="122">
        <v>4.3491000000000002E-2</v>
      </c>
      <c r="J84" s="125">
        <v>63164.3</v>
      </c>
      <c r="K84" s="126">
        <v>2747.1</v>
      </c>
      <c r="L84" s="5">
        <v>10.130000000000001</v>
      </c>
    </row>
    <row r="85" spans="1:12">
      <c r="A85">
        <v>77</v>
      </c>
      <c r="B85" s="119">
        <v>8.3441000000000001E-2</v>
      </c>
      <c r="C85" s="120">
        <v>8.0099000000000004E-2</v>
      </c>
      <c r="D85" s="123">
        <v>42704.7</v>
      </c>
      <c r="E85" s="124">
        <v>3420.6</v>
      </c>
      <c r="F85" s="5">
        <v>7.43</v>
      </c>
      <c r="G85" t="s">
        <v>19</v>
      </c>
      <c r="H85" s="121">
        <v>4.9598999999999997E-2</v>
      </c>
      <c r="I85" s="122">
        <v>4.8398999999999998E-2</v>
      </c>
      <c r="J85" s="125">
        <v>60417.2</v>
      </c>
      <c r="K85" s="126">
        <v>2924.1</v>
      </c>
      <c r="L85" s="5">
        <v>9.56</v>
      </c>
    </row>
    <row r="86" spans="1:12">
      <c r="A86">
        <v>78</v>
      </c>
      <c r="B86" s="119">
        <v>8.7663000000000005E-2</v>
      </c>
      <c r="C86" s="120">
        <v>8.3982000000000001E-2</v>
      </c>
      <c r="D86" s="123">
        <v>39284.1</v>
      </c>
      <c r="E86" s="124">
        <v>3299.2</v>
      </c>
      <c r="F86" s="5">
        <v>7.04</v>
      </c>
      <c r="G86" t="s">
        <v>19</v>
      </c>
      <c r="H86" s="121">
        <v>5.5246000000000003E-2</v>
      </c>
      <c r="I86" s="122">
        <v>5.3761000000000003E-2</v>
      </c>
      <c r="J86" s="125">
        <v>57493</v>
      </c>
      <c r="K86" s="126">
        <v>3090.9</v>
      </c>
      <c r="L86" s="5">
        <v>9.0299999999999994</v>
      </c>
    </row>
    <row r="87" spans="1:12">
      <c r="A87">
        <v>79</v>
      </c>
      <c r="B87" s="119">
        <v>9.7425999999999999E-2</v>
      </c>
      <c r="C87" s="120">
        <v>9.2900999999999997E-2</v>
      </c>
      <c r="D87" s="123">
        <v>35985</v>
      </c>
      <c r="E87" s="124">
        <v>3343</v>
      </c>
      <c r="F87" s="5">
        <v>6.64</v>
      </c>
      <c r="G87" t="s">
        <v>19</v>
      </c>
      <c r="H87" s="121">
        <v>6.1448000000000003E-2</v>
      </c>
      <c r="I87" s="122">
        <v>5.9616000000000002E-2</v>
      </c>
      <c r="J87" s="125">
        <v>54402.1</v>
      </c>
      <c r="K87" s="126">
        <v>3243.2</v>
      </c>
      <c r="L87" s="5">
        <v>8.51</v>
      </c>
    </row>
    <row r="88" spans="1:12">
      <c r="A88">
        <v>80</v>
      </c>
      <c r="B88" s="119">
        <v>0.105698</v>
      </c>
      <c r="C88" s="120">
        <v>0.100392</v>
      </c>
      <c r="D88" s="123">
        <v>32641.9</v>
      </c>
      <c r="E88" s="124">
        <v>3277</v>
      </c>
      <c r="F88" s="5">
        <v>6.27</v>
      </c>
      <c r="G88" t="s">
        <v>19</v>
      </c>
      <c r="H88" s="121">
        <v>6.6803000000000001E-2</v>
      </c>
      <c r="I88" s="122">
        <v>6.4643999999999993E-2</v>
      </c>
      <c r="J88" s="125">
        <v>51158.9</v>
      </c>
      <c r="K88" s="126">
        <v>3307.1</v>
      </c>
      <c r="L88" s="5">
        <v>8.02</v>
      </c>
    </row>
    <row r="89" spans="1:12">
      <c r="A89">
        <v>81</v>
      </c>
      <c r="B89" s="119">
        <v>0.113354</v>
      </c>
      <c r="C89" s="120">
        <v>0.10727399999999999</v>
      </c>
      <c r="D89" s="123">
        <v>29364.9</v>
      </c>
      <c r="E89" s="124">
        <v>3150.1</v>
      </c>
      <c r="F89" s="5">
        <v>5.91</v>
      </c>
      <c r="G89" t="s">
        <v>19</v>
      </c>
      <c r="H89" s="121">
        <v>7.3942999999999995E-2</v>
      </c>
      <c r="I89" s="122">
        <v>7.1306999999999995E-2</v>
      </c>
      <c r="J89" s="125">
        <v>47851.8</v>
      </c>
      <c r="K89" s="126">
        <v>3412.2</v>
      </c>
      <c r="L89" s="5">
        <v>7.54</v>
      </c>
    </row>
    <row r="90" spans="1:12">
      <c r="A90">
        <v>82</v>
      </c>
      <c r="B90" s="119">
        <v>0.123627</v>
      </c>
      <c r="C90" s="120">
        <v>0.11643000000000001</v>
      </c>
      <c r="D90" s="123">
        <v>26214.9</v>
      </c>
      <c r="E90" s="124">
        <v>3052.2</v>
      </c>
      <c r="F90" s="5">
        <v>5.56</v>
      </c>
      <c r="G90" t="s">
        <v>19</v>
      </c>
      <c r="H90" s="121">
        <v>8.0295000000000005E-2</v>
      </c>
      <c r="I90" s="122">
        <v>7.7196000000000001E-2</v>
      </c>
      <c r="J90" s="125">
        <v>44439.6</v>
      </c>
      <c r="K90" s="126">
        <v>3430.6</v>
      </c>
      <c r="L90" s="5">
        <v>7.08</v>
      </c>
    </row>
    <row r="91" spans="1:12">
      <c r="A91">
        <v>83</v>
      </c>
      <c r="B91" s="119">
        <v>0.1384</v>
      </c>
      <c r="C91" s="120">
        <v>0.129443</v>
      </c>
      <c r="D91" s="123">
        <v>23162.7</v>
      </c>
      <c r="E91" s="124">
        <v>2998.2</v>
      </c>
      <c r="F91" s="5">
        <v>5.23</v>
      </c>
      <c r="G91" t="s">
        <v>19</v>
      </c>
      <c r="H91" s="121">
        <v>8.9728000000000002E-2</v>
      </c>
      <c r="I91" s="122">
        <v>8.5875000000000007E-2</v>
      </c>
      <c r="J91" s="125">
        <v>41009.1</v>
      </c>
      <c r="K91" s="126">
        <v>3521.7</v>
      </c>
      <c r="L91" s="5">
        <v>6.63</v>
      </c>
    </row>
    <row r="92" spans="1:12">
      <c r="A92">
        <v>84</v>
      </c>
      <c r="B92" s="119">
        <v>0.14788200000000001</v>
      </c>
      <c r="C92" s="120">
        <v>0.13770099999999999</v>
      </c>
      <c r="D92" s="123">
        <v>20164.400000000001</v>
      </c>
      <c r="E92" s="124">
        <v>2776.7</v>
      </c>
      <c r="F92" s="5">
        <v>4.93</v>
      </c>
      <c r="G92" t="s">
        <v>19</v>
      </c>
      <c r="H92" s="121">
        <v>0.101609</v>
      </c>
      <c r="I92" s="122">
        <v>9.6697000000000005E-2</v>
      </c>
      <c r="J92" s="125">
        <v>37487.4</v>
      </c>
      <c r="K92" s="126">
        <v>3624.9</v>
      </c>
      <c r="L92" s="5">
        <v>6.2</v>
      </c>
    </row>
    <row r="93" spans="1:12">
      <c r="A93">
        <v>85</v>
      </c>
      <c r="B93" s="119">
        <v>0.16322600000000001</v>
      </c>
      <c r="C93" s="120">
        <v>0.15090999999999999</v>
      </c>
      <c r="D93" s="123">
        <v>17387.8</v>
      </c>
      <c r="E93" s="124">
        <v>2624</v>
      </c>
      <c r="F93" s="5">
        <v>4.6399999999999997</v>
      </c>
      <c r="G93" t="s">
        <v>19</v>
      </c>
      <c r="H93" s="121">
        <v>0.107696</v>
      </c>
      <c r="I93" s="122">
        <v>0.10219300000000001</v>
      </c>
      <c r="J93" s="125">
        <v>33862.5</v>
      </c>
      <c r="K93" s="126">
        <v>3460.5</v>
      </c>
      <c r="L93" s="5">
        <v>5.81</v>
      </c>
    </row>
    <row r="94" spans="1:12">
      <c r="A94">
        <v>86</v>
      </c>
      <c r="B94" s="119">
        <v>0.17895</v>
      </c>
      <c r="C94" s="120">
        <v>0.16425400000000001</v>
      </c>
      <c r="D94" s="123">
        <v>14763.8</v>
      </c>
      <c r="E94" s="124">
        <v>2425</v>
      </c>
      <c r="F94" s="5">
        <v>4.37</v>
      </c>
      <c r="G94" t="s">
        <v>19</v>
      </c>
      <c r="H94" s="121">
        <v>0.12236900000000001</v>
      </c>
      <c r="I94" s="122">
        <v>0.115314</v>
      </c>
      <c r="J94" s="125">
        <v>30402</v>
      </c>
      <c r="K94" s="126">
        <v>3505.8</v>
      </c>
      <c r="L94" s="5">
        <v>5.42</v>
      </c>
    </row>
    <row r="95" spans="1:12">
      <c r="A95">
        <v>87</v>
      </c>
      <c r="B95" s="119">
        <v>0.18923999999999999</v>
      </c>
      <c r="C95" s="120">
        <v>0.17288200000000001</v>
      </c>
      <c r="D95" s="123">
        <v>12338.8</v>
      </c>
      <c r="E95" s="124">
        <v>2133.1999999999998</v>
      </c>
      <c r="F95" s="5">
        <v>4.13</v>
      </c>
      <c r="G95" t="s">
        <v>19</v>
      </c>
      <c r="H95" s="121">
        <v>0.135964</v>
      </c>
      <c r="I95" s="122">
        <v>0.12730900000000001</v>
      </c>
      <c r="J95" s="125">
        <v>26896.2</v>
      </c>
      <c r="K95" s="126">
        <v>3424.1</v>
      </c>
      <c r="L95" s="5">
        <v>5.0599999999999996</v>
      </c>
    </row>
    <row r="96" spans="1:12">
      <c r="A96">
        <v>88</v>
      </c>
      <c r="B96" s="119">
        <v>0.20528299999999999</v>
      </c>
      <c r="C96" s="120">
        <v>0.18617400000000001</v>
      </c>
      <c r="D96" s="123">
        <v>10205.6</v>
      </c>
      <c r="E96" s="124">
        <v>1900</v>
      </c>
      <c r="F96" s="5">
        <v>3.89</v>
      </c>
      <c r="G96" t="s">
        <v>19</v>
      </c>
      <c r="H96" s="121">
        <v>0.14734900000000001</v>
      </c>
      <c r="I96" s="122">
        <v>0.137238</v>
      </c>
      <c r="J96" s="125">
        <v>23472.1</v>
      </c>
      <c r="K96" s="126">
        <v>3221.3</v>
      </c>
      <c r="L96" s="5">
        <v>4.72</v>
      </c>
    </row>
    <row r="97" spans="1:12">
      <c r="A97">
        <v>89</v>
      </c>
      <c r="B97" s="119">
        <v>0.22695499999999999</v>
      </c>
      <c r="C97" s="120">
        <v>0.20382500000000001</v>
      </c>
      <c r="D97" s="123">
        <v>8305.6</v>
      </c>
      <c r="E97" s="124">
        <v>1692.9</v>
      </c>
      <c r="F97" s="5">
        <v>3.67</v>
      </c>
      <c r="G97" t="s">
        <v>19</v>
      </c>
      <c r="H97" s="121">
        <v>0.16101599999999999</v>
      </c>
      <c r="I97" s="122">
        <v>0.14901900000000001</v>
      </c>
      <c r="J97" s="125">
        <v>20250.8</v>
      </c>
      <c r="K97" s="126">
        <v>3017.8</v>
      </c>
      <c r="L97" s="5">
        <v>4.4000000000000004</v>
      </c>
    </row>
    <row r="98" spans="1:12">
      <c r="A98">
        <v>90</v>
      </c>
      <c r="B98" s="119">
        <v>0.223829</v>
      </c>
      <c r="C98" s="120">
        <v>0.20130000000000001</v>
      </c>
      <c r="D98" s="123">
        <v>6612.7</v>
      </c>
      <c r="E98" s="124">
        <v>1331.1</v>
      </c>
      <c r="F98" s="5">
        <v>3.48</v>
      </c>
      <c r="G98" t="s">
        <v>19</v>
      </c>
      <c r="H98" s="121">
        <v>0.17932699999999999</v>
      </c>
      <c r="I98" s="122">
        <v>0.164571</v>
      </c>
      <c r="J98" s="125">
        <v>17233.099999999999</v>
      </c>
      <c r="K98" s="126">
        <v>2836.1</v>
      </c>
      <c r="L98" s="5">
        <v>4.08</v>
      </c>
    </row>
    <row r="99" spans="1:12">
      <c r="A99">
        <v>91</v>
      </c>
      <c r="B99" s="119">
        <v>0.24579699999999999</v>
      </c>
      <c r="C99" s="120">
        <v>0.21889500000000001</v>
      </c>
      <c r="D99" s="123">
        <v>5281.6</v>
      </c>
      <c r="E99" s="124">
        <v>1156.0999999999999</v>
      </c>
      <c r="F99" s="5">
        <v>3.23</v>
      </c>
      <c r="G99" t="s">
        <v>19</v>
      </c>
      <c r="H99" s="121">
        <v>0.19734299999999999</v>
      </c>
      <c r="I99" s="122">
        <v>0.17962</v>
      </c>
      <c r="J99" s="125">
        <v>14397</v>
      </c>
      <c r="K99" s="126">
        <v>2586</v>
      </c>
      <c r="L99" s="5">
        <v>3.78</v>
      </c>
    </row>
    <row r="100" spans="1:12">
      <c r="A100">
        <v>92</v>
      </c>
      <c r="B100" s="119">
        <v>0.283161</v>
      </c>
      <c r="C100" s="120">
        <v>0.24804300000000001</v>
      </c>
      <c r="D100" s="123">
        <v>4125.5</v>
      </c>
      <c r="E100" s="124">
        <v>1023.3</v>
      </c>
      <c r="F100" s="5">
        <v>3</v>
      </c>
      <c r="G100" t="s">
        <v>19</v>
      </c>
      <c r="H100" s="121">
        <v>0.22018299999999999</v>
      </c>
      <c r="I100" s="122">
        <v>0.198347</v>
      </c>
      <c r="J100" s="125">
        <v>11811</v>
      </c>
      <c r="K100" s="126">
        <v>2342.6999999999998</v>
      </c>
      <c r="L100" s="5">
        <v>3.5</v>
      </c>
    </row>
    <row r="101" spans="1:12">
      <c r="A101">
        <v>93</v>
      </c>
      <c r="B101" s="119">
        <v>0.32380999999999999</v>
      </c>
      <c r="C101" s="120">
        <v>0.27868900000000002</v>
      </c>
      <c r="D101" s="123">
        <v>3102.2</v>
      </c>
      <c r="E101" s="124">
        <v>864.5</v>
      </c>
      <c r="F101" s="5">
        <v>2.82</v>
      </c>
      <c r="G101" t="s">
        <v>19</v>
      </c>
      <c r="H101" s="121">
        <v>0.25736399999999998</v>
      </c>
      <c r="I101" s="122">
        <v>0.228022</v>
      </c>
      <c r="J101" s="125">
        <v>9468.2999999999993</v>
      </c>
      <c r="K101" s="126">
        <v>2159</v>
      </c>
      <c r="L101" s="5">
        <v>3.25</v>
      </c>
    </row>
    <row r="102" spans="1:12">
      <c r="A102">
        <v>94</v>
      </c>
      <c r="B102" s="119">
        <v>0.29545500000000002</v>
      </c>
      <c r="C102" s="120">
        <v>0.25742599999999999</v>
      </c>
      <c r="D102" s="123">
        <v>2237.6</v>
      </c>
      <c r="E102" s="124">
        <v>576</v>
      </c>
      <c r="F102" s="5">
        <v>2.72</v>
      </c>
      <c r="G102" t="s">
        <v>19</v>
      </c>
      <c r="H102" s="121">
        <v>0.28237200000000001</v>
      </c>
      <c r="I102" s="122">
        <v>0.24743699999999999</v>
      </c>
      <c r="J102" s="125">
        <v>7309.4</v>
      </c>
      <c r="K102" s="126">
        <v>1808.6</v>
      </c>
      <c r="L102" s="5">
        <v>3.06</v>
      </c>
    </row>
    <row r="103" spans="1:12">
      <c r="A103">
        <v>95</v>
      </c>
      <c r="B103" s="119">
        <v>0.35524299999999998</v>
      </c>
      <c r="C103" s="120">
        <v>0.30166100000000001</v>
      </c>
      <c r="D103" s="123">
        <v>1661.6</v>
      </c>
      <c r="E103" s="124">
        <v>501.2</v>
      </c>
      <c r="F103" s="5">
        <v>2.4900000000000002</v>
      </c>
      <c r="G103" t="s">
        <v>19</v>
      </c>
      <c r="H103" s="121">
        <v>0.27640399999999998</v>
      </c>
      <c r="I103" s="122">
        <v>0.242843</v>
      </c>
      <c r="J103" s="125">
        <v>5500.7</v>
      </c>
      <c r="K103" s="126">
        <v>1335.8</v>
      </c>
      <c r="L103" s="5">
        <v>2.9</v>
      </c>
    </row>
    <row r="104" spans="1:12">
      <c r="A104">
        <v>96</v>
      </c>
      <c r="B104" s="119">
        <v>0.39851500000000001</v>
      </c>
      <c r="C104" s="120">
        <v>0.33230100000000001</v>
      </c>
      <c r="D104" s="123">
        <v>1160.4000000000001</v>
      </c>
      <c r="E104" s="124">
        <v>385.6</v>
      </c>
      <c r="F104" s="5">
        <v>2.35</v>
      </c>
      <c r="G104" t="s">
        <v>19</v>
      </c>
      <c r="H104" s="121">
        <v>0.31975199999999998</v>
      </c>
      <c r="I104" s="122">
        <v>0.27567700000000001</v>
      </c>
      <c r="J104" s="125">
        <v>4164.8999999999996</v>
      </c>
      <c r="K104" s="126">
        <v>1148.2</v>
      </c>
      <c r="L104" s="5">
        <v>2.67</v>
      </c>
    </row>
    <row r="105" spans="1:12">
      <c r="A105">
        <v>97</v>
      </c>
      <c r="B105" s="119">
        <v>0.38114799999999999</v>
      </c>
      <c r="C105" s="120">
        <v>0.32013799999999998</v>
      </c>
      <c r="D105" s="123">
        <v>774.8</v>
      </c>
      <c r="E105" s="124">
        <v>248</v>
      </c>
      <c r="F105" s="5">
        <v>2.2799999999999998</v>
      </c>
      <c r="G105" t="s">
        <v>19</v>
      </c>
      <c r="H105" s="121">
        <v>0.35355300000000001</v>
      </c>
      <c r="I105" s="122">
        <v>0.30044199999999999</v>
      </c>
      <c r="J105" s="125">
        <v>3016.8</v>
      </c>
      <c r="K105" s="126">
        <v>906.4</v>
      </c>
      <c r="L105" s="5">
        <v>2.4900000000000002</v>
      </c>
    </row>
    <row r="106" spans="1:12">
      <c r="A106">
        <v>98</v>
      </c>
      <c r="B106" s="119">
        <v>0.49650300000000003</v>
      </c>
      <c r="C106" s="120">
        <v>0.39775899999999997</v>
      </c>
      <c r="D106" s="123">
        <v>526.70000000000005</v>
      </c>
      <c r="E106" s="124">
        <v>209.5</v>
      </c>
      <c r="F106" s="5">
        <v>2.11</v>
      </c>
      <c r="G106" t="s">
        <v>19</v>
      </c>
      <c r="H106" s="121">
        <v>0.39802300000000002</v>
      </c>
      <c r="I106" s="122">
        <v>0.33195999999999998</v>
      </c>
      <c r="J106" s="125">
        <v>2110.4</v>
      </c>
      <c r="K106" s="126">
        <v>700.6</v>
      </c>
      <c r="L106" s="5">
        <v>2.35</v>
      </c>
    </row>
    <row r="107" spans="1:12">
      <c r="A107">
        <v>99</v>
      </c>
      <c r="B107" s="119">
        <v>0.42352899999999999</v>
      </c>
      <c r="C107" s="120">
        <v>0.34951500000000002</v>
      </c>
      <c r="D107" s="123">
        <v>317.2</v>
      </c>
      <c r="E107" s="124">
        <v>110.9</v>
      </c>
      <c r="F107" s="5">
        <v>2.1800000000000002</v>
      </c>
      <c r="G107" t="s">
        <v>19</v>
      </c>
      <c r="H107" s="121">
        <v>0.39555600000000002</v>
      </c>
      <c r="I107" s="122">
        <v>0.33024100000000001</v>
      </c>
      <c r="J107" s="125">
        <v>1409.8</v>
      </c>
      <c r="K107" s="126">
        <v>465.6</v>
      </c>
      <c r="L107" s="5">
        <v>2.27</v>
      </c>
    </row>
    <row r="108" spans="1:12">
      <c r="A108">
        <v>100</v>
      </c>
      <c r="B108" s="119">
        <v>0.51020399999999999</v>
      </c>
      <c r="C108" s="120">
        <v>0.40650399999999998</v>
      </c>
      <c r="D108" s="123">
        <v>206.3</v>
      </c>
      <c r="E108" s="124">
        <v>83.9</v>
      </c>
      <c r="F108" s="5">
        <v>2.08</v>
      </c>
      <c r="G108" t="s">
        <v>19</v>
      </c>
      <c r="H108" s="121">
        <v>0.42640699999999998</v>
      </c>
      <c r="I108" s="122">
        <v>0.35147200000000001</v>
      </c>
      <c r="J108" s="125">
        <v>944.2</v>
      </c>
      <c r="K108" s="126">
        <v>331.9</v>
      </c>
      <c r="L108" s="5">
        <v>2.14</v>
      </c>
    </row>
  </sheetData>
  <mergeCells count="3">
    <mergeCell ref="K1:L1"/>
    <mergeCell ref="B6:F6"/>
    <mergeCell ref="H6:L6"/>
  </mergeCell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11">
        <v>6.8519999999999996E-3</v>
      </c>
      <c r="C8" s="112">
        <v>6.829E-3</v>
      </c>
      <c r="D8" s="115">
        <v>100000</v>
      </c>
      <c r="E8" s="116">
        <v>682.9</v>
      </c>
      <c r="F8" s="5">
        <v>71.88</v>
      </c>
      <c r="G8" t="s">
        <v>19</v>
      </c>
      <c r="H8" s="113">
        <v>5.7279999999999996E-3</v>
      </c>
      <c r="I8" s="114">
        <v>5.7120000000000001E-3</v>
      </c>
      <c r="J8" s="117">
        <v>100000</v>
      </c>
      <c r="K8" s="118">
        <v>571.20000000000005</v>
      </c>
      <c r="L8" s="5">
        <v>77.44</v>
      </c>
    </row>
    <row r="9" spans="1:12">
      <c r="A9">
        <v>1</v>
      </c>
      <c r="B9" s="111">
        <v>4.7800000000000002E-4</v>
      </c>
      <c r="C9" s="112">
        <v>4.7800000000000002E-4</v>
      </c>
      <c r="D9" s="115">
        <v>99317.1</v>
      </c>
      <c r="E9" s="116">
        <v>47.4</v>
      </c>
      <c r="F9" s="5">
        <v>71.37</v>
      </c>
      <c r="G9" t="s">
        <v>19</v>
      </c>
      <c r="H9" s="113">
        <v>4.2299999999999998E-4</v>
      </c>
      <c r="I9" s="114">
        <v>4.2299999999999998E-4</v>
      </c>
      <c r="J9" s="117">
        <v>99428.800000000003</v>
      </c>
      <c r="K9" s="118">
        <v>42.1</v>
      </c>
      <c r="L9" s="5">
        <v>76.88</v>
      </c>
    </row>
    <row r="10" spans="1:12">
      <c r="A10">
        <v>2</v>
      </c>
      <c r="B10" s="111">
        <v>3.21E-4</v>
      </c>
      <c r="C10" s="112">
        <v>3.21E-4</v>
      </c>
      <c r="D10" s="115">
        <v>99269.7</v>
      </c>
      <c r="E10" s="116">
        <v>31.8</v>
      </c>
      <c r="F10" s="5">
        <v>70.41</v>
      </c>
      <c r="G10" t="s">
        <v>19</v>
      </c>
      <c r="H10" s="113">
        <v>2.2900000000000001E-4</v>
      </c>
      <c r="I10" s="114">
        <v>2.2900000000000001E-4</v>
      </c>
      <c r="J10" s="117">
        <v>99386.8</v>
      </c>
      <c r="K10" s="118">
        <v>22.8</v>
      </c>
      <c r="L10" s="5">
        <v>75.92</v>
      </c>
    </row>
    <row r="11" spans="1:12">
      <c r="A11">
        <v>3</v>
      </c>
      <c r="B11" s="111">
        <v>3.01E-4</v>
      </c>
      <c r="C11" s="112">
        <v>3.01E-4</v>
      </c>
      <c r="D11" s="115">
        <v>99237.9</v>
      </c>
      <c r="E11" s="116">
        <v>29.9</v>
      </c>
      <c r="F11" s="5">
        <v>69.430000000000007</v>
      </c>
      <c r="G11" t="s">
        <v>19</v>
      </c>
      <c r="H11" s="113">
        <v>2.0900000000000001E-4</v>
      </c>
      <c r="I11" s="114">
        <v>2.0900000000000001E-4</v>
      </c>
      <c r="J11" s="117">
        <v>99364</v>
      </c>
      <c r="K11" s="118">
        <v>20.8</v>
      </c>
      <c r="L11" s="5">
        <v>74.930000000000007</v>
      </c>
    </row>
    <row r="12" spans="1:12">
      <c r="A12">
        <v>4</v>
      </c>
      <c r="B12" s="111">
        <v>2.03E-4</v>
      </c>
      <c r="C12" s="112">
        <v>2.03E-4</v>
      </c>
      <c r="D12" s="115">
        <v>99208</v>
      </c>
      <c r="E12" s="116">
        <v>20.100000000000001</v>
      </c>
      <c r="F12" s="5">
        <v>68.45</v>
      </c>
      <c r="G12" t="s">
        <v>19</v>
      </c>
      <c r="H12" s="113">
        <v>1.9100000000000001E-4</v>
      </c>
      <c r="I12" s="114">
        <v>1.9100000000000001E-4</v>
      </c>
      <c r="J12" s="117">
        <v>99343.2</v>
      </c>
      <c r="K12" s="118">
        <v>19</v>
      </c>
      <c r="L12" s="5">
        <v>73.95</v>
      </c>
    </row>
    <row r="13" spans="1:12">
      <c r="A13">
        <v>5</v>
      </c>
      <c r="B13" s="111">
        <v>1.6100000000000001E-4</v>
      </c>
      <c r="C13" s="112">
        <v>1.6100000000000001E-4</v>
      </c>
      <c r="D13" s="115">
        <v>99187.8</v>
      </c>
      <c r="E13" s="116">
        <v>16</v>
      </c>
      <c r="F13" s="5">
        <v>67.459999999999994</v>
      </c>
      <c r="G13" t="s">
        <v>19</v>
      </c>
      <c r="H13" s="113">
        <v>2.23E-4</v>
      </c>
      <c r="I13" s="114">
        <v>2.23E-4</v>
      </c>
      <c r="J13" s="117">
        <v>99324.2</v>
      </c>
      <c r="K13" s="118">
        <v>22.1</v>
      </c>
      <c r="L13" s="5">
        <v>72.959999999999994</v>
      </c>
    </row>
    <row r="14" spans="1:12">
      <c r="A14">
        <v>6</v>
      </c>
      <c r="B14" s="111">
        <v>1.8000000000000001E-4</v>
      </c>
      <c r="C14" s="112">
        <v>1.8000000000000001E-4</v>
      </c>
      <c r="D14" s="115">
        <v>99171.8</v>
      </c>
      <c r="E14" s="116">
        <v>17.899999999999999</v>
      </c>
      <c r="F14" s="5">
        <v>66.47</v>
      </c>
      <c r="G14" t="s">
        <v>19</v>
      </c>
      <c r="H14" s="113">
        <v>1.5799999999999999E-4</v>
      </c>
      <c r="I14" s="114">
        <v>1.5799999999999999E-4</v>
      </c>
      <c r="J14" s="117">
        <v>99302.1</v>
      </c>
      <c r="K14" s="118">
        <v>15.7</v>
      </c>
      <c r="L14" s="5">
        <v>71.98</v>
      </c>
    </row>
    <row r="15" spans="1:12">
      <c r="A15">
        <v>7</v>
      </c>
      <c r="B15" s="111">
        <v>1.3899999999999999E-4</v>
      </c>
      <c r="C15" s="112">
        <v>1.3899999999999999E-4</v>
      </c>
      <c r="D15" s="115">
        <v>99154</v>
      </c>
      <c r="E15" s="116">
        <v>13.8</v>
      </c>
      <c r="F15" s="5">
        <v>65.489999999999995</v>
      </c>
      <c r="G15" t="s">
        <v>19</v>
      </c>
      <c r="H15" s="113">
        <v>7.2999999999999999E-5</v>
      </c>
      <c r="I15" s="114">
        <v>7.2999999999999999E-5</v>
      </c>
      <c r="J15" s="117">
        <v>99286.399999999994</v>
      </c>
      <c r="K15" s="118">
        <v>7.2</v>
      </c>
      <c r="L15" s="5">
        <v>70.989999999999995</v>
      </c>
    </row>
    <row r="16" spans="1:12">
      <c r="A16">
        <v>8</v>
      </c>
      <c r="B16" s="111">
        <v>2.0100000000000001E-4</v>
      </c>
      <c r="C16" s="112">
        <v>2.0100000000000001E-4</v>
      </c>
      <c r="D16" s="115">
        <v>99140.2</v>
      </c>
      <c r="E16" s="116">
        <v>19.899999999999999</v>
      </c>
      <c r="F16" s="5">
        <v>64.5</v>
      </c>
      <c r="G16" t="s">
        <v>19</v>
      </c>
      <c r="H16" s="113">
        <v>6.3E-5</v>
      </c>
      <c r="I16" s="114">
        <v>6.3E-5</v>
      </c>
      <c r="J16" s="117">
        <v>99279.2</v>
      </c>
      <c r="K16" s="118">
        <v>6.2</v>
      </c>
      <c r="L16" s="5">
        <v>69.989999999999995</v>
      </c>
    </row>
    <row r="17" spans="1:12">
      <c r="A17">
        <v>9</v>
      </c>
      <c r="B17" s="111">
        <v>2.8400000000000002E-4</v>
      </c>
      <c r="C17" s="112">
        <v>2.8400000000000002E-4</v>
      </c>
      <c r="D17" s="115">
        <v>99120.3</v>
      </c>
      <c r="E17" s="116">
        <v>28.2</v>
      </c>
      <c r="F17" s="5">
        <v>63.51</v>
      </c>
      <c r="G17" t="s">
        <v>19</v>
      </c>
      <c r="H17" s="113">
        <v>1.27E-4</v>
      </c>
      <c r="I17" s="114">
        <v>1.27E-4</v>
      </c>
      <c r="J17" s="117">
        <v>99273</v>
      </c>
      <c r="K17" s="118">
        <v>12.6</v>
      </c>
      <c r="L17" s="5">
        <v>69</v>
      </c>
    </row>
    <row r="18" spans="1:12">
      <c r="A18">
        <v>10</v>
      </c>
      <c r="B18" s="111">
        <v>1.8599999999999999E-4</v>
      </c>
      <c r="C18" s="112">
        <v>1.8599999999999999E-4</v>
      </c>
      <c r="D18" s="115">
        <v>99092.1</v>
      </c>
      <c r="E18" s="116">
        <v>18.399999999999999</v>
      </c>
      <c r="F18" s="5">
        <v>62.53</v>
      </c>
      <c r="G18" t="s">
        <v>19</v>
      </c>
      <c r="H18" s="113">
        <v>1.7100000000000001E-4</v>
      </c>
      <c r="I18" s="114">
        <v>1.7100000000000001E-4</v>
      </c>
      <c r="J18" s="117">
        <v>99260.4</v>
      </c>
      <c r="K18" s="118">
        <v>17</v>
      </c>
      <c r="L18" s="5">
        <v>68.010000000000005</v>
      </c>
    </row>
    <row r="19" spans="1:12">
      <c r="A19">
        <v>11</v>
      </c>
      <c r="B19" s="111">
        <v>2.2699999999999999E-4</v>
      </c>
      <c r="C19" s="112">
        <v>2.2699999999999999E-4</v>
      </c>
      <c r="D19" s="115">
        <v>99073.7</v>
      </c>
      <c r="E19" s="116">
        <v>22.5</v>
      </c>
      <c r="F19" s="5">
        <v>61.54</v>
      </c>
      <c r="G19" t="s">
        <v>19</v>
      </c>
      <c r="H19" s="113">
        <v>1.83E-4</v>
      </c>
      <c r="I19" s="114">
        <v>1.83E-4</v>
      </c>
      <c r="J19" s="117">
        <v>99243.4</v>
      </c>
      <c r="K19" s="118">
        <v>18.100000000000001</v>
      </c>
      <c r="L19" s="5">
        <v>67.02</v>
      </c>
    </row>
    <row r="20" spans="1:12">
      <c r="A20">
        <v>12</v>
      </c>
      <c r="B20" s="111">
        <v>2.63E-4</v>
      </c>
      <c r="C20" s="112">
        <v>2.63E-4</v>
      </c>
      <c r="D20" s="115">
        <v>99051.199999999997</v>
      </c>
      <c r="E20" s="116">
        <v>26</v>
      </c>
      <c r="F20" s="5">
        <v>60.55</v>
      </c>
      <c r="G20" t="s">
        <v>19</v>
      </c>
      <c r="H20" s="113">
        <v>1.16E-4</v>
      </c>
      <c r="I20" s="114">
        <v>1.16E-4</v>
      </c>
      <c r="J20" s="117">
        <v>99225.2</v>
      </c>
      <c r="K20" s="118">
        <v>11.5</v>
      </c>
      <c r="L20" s="5">
        <v>66.03</v>
      </c>
    </row>
    <row r="21" spans="1:12">
      <c r="A21">
        <v>13</v>
      </c>
      <c r="B21" s="111">
        <v>2.2000000000000001E-4</v>
      </c>
      <c r="C21" s="112">
        <v>2.2000000000000001E-4</v>
      </c>
      <c r="D21" s="115">
        <v>99025.2</v>
      </c>
      <c r="E21" s="116">
        <v>21.8</v>
      </c>
      <c r="F21" s="5">
        <v>59.57</v>
      </c>
      <c r="G21" t="s">
        <v>19</v>
      </c>
      <c r="H21" s="113">
        <v>9.3999999999999994E-5</v>
      </c>
      <c r="I21" s="114">
        <v>9.3999999999999994E-5</v>
      </c>
      <c r="J21" s="117">
        <v>99213.7</v>
      </c>
      <c r="K21" s="118">
        <v>9.3000000000000007</v>
      </c>
      <c r="L21" s="5">
        <v>65.040000000000006</v>
      </c>
    </row>
    <row r="22" spans="1:12">
      <c r="A22">
        <v>14</v>
      </c>
      <c r="B22" s="111">
        <v>2.7099999999999997E-4</v>
      </c>
      <c r="C22" s="112">
        <v>2.7099999999999997E-4</v>
      </c>
      <c r="D22" s="115">
        <v>99003.4</v>
      </c>
      <c r="E22" s="116">
        <v>26.9</v>
      </c>
      <c r="F22" s="5">
        <v>58.58</v>
      </c>
      <c r="G22" t="s">
        <v>19</v>
      </c>
      <c r="H22" s="113">
        <v>2.0000000000000001E-4</v>
      </c>
      <c r="I22" s="114">
        <v>2.0000000000000001E-4</v>
      </c>
      <c r="J22" s="117">
        <v>99204.4</v>
      </c>
      <c r="K22" s="118">
        <v>19.8</v>
      </c>
      <c r="L22" s="5">
        <v>64.05</v>
      </c>
    </row>
    <row r="23" spans="1:12">
      <c r="A23">
        <v>15</v>
      </c>
      <c r="B23" s="111">
        <v>4.9399999999999997E-4</v>
      </c>
      <c r="C23" s="112">
        <v>4.9399999999999997E-4</v>
      </c>
      <c r="D23" s="115">
        <v>98976.5</v>
      </c>
      <c r="E23" s="116">
        <v>48.9</v>
      </c>
      <c r="F23" s="5">
        <v>57.6</v>
      </c>
      <c r="G23" t="s">
        <v>19</v>
      </c>
      <c r="H23" s="113">
        <v>1.85E-4</v>
      </c>
      <c r="I23" s="114">
        <v>1.85E-4</v>
      </c>
      <c r="J23" s="117">
        <v>99184.6</v>
      </c>
      <c r="K23" s="118">
        <v>18.399999999999999</v>
      </c>
      <c r="L23" s="5">
        <v>63.06</v>
      </c>
    </row>
    <row r="24" spans="1:12">
      <c r="A24">
        <v>16</v>
      </c>
      <c r="B24" s="111">
        <v>5.2599999999999999E-4</v>
      </c>
      <c r="C24" s="112">
        <v>5.2599999999999999E-4</v>
      </c>
      <c r="D24" s="115">
        <v>98927.6</v>
      </c>
      <c r="E24" s="116">
        <v>52</v>
      </c>
      <c r="F24" s="5">
        <v>56.62</v>
      </c>
      <c r="G24" t="s">
        <v>19</v>
      </c>
      <c r="H24" s="113">
        <v>2.7300000000000002E-4</v>
      </c>
      <c r="I24" s="114">
        <v>2.7300000000000002E-4</v>
      </c>
      <c r="J24" s="117">
        <v>99166.2</v>
      </c>
      <c r="K24" s="118">
        <v>27.1</v>
      </c>
      <c r="L24" s="5">
        <v>62.07</v>
      </c>
    </row>
    <row r="25" spans="1:12">
      <c r="A25">
        <v>17</v>
      </c>
      <c r="B25" s="111">
        <v>8.5400000000000005E-4</v>
      </c>
      <c r="C25" s="112">
        <v>8.5300000000000003E-4</v>
      </c>
      <c r="D25" s="115">
        <v>98875.6</v>
      </c>
      <c r="E25" s="116">
        <v>84.4</v>
      </c>
      <c r="F25" s="5">
        <v>55.65</v>
      </c>
      <c r="G25" t="s">
        <v>19</v>
      </c>
      <c r="H25" s="113">
        <v>3.3E-4</v>
      </c>
      <c r="I25" s="114">
        <v>3.3E-4</v>
      </c>
      <c r="J25" s="117">
        <v>99139.199999999997</v>
      </c>
      <c r="K25" s="118">
        <v>32.700000000000003</v>
      </c>
      <c r="L25" s="5">
        <v>61.09</v>
      </c>
    </row>
    <row r="26" spans="1:12">
      <c r="A26">
        <v>18</v>
      </c>
      <c r="B26" s="111">
        <v>1.214E-3</v>
      </c>
      <c r="C26" s="112">
        <v>1.2130000000000001E-3</v>
      </c>
      <c r="D26" s="115">
        <v>98791.2</v>
      </c>
      <c r="E26" s="116">
        <v>119.8</v>
      </c>
      <c r="F26" s="5">
        <v>54.7</v>
      </c>
      <c r="G26" t="s">
        <v>19</v>
      </c>
      <c r="H26" s="113">
        <v>3.6499999999999998E-4</v>
      </c>
      <c r="I26" s="114">
        <v>3.6499999999999998E-4</v>
      </c>
      <c r="J26" s="117">
        <v>99106.4</v>
      </c>
      <c r="K26" s="118">
        <v>36.200000000000003</v>
      </c>
      <c r="L26" s="5">
        <v>60.11</v>
      </c>
    </row>
    <row r="27" spans="1:12">
      <c r="A27">
        <v>19</v>
      </c>
      <c r="B27" s="111">
        <v>1.0970000000000001E-3</v>
      </c>
      <c r="C27" s="112">
        <v>1.0970000000000001E-3</v>
      </c>
      <c r="D27" s="115">
        <v>98671.4</v>
      </c>
      <c r="E27" s="116">
        <v>108.2</v>
      </c>
      <c r="F27" s="5">
        <v>53.77</v>
      </c>
      <c r="G27" t="s">
        <v>19</v>
      </c>
      <c r="H27" s="113">
        <v>3.5799999999999997E-4</v>
      </c>
      <c r="I27" s="114">
        <v>3.5799999999999997E-4</v>
      </c>
      <c r="J27" s="117">
        <v>99070.2</v>
      </c>
      <c r="K27" s="118">
        <v>35.5</v>
      </c>
      <c r="L27" s="5">
        <v>59.13</v>
      </c>
    </row>
    <row r="28" spans="1:12">
      <c r="A28">
        <v>20</v>
      </c>
      <c r="B28" s="111">
        <v>9.5E-4</v>
      </c>
      <c r="C28" s="112">
        <v>9.5E-4</v>
      </c>
      <c r="D28" s="115">
        <v>98563.199999999997</v>
      </c>
      <c r="E28" s="116">
        <v>93.6</v>
      </c>
      <c r="F28" s="5">
        <v>52.83</v>
      </c>
      <c r="G28" t="s">
        <v>19</v>
      </c>
      <c r="H28" s="113">
        <v>2.1499999999999999E-4</v>
      </c>
      <c r="I28" s="114">
        <v>2.1499999999999999E-4</v>
      </c>
      <c r="J28" s="117">
        <v>99034.8</v>
      </c>
      <c r="K28" s="118">
        <v>21.3</v>
      </c>
      <c r="L28" s="5">
        <v>58.15</v>
      </c>
    </row>
    <row r="29" spans="1:12">
      <c r="A29">
        <v>21</v>
      </c>
      <c r="B29" s="111">
        <v>1.0989999999999999E-3</v>
      </c>
      <c r="C29" s="112">
        <v>1.098E-3</v>
      </c>
      <c r="D29" s="115">
        <v>98469.6</v>
      </c>
      <c r="E29" s="116">
        <v>108.1</v>
      </c>
      <c r="F29" s="5">
        <v>51.88</v>
      </c>
      <c r="G29" t="s">
        <v>19</v>
      </c>
      <c r="H29" s="113">
        <v>3.7300000000000001E-4</v>
      </c>
      <c r="I29" s="114">
        <v>3.7199999999999999E-4</v>
      </c>
      <c r="J29" s="117">
        <v>99013.5</v>
      </c>
      <c r="K29" s="118">
        <v>36.9</v>
      </c>
      <c r="L29" s="5">
        <v>57.16</v>
      </c>
    </row>
    <row r="30" spans="1:12">
      <c r="A30">
        <v>22</v>
      </c>
      <c r="B30" s="111">
        <v>1.2489999999999999E-3</v>
      </c>
      <c r="C30" s="112">
        <v>1.248E-3</v>
      </c>
      <c r="D30" s="115">
        <v>98361.4</v>
      </c>
      <c r="E30" s="116">
        <v>122.7</v>
      </c>
      <c r="F30" s="5">
        <v>50.93</v>
      </c>
      <c r="G30" t="s">
        <v>19</v>
      </c>
      <c r="H30" s="113">
        <v>2.8299999999999999E-4</v>
      </c>
      <c r="I30" s="114">
        <v>2.8299999999999999E-4</v>
      </c>
      <c r="J30" s="117">
        <v>98976.6</v>
      </c>
      <c r="K30" s="118">
        <v>28</v>
      </c>
      <c r="L30" s="5">
        <v>56.18</v>
      </c>
    </row>
    <row r="31" spans="1:12">
      <c r="A31">
        <v>23</v>
      </c>
      <c r="B31" s="111">
        <v>1.1659999999999999E-3</v>
      </c>
      <c r="C31" s="112">
        <v>1.165E-3</v>
      </c>
      <c r="D31" s="115">
        <v>98238.7</v>
      </c>
      <c r="E31" s="116">
        <v>114.5</v>
      </c>
      <c r="F31" s="5">
        <v>49.99</v>
      </c>
      <c r="G31" t="s">
        <v>19</v>
      </c>
      <c r="H31" s="113">
        <v>4.4000000000000002E-4</v>
      </c>
      <c r="I31" s="114">
        <v>4.4000000000000002E-4</v>
      </c>
      <c r="J31" s="117">
        <v>98948.6</v>
      </c>
      <c r="K31" s="118">
        <v>43.6</v>
      </c>
      <c r="L31" s="5">
        <v>55.2</v>
      </c>
    </row>
    <row r="32" spans="1:12">
      <c r="A32">
        <v>24</v>
      </c>
      <c r="B32" s="111">
        <v>1.176E-3</v>
      </c>
      <c r="C32" s="112">
        <v>1.175E-3</v>
      </c>
      <c r="D32" s="115">
        <v>98124.2</v>
      </c>
      <c r="E32" s="116">
        <v>115.3</v>
      </c>
      <c r="F32" s="5">
        <v>49.05</v>
      </c>
      <c r="G32" t="s">
        <v>19</v>
      </c>
      <c r="H32" s="113">
        <v>5.0100000000000003E-4</v>
      </c>
      <c r="I32" s="114">
        <v>5.0100000000000003E-4</v>
      </c>
      <c r="J32" s="117">
        <v>98905</v>
      </c>
      <c r="K32" s="118">
        <v>49.5</v>
      </c>
      <c r="L32" s="5">
        <v>54.22</v>
      </c>
    </row>
    <row r="33" spans="1:12">
      <c r="A33">
        <v>25</v>
      </c>
      <c r="B33" s="111">
        <v>1.1429999999999999E-3</v>
      </c>
      <c r="C33" s="112">
        <v>1.142E-3</v>
      </c>
      <c r="D33" s="115">
        <v>98008.9</v>
      </c>
      <c r="E33" s="116">
        <v>112</v>
      </c>
      <c r="F33" s="5">
        <v>48.11</v>
      </c>
      <c r="G33" t="s">
        <v>19</v>
      </c>
      <c r="H33" s="113">
        <v>4.2700000000000002E-4</v>
      </c>
      <c r="I33" s="114">
        <v>4.2700000000000002E-4</v>
      </c>
      <c r="J33" s="117">
        <v>98855.5</v>
      </c>
      <c r="K33" s="118">
        <v>42.2</v>
      </c>
      <c r="L33" s="5">
        <v>53.25</v>
      </c>
    </row>
    <row r="34" spans="1:12">
      <c r="A34">
        <v>26</v>
      </c>
      <c r="B34" s="111">
        <v>1.2310000000000001E-3</v>
      </c>
      <c r="C34" s="112">
        <v>1.23E-3</v>
      </c>
      <c r="D34" s="115">
        <v>97896.9</v>
      </c>
      <c r="E34" s="116">
        <v>120.4</v>
      </c>
      <c r="F34" s="5">
        <v>47.16</v>
      </c>
      <c r="G34" t="s">
        <v>19</v>
      </c>
      <c r="H34" s="113">
        <v>4.6900000000000002E-4</v>
      </c>
      <c r="I34" s="114">
        <v>4.6900000000000002E-4</v>
      </c>
      <c r="J34" s="117">
        <v>98813.3</v>
      </c>
      <c r="K34" s="118">
        <v>46.3</v>
      </c>
      <c r="L34" s="5">
        <v>52.27</v>
      </c>
    </row>
    <row r="35" spans="1:12">
      <c r="A35">
        <v>27</v>
      </c>
      <c r="B35" s="111">
        <v>1.5039999999999999E-3</v>
      </c>
      <c r="C35" s="112">
        <v>1.503E-3</v>
      </c>
      <c r="D35" s="115">
        <v>97776.5</v>
      </c>
      <c r="E35" s="116">
        <v>147</v>
      </c>
      <c r="F35" s="5">
        <v>46.22</v>
      </c>
      <c r="G35" t="s">
        <v>19</v>
      </c>
      <c r="H35" s="113">
        <v>4.3199999999999998E-4</v>
      </c>
      <c r="I35" s="114">
        <v>4.3199999999999998E-4</v>
      </c>
      <c r="J35" s="117">
        <v>98767</v>
      </c>
      <c r="K35" s="118">
        <v>42.7</v>
      </c>
      <c r="L35" s="5">
        <v>51.3</v>
      </c>
    </row>
    <row r="36" spans="1:12">
      <c r="A36">
        <v>28</v>
      </c>
      <c r="B36" s="111">
        <v>1.284E-3</v>
      </c>
      <c r="C36" s="112">
        <v>1.2830000000000001E-3</v>
      </c>
      <c r="D36" s="115">
        <v>97629.6</v>
      </c>
      <c r="E36" s="116">
        <v>125.3</v>
      </c>
      <c r="F36" s="5">
        <v>45.29</v>
      </c>
      <c r="G36" t="s">
        <v>19</v>
      </c>
      <c r="H36" s="113">
        <v>4.75E-4</v>
      </c>
      <c r="I36" s="114">
        <v>4.75E-4</v>
      </c>
      <c r="J36" s="117">
        <v>98724.3</v>
      </c>
      <c r="K36" s="118">
        <v>46.8</v>
      </c>
      <c r="L36" s="5">
        <v>50.32</v>
      </c>
    </row>
    <row r="37" spans="1:12">
      <c r="A37">
        <v>29</v>
      </c>
      <c r="B37" s="111">
        <v>1.2310000000000001E-3</v>
      </c>
      <c r="C37" s="112">
        <v>1.2310000000000001E-3</v>
      </c>
      <c r="D37" s="115">
        <v>97504.3</v>
      </c>
      <c r="E37" s="116">
        <v>120</v>
      </c>
      <c r="F37" s="5">
        <v>44.35</v>
      </c>
      <c r="G37" t="s">
        <v>19</v>
      </c>
      <c r="H37" s="113">
        <v>5.4900000000000001E-4</v>
      </c>
      <c r="I37" s="114">
        <v>5.4900000000000001E-4</v>
      </c>
      <c r="J37" s="117">
        <v>98677.4</v>
      </c>
      <c r="K37" s="118">
        <v>54.2</v>
      </c>
      <c r="L37" s="5">
        <v>49.34</v>
      </c>
    </row>
    <row r="38" spans="1:12">
      <c r="A38">
        <v>30</v>
      </c>
      <c r="B38" s="111">
        <v>1.4250000000000001E-3</v>
      </c>
      <c r="C38" s="112">
        <v>1.4239999999999999E-3</v>
      </c>
      <c r="D38" s="115">
        <v>97384.3</v>
      </c>
      <c r="E38" s="116">
        <v>138.69999999999999</v>
      </c>
      <c r="F38" s="5">
        <v>43.4</v>
      </c>
      <c r="G38" t="s">
        <v>19</v>
      </c>
      <c r="H38" s="113">
        <v>6.7299999999999999E-4</v>
      </c>
      <c r="I38" s="114">
        <v>6.7299999999999999E-4</v>
      </c>
      <c r="J38" s="117">
        <v>98623.2</v>
      </c>
      <c r="K38" s="118">
        <v>66.400000000000006</v>
      </c>
      <c r="L38" s="5">
        <v>48.37</v>
      </c>
    </row>
    <row r="39" spans="1:12">
      <c r="A39">
        <v>31</v>
      </c>
      <c r="B39" s="111">
        <v>1.354E-3</v>
      </c>
      <c r="C39" s="112">
        <v>1.353E-3</v>
      </c>
      <c r="D39" s="115">
        <v>97245.6</v>
      </c>
      <c r="E39" s="116">
        <v>131.6</v>
      </c>
      <c r="F39" s="5">
        <v>42.46</v>
      </c>
      <c r="G39" t="s">
        <v>19</v>
      </c>
      <c r="H39" s="113">
        <v>8.0900000000000004E-4</v>
      </c>
      <c r="I39" s="114">
        <v>8.0900000000000004E-4</v>
      </c>
      <c r="J39" s="117">
        <v>98556.9</v>
      </c>
      <c r="K39" s="118">
        <v>79.7</v>
      </c>
      <c r="L39" s="5">
        <v>47.4</v>
      </c>
    </row>
    <row r="40" spans="1:12">
      <c r="A40">
        <v>32</v>
      </c>
      <c r="B40" s="111">
        <v>1.5E-3</v>
      </c>
      <c r="C40" s="112">
        <v>1.4989999999999999E-3</v>
      </c>
      <c r="D40" s="115">
        <v>97114</v>
      </c>
      <c r="E40" s="116">
        <v>145.5</v>
      </c>
      <c r="F40" s="5">
        <v>41.52</v>
      </c>
      <c r="G40" t="s">
        <v>19</v>
      </c>
      <c r="H40" s="113">
        <v>5.6700000000000001E-4</v>
      </c>
      <c r="I40" s="114">
        <v>5.6700000000000001E-4</v>
      </c>
      <c r="J40" s="117">
        <v>98477.2</v>
      </c>
      <c r="K40" s="118">
        <v>55.8</v>
      </c>
      <c r="L40" s="5">
        <v>46.44</v>
      </c>
    </row>
    <row r="41" spans="1:12">
      <c r="A41">
        <v>33</v>
      </c>
      <c r="B41" s="111">
        <v>1.1999999999999999E-3</v>
      </c>
      <c r="C41" s="112">
        <v>1.199E-3</v>
      </c>
      <c r="D41" s="115">
        <v>96968.5</v>
      </c>
      <c r="E41" s="116">
        <v>116.3</v>
      </c>
      <c r="F41" s="5">
        <v>40.58</v>
      </c>
      <c r="G41" t="s">
        <v>19</v>
      </c>
      <c r="H41" s="113">
        <v>7.2499999999999995E-4</v>
      </c>
      <c r="I41" s="114">
        <v>7.2499999999999995E-4</v>
      </c>
      <c r="J41" s="117">
        <v>98421.4</v>
      </c>
      <c r="K41" s="118">
        <v>71.3</v>
      </c>
      <c r="L41" s="5">
        <v>45.46</v>
      </c>
    </row>
    <row r="42" spans="1:12">
      <c r="A42">
        <v>34</v>
      </c>
      <c r="B42" s="111">
        <v>1.4220000000000001E-3</v>
      </c>
      <c r="C42" s="112">
        <v>1.421E-3</v>
      </c>
      <c r="D42" s="115">
        <v>96852.2</v>
      </c>
      <c r="E42" s="116">
        <v>137.69999999999999</v>
      </c>
      <c r="F42" s="5">
        <v>39.630000000000003</v>
      </c>
      <c r="G42" t="s">
        <v>19</v>
      </c>
      <c r="H42" s="113">
        <v>7.1000000000000002E-4</v>
      </c>
      <c r="I42" s="114">
        <v>7.1000000000000002E-4</v>
      </c>
      <c r="J42" s="117">
        <v>98350</v>
      </c>
      <c r="K42" s="118">
        <v>69.8</v>
      </c>
      <c r="L42" s="5">
        <v>44.5</v>
      </c>
    </row>
    <row r="43" spans="1:12">
      <c r="A43">
        <v>35</v>
      </c>
      <c r="B43" s="111">
        <v>1.353E-3</v>
      </c>
      <c r="C43" s="112">
        <v>1.3519999999999999E-3</v>
      </c>
      <c r="D43" s="115">
        <v>96714.5</v>
      </c>
      <c r="E43" s="116">
        <v>130.69999999999999</v>
      </c>
      <c r="F43" s="5">
        <v>38.69</v>
      </c>
      <c r="G43" t="s">
        <v>19</v>
      </c>
      <c r="H43" s="113">
        <v>8.1999999999999998E-4</v>
      </c>
      <c r="I43" s="114">
        <v>8.1899999999999996E-4</v>
      </c>
      <c r="J43" s="117">
        <v>98280.2</v>
      </c>
      <c r="K43" s="118">
        <v>80.5</v>
      </c>
      <c r="L43" s="5">
        <v>43.53</v>
      </c>
    </row>
    <row r="44" spans="1:12">
      <c r="A44">
        <v>36</v>
      </c>
      <c r="B44" s="111">
        <v>1.5989999999999999E-3</v>
      </c>
      <c r="C44" s="112">
        <v>1.598E-3</v>
      </c>
      <c r="D44" s="115">
        <v>96583.8</v>
      </c>
      <c r="E44" s="116">
        <v>154.30000000000001</v>
      </c>
      <c r="F44" s="5">
        <v>37.74</v>
      </c>
      <c r="G44" t="s">
        <v>19</v>
      </c>
      <c r="H44" s="113">
        <v>9.4300000000000004E-4</v>
      </c>
      <c r="I44" s="114">
        <v>9.4200000000000002E-4</v>
      </c>
      <c r="J44" s="117">
        <v>98199.7</v>
      </c>
      <c r="K44" s="118">
        <v>92.5</v>
      </c>
      <c r="L44" s="5">
        <v>42.56</v>
      </c>
    </row>
    <row r="45" spans="1:12">
      <c r="A45">
        <v>37</v>
      </c>
      <c r="B45" s="111">
        <v>1.3810000000000001E-3</v>
      </c>
      <c r="C45" s="112">
        <v>1.3799999999999999E-3</v>
      </c>
      <c r="D45" s="115">
        <v>96429.5</v>
      </c>
      <c r="E45" s="116">
        <v>133.1</v>
      </c>
      <c r="F45" s="5">
        <v>36.799999999999997</v>
      </c>
      <c r="G45" t="s">
        <v>19</v>
      </c>
      <c r="H45" s="113">
        <v>1.041E-3</v>
      </c>
      <c r="I45" s="114">
        <v>1.041E-3</v>
      </c>
      <c r="J45" s="117">
        <v>98107.199999999997</v>
      </c>
      <c r="K45" s="118">
        <v>102.1</v>
      </c>
      <c r="L45" s="5">
        <v>41.6</v>
      </c>
    </row>
    <row r="46" spans="1:12">
      <c r="A46">
        <v>38</v>
      </c>
      <c r="B46" s="111">
        <v>1.5410000000000001E-3</v>
      </c>
      <c r="C46" s="112">
        <v>1.5399999999999999E-3</v>
      </c>
      <c r="D46" s="115">
        <v>96296.4</v>
      </c>
      <c r="E46" s="116">
        <v>148.30000000000001</v>
      </c>
      <c r="F46" s="5">
        <v>35.85</v>
      </c>
      <c r="G46" t="s">
        <v>19</v>
      </c>
      <c r="H46" s="113">
        <v>9.6400000000000001E-4</v>
      </c>
      <c r="I46" s="114">
        <v>9.6299999999999999E-4</v>
      </c>
      <c r="J46" s="117">
        <v>98005.1</v>
      </c>
      <c r="K46" s="118">
        <v>94.4</v>
      </c>
      <c r="L46" s="5">
        <v>40.65</v>
      </c>
    </row>
    <row r="47" spans="1:12">
      <c r="A47">
        <v>39</v>
      </c>
      <c r="B47" s="111">
        <v>1.8710000000000001E-3</v>
      </c>
      <c r="C47" s="112">
        <v>1.8699999999999999E-3</v>
      </c>
      <c r="D47" s="115">
        <v>96148.1</v>
      </c>
      <c r="E47" s="116">
        <v>179.8</v>
      </c>
      <c r="F47" s="5">
        <v>34.9</v>
      </c>
      <c r="G47" t="s">
        <v>19</v>
      </c>
      <c r="H47" s="113">
        <v>1.0920000000000001E-3</v>
      </c>
      <c r="I47" s="114">
        <v>1.0920000000000001E-3</v>
      </c>
      <c r="J47" s="117">
        <v>97910.7</v>
      </c>
      <c r="K47" s="118">
        <v>106.9</v>
      </c>
      <c r="L47" s="5">
        <v>39.69</v>
      </c>
    </row>
    <row r="48" spans="1:12">
      <c r="A48">
        <v>40</v>
      </c>
      <c r="B48" s="111">
        <v>2.274E-3</v>
      </c>
      <c r="C48" s="112">
        <v>2.271E-3</v>
      </c>
      <c r="D48" s="115">
        <v>95968.3</v>
      </c>
      <c r="E48" s="116">
        <v>217.9</v>
      </c>
      <c r="F48" s="5">
        <v>33.97</v>
      </c>
      <c r="G48" t="s">
        <v>19</v>
      </c>
      <c r="H48" s="113">
        <v>1.4660000000000001E-3</v>
      </c>
      <c r="I48" s="114">
        <v>1.4649999999999999E-3</v>
      </c>
      <c r="J48" s="117">
        <v>97803.8</v>
      </c>
      <c r="K48" s="118">
        <v>143.19999999999999</v>
      </c>
      <c r="L48" s="5">
        <v>38.729999999999997</v>
      </c>
    </row>
    <row r="49" spans="1:12">
      <c r="A49">
        <v>41</v>
      </c>
      <c r="B49" s="111">
        <v>2.2910000000000001E-3</v>
      </c>
      <c r="C49" s="112">
        <v>2.2889999999999998E-3</v>
      </c>
      <c r="D49" s="115">
        <v>95750.399999999994</v>
      </c>
      <c r="E49" s="116">
        <v>219.2</v>
      </c>
      <c r="F49" s="5">
        <v>33.04</v>
      </c>
      <c r="G49" t="s">
        <v>19</v>
      </c>
      <c r="H49" s="113">
        <v>1.544E-3</v>
      </c>
      <c r="I49" s="114">
        <v>1.5430000000000001E-3</v>
      </c>
      <c r="J49" s="117">
        <v>97660.5</v>
      </c>
      <c r="K49" s="118">
        <v>150.69999999999999</v>
      </c>
      <c r="L49" s="5">
        <v>37.78</v>
      </c>
    </row>
    <row r="50" spans="1:12">
      <c r="A50">
        <v>42</v>
      </c>
      <c r="B50" s="111">
        <v>2.7039999999999998E-3</v>
      </c>
      <c r="C50" s="112">
        <v>2.7000000000000001E-3</v>
      </c>
      <c r="D50" s="115">
        <v>95531.199999999997</v>
      </c>
      <c r="E50" s="116">
        <v>257.89999999999998</v>
      </c>
      <c r="F50" s="5">
        <v>32.119999999999997</v>
      </c>
      <c r="G50" t="s">
        <v>19</v>
      </c>
      <c r="H50" s="113">
        <v>1.508E-3</v>
      </c>
      <c r="I50" s="114">
        <v>1.5070000000000001E-3</v>
      </c>
      <c r="J50" s="117">
        <v>97509.8</v>
      </c>
      <c r="K50" s="118">
        <v>146.9</v>
      </c>
      <c r="L50" s="5">
        <v>36.840000000000003</v>
      </c>
    </row>
    <row r="51" spans="1:12">
      <c r="A51">
        <v>43</v>
      </c>
      <c r="B51" s="111">
        <v>2.8240000000000001E-3</v>
      </c>
      <c r="C51" s="112">
        <v>2.82E-3</v>
      </c>
      <c r="D51" s="115">
        <v>95273.3</v>
      </c>
      <c r="E51" s="116">
        <v>268.7</v>
      </c>
      <c r="F51" s="5">
        <v>31.2</v>
      </c>
      <c r="G51" t="s">
        <v>19</v>
      </c>
      <c r="H51" s="113">
        <v>1.915E-3</v>
      </c>
      <c r="I51" s="114">
        <v>1.9139999999999999E-3</v>
      </c>
      <c r="J51" s="117">
        <v>97362.9</v>
      </c>
      <c r="K51" s="118">
        <v>186.3</v>
      </c>
      <c r="L51" s="5">
        <v>35.9</v>
      </c>
    </row>
    <row r="52" spans="1:12">
      <c r="A52">
        <v>44</v>
      </c>
      <c r="B52" s="111">
        <v>2.9819999999999998E-3</v>
      </c>
      <c r="C52" s="112">
        <v>2.9780000000000002E-3</v>
      </c>
      <c r="D52" s="115">
        <v>95004.6</v>
      </c>
      <c r="E52" s="116">
        <v>282.89999999999998</v>
      </c>
      <c r="F52" s="5">
        <v>30.29</v>
      </c>
      <c r="G52" t="s">
        <v>19</v>
      </c>
      <c r="H52" s="113">
        <v>1.957E-3</v>
      </c>
      <c r="I52" s="114">
        <v>1.9550000000000001E-3</v>
      </c>
      <c r="J52" s="117">
        <v>97176.6</v>
      </c>
      <c r="K52" s="118">
        <v>190</v>
      </c>
      <c r="L52" s="5">
        <v>34.96</v>
      </c>
    </row>
    <row r="53" spans="1:12">
      <c r="A53">
        <v>45</v>
      </c>
      <c r="B53" s="111">
        <v>3.8340000000000002E-3</v>
      </c>
      <c r="C53" s="112">
        <v>3.826E-3</v>
      </c>
      <c r="D53" s="115">
        <v>94721.7</v>
      </c>
      <c r="E53" s="116">
        <v>362.4</v>
      </c>
      <c r="F53" s="5">
        <v>29.38</v>
      </c>
      <c r="G53" t="s">
        <v>19</v>
      </c>
      <c r="H53" s="113">
        <v>2.0790000000000001E-3</v>
      </c>
      <c r="I53" s="114">
        <v>2.0769999999999999E-3</v>
      </c>
      <c r="J53" s="117">
        <v>96986.6</v>
      </c>
      <c r="K53" s="118">
        <v>201.5</v>
      </c>
      <c r="L53" s="5">
        <v>34.03</v>
      </c>
    </row>
    <row r="54" spans="1:12">
      <c r="A54">
        <v>46</v>
      </c>
      <c r="B54" s="111">
        <v>3.9719999999999998E-3</v>
      </c>
      <c r="C54" s="112">
        <v>3.9639999999999996E-3</v>
      </c>
      <c r="D54" s="115">
        <v>94359.3</v>
      </c>
      <c r="E54" s="116">
        <v>374</v>
      </c>
      <c r="F54" s="5">
        <v>28.49</v>
      </c>
      <c r="G54" t="s">
        <v>19</v>
      </c>
      <c r="H54" s="113">
        <v>2.2910000000000001E-3</v>
      </c>
      <c r="I54" s="114">
        <v>2.2889999999999998E-3</v>
      </c>
      <c r="J54" s="117">
        <v>96785.2</v>
      </c>
      <c r="K54" s="118">
        <v>221.5</v>
      </c>
      <c r="L54" s="5">
        <v>33.1</v>
      </c>
    </row>
    <row r="55" spans="1:12">
      <c r="A55">
        <v>47</v>
      </c>
      <c r="B55" s="111">
        <v>3.9430000000000003E-3</v>
      </c>
      <c r="C55" s="112">
        <v>3.9350000000000001E-3</v>
      </c>
      <c r="D55" s="115">
        <v>93985.2</v>
      </c>
      <c r="E55" s="116">
        <v>369.9</v>
      </c>
      <c r="F55" s="5">
        <v>27.6</v>
      </c>
      <c r="G55" t="s">
        <v>19</v>
      </c>
      <c r="H55" s="113">
        <v>2.5149999999999999E-3</v>
      </c>
      <c r="I55" s="114">
        <v>2.5119999999999999E-3</v>
      </c>
      <c r="J55" s="117">
        <v>96563.7</v>
      </c>
      <c r="K55" s="118">
        <v>242.5</v>
      </c>
      <c r="L55" s="5">
        <v>32.18</v>
      </c>
    </row>
    <row r="56" spans="1:12">
      <c r="A56">
        <v>48</v>
      </c>
      <c r="B56" s="111">
        <v>4.4910000000000002E-3</v>
      </c>
      <c r="C56" s="112">
        <v>4.4809999999999997E-3</v>
      </c>
      <c r="D56" s="115">
        <v>93615.4</v>
      </c>
      <c r="E56" s="116">
        <v>419.5</v>
      </c>
      <c r="F56" s="5">
        <v>26.71</v>
      </c>
      <c r="G56" t="s">
        <v>19</v>
      </c>
      <c r="H56" s="113">
        <v>2.5490000000000001E-3</v>
      </c>
      <c r="I56" s="114">
        <v>2.545E-3</v>
      </c>
      <c r="J56" s="117">
        <v>96321.1</v>
      </c>
      <c r="K56" s="118">
        <v>245.2</v>
      </c>
      <c r="L56" s="5">
        <v>31.26</v>
      </c>
    </row>
    <row r="57" spans="1:12">
      <c r="A57">
        <v>49</v>
      </c>
      <c r="B57" s="111">
        <v>4.9649999999999998E-3</v>
      </c>
      <c r="C57" s="112">
        <v>4.9519999999999998E-3</v>
      </c>
      <c r="D57" s="115">
        <v>93195.9</v>
      </c>
      <c r="E57" s="116">
        <v>461.5</v>
      </c>
      <c r="F57" s="5">
        <v>25.83</v>
      </c>
      <c r="G57" t="s">
        <v>19</v>
      </c>
      <c r="H57" s="113">
        <v>3.4190000000000002E-3</v>
      </c>
      <c r="I57" s="114">
        <v>3.4139999999999999E-3</v>
      </c>
      <c r="J57" s="117">
        <v>96076</v>
      </c>
      <c r="K57" s="118">
        <v>328</v>
      </c>
      <c r="L57" s="5">
        <v>30.33</v>
      </c>
    </row>
    <row r="58" spans="1:12">
      <c r="A58">
        <v>50</v>
      </c>
      <c r="B58" s="111">
        <v>5.7540000000000004E-3</v>
      </c>
      <c r="C58" s="112">
        <v>5.738E-3</v>
      </c>
      <c r="D58" s="115">
        <v>92734.3</v>
      </c>
      <c r="E58" s="116">
        <v>532.1</v>
      </c>
      <c r="F58" s="5">
        <v>24.95</v>
      </c>
      <c r="G58" t="s">
        <v>19</v>
      </c>
      <c r="H58" s="113">
        <v>3.6779999999999998E-3</v>
      </c>
      <c r="I58" s="114">
        <v>3.6709999999999998E-3</v>
      </c>
      <c r="J58" s="117">
        <v>95748</v>
      </c>
      <c r="K58" s="118">
        <v>351.5</v>
      </c>
      <c r="L58" s="5">
        <v>29.44</v>
      </c>
    </row>
    <row r="59" spans="1:12">
      <c r="A59">
        <v>51</v>
      </c>
      <c r="B59" s="111">
        <v>6.901E-3</v>
      </c>
      <c r="C59" s="112">
        <v>6.8770000000000003E-3</v>
      </c>
      <c r="D59" s="115">
        <v>92202.3</v>
      </c>
      <c r="E59" s="116">
        <v>634.1</v>
      </c>
      <c r="F59" s="5">
        <v>24.09</v>
      </c>
      <c r="G59" t="s">
        <v>19</v>
      </c>
      <c r="H59" s="113">
        <v>3.895E-3</v>
      </c>
      <c r="I59" s="114">
        <v>3.8869999999999998E-3</v>
      </c>
      <c r="J59" s="117">
        <v>95396.5</v>
      </c>
      <c r="K59" s="118">
        <v>370.8</v>
      </c>
      <c r="L59" s="5">
        <v>28.54</v>
      </c>
    </row>
    <row r="60" spans="1:12">
      <c r="A60">
        <v>52</v>
      </c>
      <c r="B60" s="111">
        <v>7.2230000000000003E-3</v>
      </c>
      <c r="C60" s="112">
        <v>7.1970000000000003E-3</v>
      </c>
      <c r="D60" s="115">
        <v>91568.2</v>
      </c>
      <c r="E60" s="116">
        <v>659</v>
      </c>
      <c r="F60" s="5">
        <v>23.26</v>
      </c>
      <c r="G60" t="s">
        <v>19</v>
      </c>
      <c r="H60" s="113">
        <v>4.7829999999999999E-3</v>
      </c>
      <c r="I60" s="114">
        <v>4.7720000000000002E-3</v>
      </c>
      <c r="J60" s="117">
        <v>95025.7</v>
      </c>
      <c r="K60" s="118">
        <v>453.4</v>
      </c>
      <c r="L60" s="5">
        <v>27.65</v>
      </c>
    </row>
    <row r="61" spans="1:12">
      <c r="A61">
        <v>53</v>
      </c>
      <c r="B61" s="111">
        <v>8.0029999999999997E-3</v>
      </c>
      <c r="C61" s="112">
        <v>7.9719999999999999E-3</v>
      </c>
      <c r="D61" s="115">
        <v>90909.2</v>
      </c>
      <c r="E61" s="116">
        <v>724.7</v>
      </c>
      <c r="F61" s="5">
        <v>22.42</v>
      </c>
      <c r="G61" t="s">
        <v>19</v>
      </c>
      <c r="H61" s="113">
        <v>4.8770000000000003E-3</v>
      </c>
      <c r="I61" s="114">
        <v>4.8650000000000004E-3</v>
      </c>
      <c r="J61" s="117">
        <v>94572.3</v>
      </c>
      <c r="K61" s="118">
        <v>460.1</v>
      </c>
      <c r="L61" s="5">
        <v>26.78</v>
      </c>
    </row>
    <row r="62" spans="1:12">
      <c r="A62">
        <v>54</v>
      </c>
      <c r="B62" s="111">
        <v>9.0209999999999995E-3</v>
      </c>
      <c r="C62" s="112">
        <v>8.9800000000000001E-3</v>
      </c>
      <c r="D62" s="115">
        <v>90184.5</v>
      </c>
      <c r="E62" s="116">
        <v>809.9</v>
      </c>
      <c r="F62" s="5">
        <v>21.6</v>
      </c>
      <c r="G62" t="s">
        <v>19</v>
      </c>
      <c r="H62" s="113">
        <v>5.2890000000000003E-3</v>
      </c>
      <c r="I62" s="114">
        <v>5.2750000000000002E-3</v>
      </c>
      <c r="J62" s="117">
        <v>94112.1</v>
      </c>
      <c r="K62" s="118">
        <v>496.5</v>
      </c>
      <c r="L62" s="5">
        <v>25.91</v>
      </c>
    </row>
    <row r="63" spans="1:12">
      <c r="A63">
        <v>55</v>
      </c>
      <c r="B63" s="111">
        <v>1.0335E-2</v>
      </c>
      <c r="C63" s="112">
        <v>1.0281999999999999E-2</v>
      </c>
      <c r="D63" s="115">
        <v>89374.6</v>
      </c>
      <c r="E63" s="116">
        <v>919</v>
      </c>
      <c r="F63" s="5">
        <v>20.79</v>
      </c>
      <c r="G63" t="s">
        <v>19</v>
      </c>
      <c r="H63" s="113">
        <v>5.3959999999999998E-3</v>
      </c>
      <c r="I63" s="114">
        <v>5.3819999999999996E-3</v>
      </c>
      <c r="J63" s="117">
        <v>93615.7</v>
      </c>
      <c r="K63" s="118">
        <v>503.8</v>
      </c>
      <c r="L63" s="5">
        <v>25.05</v>
      </c>
    </row>
    <row r="64" spans="1:12">
      <c r="A64">
        <v>56</v>
      </c>
      <c r="B64" s="111">
        <v>1.1566E-2</v>
      </c>
      <c r="C64" s="112">
        <v>1.15E-2</v>
      </c>
      <c r="D64" s="115">
        <v>88455.7</v>
      </c>
      <c r="E64" s="116">
        <v>1017.2</v>
      </c>
      <c r="F64" s="5">
        <v>20</v>
      </c>
      <c r="G64" t="s">
        <v>19</v>
      </c>
      <c r="H64" s="113">
        <v>6.6080000000000002E-3</v>
      </c>
      <c r="I64" s="114">
        <v>6.587E-3</v>
      </c>
      <c r="J64" s="117">
        <v>93111.9</v>
      </c>
      <c r="K64" s="118">
        <v>613.29999999999995</v>
      </c>
      <c r="L64" s="5">
        <v>24.18</v>
      </c>
    </row>
    <row r="65" spans="1:12">
      <c r="A65">
        <v>57</v>
      </c>
      <c r="B65" s="111">
        <v>1.2258E-2</v>
      </c>
      <c r="C65" s="112">
        <v>1.2184E-2</v>
      </c>
      <c r="D65" s="115">
        <v>87438.5</v>
      </c>
      <c r="E65" s="116">
        <v>1065.3</v>
      </c>
      <c r="F65" s="5">
        <v>19.23</v>
      </c>
      <c r="G65" t="s">
        <v>19</v>
      </c>
      <c r="H65" s="113">
        <v>7.2690000000000003E-3</v>
      </c>
      <c r="I65" s="114">
        <v>7.2430000000000003E-3</v>
      </c>
      <c r="J65" s="117">
        <v>92498.6</v>
      </c>
      <c r="K65" s="118">
        <v>670</v>
      </c>
      <c r="L65" s="5">
        <v>23.34</v>
      </c>
    </row>
    <row r="66" spans="1:12">
      <c r="A66">
        <v>58</v>
      </c>
      <c r="B66" s="111">
        <v>1.3323E-2</v>
      </c>
      <c r="C66" s="112">
        <v>1.3235E-2</v>
      </c>
      <c r="D66" s="115">
        <v>86373.2</v>
      </c>
      <c r="E66" s="116">
        <v>1143.0999999999999</v>
      </c>
      <c r="F66" s="5">
        <v>18.46</v>
      </c>
      <c r="G66" t="s">
        <v>19</v>
      </c>
      <c r="H66" s="113">
        <v>7.6470000000000002E-3</v>
      </c>
      <c r="I66" s="114">
        <v>7.6179999999999998E-3</v>
      </c>
      <c r="J66" s="117">
        <v>91828.6</v>
      </c>
      <c r="K66" s="118">
        <v>699.6</v>
      </c>
      <c r="L66" s="5">
        <v>22.5</v>
      </c>
    </row>
    <row r="67" spans="1:12">
      <c r="A67">
        <v>59</v>
      </c>
      <c r="B67" s="111">
        <v>1.4382000000000001E-2</v>
      </c>
      <c r="C67" s="112">
        <v>1.4279E-2</v>
      </c>
      <c r="D67" s="115">
        <v>85230</v>
      </c>
      <c r="E67" s="116">
        <v>1217</v>
      </c>
      <c r="F67" s="5">
        <v>17.7</v>
      </c>
      <c r="G67" t="s">
        <v>19</v>
      </c>
      <c r="H67" s="113">
        <v>8.4679999999999998E-3</v>
      </c>
      <c r="I67" s="114">
        <v>8.4320000000000003E-3</v>
      </c>
      <c r="J67" s="117">
        <v>91129</v>
      </c>
      <c r="K67" s="118">
        <v>768.4</v>
      </c>
      <c r="L67" s="5">
        <v>21.67</v>
      </c>
    </row>
    <row r="68" spans="1:12">
      <c r="A68">
        <v>60</v>
      </c>
      <c r="B68" s="111">
        <v>1.6718E-2</v>
      </c>
      <c r="C68" s="112">
        <v>1.6579E-2</v>
      </c>
      <c r="D68" s="115">
        <v>84013</v>
      </c>
      <c r="E68" s="116">
        <v>1392.8</v>
      </c>
      <c r="F68" s="5">
        <v>16.95</v>
      </c>
      <c r="G68" t="s">
        <v>19</v>
      </c>
      <c r="H68" s="113">
        <v>1.0227999999999999E-2</v>
      </c>
      <c r="I68" s="114">
        <v>1.0175999999999999E-2</v>
      </c>
      <c r="J68" s="117">
        <v>90360.6</v>
      </c>
      <c r="K68" s="118">
        <v>919.5</v>
      </c>
      <c r="L68" s="5">
        <v>20.85</v>
      </c>
    </row>
    <row r="69" spans="1:12">
      <c r="A69">
        <v>61</v>
      </c>
      <c r="B69" s="111">
        <v>1.8501E-2</v>
      </c>
      <c r="C69" s="112">
        <v>1.8332000000000001E-2</v>
      </c>
      <c r="D69" s="115">
        <v>82620.100000000006</v>
      </c>
      <c r="E69" s="116">
        <v>1514.6</v>
      </c>
      <c r="F69" s="5">
        <v>16.22</v>
      </c>
      <c r="G69" t="s">
        <v>19</v>
      </c>
      <c r="H69" s="113">
        <v>1.1023E-2</v>
      </c>
      <c r="I69" s="114">
        <v>1.0963000000000001E-2</v>
      </c>
      <c r="J69" s="117">
        <v>89441.1</v>
      </c>
      <c r="K69" s="118">
        <v>980.5</v>
      </c>
      <c r="L69" s="5">
        <v>20.059999999999999</v>
      </c>
    </row>
    <row r="70" spans="1:12">
      <c r="A70">
        <v>62</v>
      </c>
      <c r="B70" s="111">
        <v>2.1163999999999999E-2</v>
      </c>
      <c r="C70" s="112">
        <v>2.0941999999999999E-2</v>
      </c>
      <c r="D70" s="115">
        <v>81105.600000000006</v>
      </c>
      <c r="E70" s="116">
        <v>1698.5</v>
      </c>
      <c r="F70" s="5">
        <v>15.52</v>
      </c>
      <c r="G70" t="s">
        <v>19</v>
      </c>
      <c r="H70" s="113">
        <v>1.1701E-2</v>
      </c>
      <c r="I70" s="114">
        <v>1.1632999999999999E-2</v>
      </c>
      <c r="J70" s="117">
        <v>88460.6</v>
      </c>
      <c r="K70" s="118">
        <v>1029</v>
      </c>
      <c r="L70" s="5">
        <v>19.28</v>
      </c>
    </row>
    <row r="71" spans="1:12">
      <c r="A71">
        <v>63</v>
      </c>
      <c r="B71" s="111">
        <v>2.2938E-2</v>
      </c>
      <c r="C71" s="112">
        <v>2.2678E-2</v>
      </c>
      <c r="D71" s="115">
        <v>79407</v>
      </c>
      <c r="E71" s="116">
        <v>1800.8</v>
      </c>
      <c r="F71" s="5">
        <v>14.84</v>
      </c>
      <c r="G71" t="s">
        <v>19</v>
      </c>
      <c r="H71" s="113">
        <v>1.3435000000000001E-2</v>
      </c>
      <c r="I71" s="114">
        <v>1.3344999999999999E-2</v>
      </c>
      <c r="J71" s="117">
        <v>87431.6</v>
      </c>
      <c r="K71" s="118">
        <v>1166.8</v>
      </c>
      <c r="L71" s="5">
        <v>18.5</v>
      </c>
    </row>
    <row r="72" spans="1:12">
      <c r="A72">
        <v>64</v>
      </c>
      <c r="B72" s="111">
        <v>2.6131000000000001E-2</v>
      </c>
      <c r="C72" s="112">
        <v>2.5794000000000001E-2</v>
      </c>
      <c r="D72" s="115">
        <v>77606.2</v>
      </c>
      <c r="E72" s="116">
        <v>2001.8</v>
      </c>
      <c r="F72" s="5">
        <v>14.17</v>
      </c>
      <c r="G72" t="s">
        <v>19</v>
      </c>
      <c r="H72" s="113">
        <v>1.4964E-2</v>
      </c>
      <c r="I72" s="114">
        <v>1.4853E-2</v>
      </c>
      <c r="J72" s="117">
        <v>86264.8</v>
      </c>
      <c r="K72" s="118">
        <v>1281.3</v>
      </c>
      <c r="L72" s="5">
        <v>17.739999999999998</v>
      </c>
    </row>
    <row r="73" spans="1:12">
      <c r="A73">
        <v>65</v>
      </c>
      <c r="B73" s="111">
        <v>2.8684000000000001E-2</v>
      </c>
      <c r="C73" s="112">
        <v>2.8278000000000001E-2</v>
      </c>
      <c r="D73" s="115">
        <v>75604.5</v>
      </c>
      <c r="E73" s="116">
        <v>2138</v>
      </c>
      <c r="F73" s="5">
        <v>13.53</v>
      </c>
      <c r="G73" t="s">
        <v>19</v>
      </c>
      <c r="H73" s="113">
        <v>1.6521999999999998E-2</v>
      </c>
      <c r="I73" s="114">
        <v>1.6386999999999999E-2</v>
      </c>
      <c r="J73" s="117">
        <v>84983.5</v>
      </c>
      <c r="K73" s="118">
        <v>1392.6</v>
      </c>
      <c r="L73" s="5">
        <v>17</v>
      </c>
    </row>
    <row r="74" spans="1:12">
      <c r="A74">
        <v>66</v>
      </c>
      <c r="B74" s="111">
        <v>3.1446000000000002E-2</v>
      </c>
      <c r="C74" s="112">
        <v>3.0960000000000001E-2</v>
      </c>
      <c r="D74" s="115">
        <v>73466.5</v>
      </c>
      <c r="E74" s="116">
        <v>2274.5</v>
      </c>
      <c r="F74" s="5">
        <v>12.91</v>
      </c>
      <c r="G74" t="s">
        <v>19</v>
      </c>
      <c r="H74" s="113">
        <v>1.8692E-2</v>
      </c>
      <c r="I74" s="114">
        <v>1.8519000000000001E-2</v>
      </c>
      <c r="J74" s="117">
        <v>83590.899999999994</v>
      </c>
      <c r="K74" s="118">
        <v>1548</v>
      </c>
      <c r="L74" s="5">
        <v>16.28</v>
      </c>
    </row>
    <row r="75" spans="1:12">
      <c r="A75">
        <v>67</v>
      </c>
      <c r="B75" s="111">
        <v>3.6122000000000001E-2</v>
      </c>
      <c r="C75" s="112">
        <v>3.5482E-2</v>
      </c>
      <c r="D75" s="115">
        <v>71192</v>
      </c>
      <c r="E75" s="116">
        <v>2526</v>
      </c>
      <c r="F75" s="5">
        <v>12.31</v>
      </c>
      <c r="G75" t="s">
        <v>19</v>
      </c>
      <c r="H75" s="113">
        <v>1.9984999999999999E-2</v>
      </c>
      <c r="I75" s="114">
        <v>1.9786999999999999E-2</v>
      </c>
      <c r="J75" s="117">
        <v>82042.899999999994</v>
      </c>
      <c r="K75" s="118">
        <v>1623.4</v>
      </c>
      <c r="L75" s="5">
        <v>15.57</v>
      </c>
    </row>
    <row r="76" spans="1:12">
      <c r="A76">
        <v>68</v>
      </c>
      <c r="B76" s="111">
        <v>3.8510000000000003E-2</v>
      </c>
      <c r="C76" s="112">
        <v>3.7782999999999997E-2</v>
      </c>
      <c r="D76" s="115">
        <v>68666</v>
      </c>
      <c r="E76" s="116">
        <v>2594.4</v>
      </c>
      <c r="F76" s="5">
        <v>11.74</v>
      </c>
      <c r="G76" t="s">
        <v>19</v>
      </c>
      <c r="H76" s="113">
        <v>2.2623999999999998E-2</v>
      </c>
      <c r="I76" s="114">
        <v>2.2370999999999999E-2</v>
      </c>
      <c r="J76" s="117">
        <v>80419.5</v>
      </c>
      <c r="K76" s="118">
        <v>1799</v>
      </c>
      <c r="L76" s="5">
        <v>14.88</v>
      </c>
    </row>
    <row r="77" spans="1:12">
      <c r="A77">
        <v>69</v>
      </c>
      <c r="B77" s="111">
        <v>4.2054000000000001E-2</v>
      </c>
      <c r="C77" s="112">
        <v>4.1188000000000002E-2</v>
      </c>
      <c r="D77" s="115">
        <v>66071.600000000006</v>
      </c>
      <c r="E77" s="116">
        <v>2721.3</v>
      </c>
      <c r="F77" s="5">
        <v>11.19</v>
      </c>
      <c r="G77" t="s">
        <v>19</v>
      </c>
      <c r="H77" s="113">
        <v>2.3897000000000002E-2</v>
      </c>
      <c r="I77" s="114">
        <v>2.3615000000000001E-2</v>
      </c>
      <c r="J77" s="117">
        <v>78620.399999999994</v>
      </c>
      <c r="K77" s="118">
        <v>1856.6</v>
      </c>
      <c r="L77" s="5">
        <v>14.21</v>
      </c>
    </row>
    <row r="78" spans="1:12">
      <c r="A78">
        <v>70</v>
      </c>
      <c r="B78" s="111">
        <v>4.4707999999999998E-2</v>
      </c>
      <c r="C78" s="112">
        <v>4.3730999999999999E-2</v>
      </c>
      <c r="D78" s="115">
        <v>63350.3</v>
      </c>
      <c r="E78" s="116">
        <v>2770.4</v>
      </c>
      <c r="F78" s="5">
        <v>10.64</v>
      </c>
      <c r="G78" t="s">
        <v>19</v>
      </c>
      <c r="H78" s="113">
        <v>2.7791E-2</v>
      </c>
      <c r="I78" s="114">
        <v>2.741E-2</v>
      </c>
      <c r="J78" s="117">
        <v>76763.8</v>
      </c>
      <c r="K78" s="118">
        <v>2104.1</v>
      </c>
      <c r="L78" s="5">
        <v>13.54</v>
      </c>
    </row>
    <row r="79" spans="1:12">
      <c r="A79">
        <v>71</v>
      </c>
      <c r="B79" s="111">
        <v>5.0200000000000002E-2</v>
      </c>
      <c r="C79" s="112">
        <v>4.8971000000000001E-2</v>
      </c>
      <c r="D79" s="115">
        <v>60579.9</v>
      </c>
      <c r="E79" s="116">
        <v>2966.6</v>
      </c>
      <c r="F79" s="5">
        <v>10.11</v>
      </c>
      <c r="G79" t="s">
        <v>19</v>
      </c>
      <c r="H79" s="113">
        <v>3.0244E-2</v>
      </c>
      <c r="I79" s="114">
        <v>2.9794000000000001E-2</v>
      </c>
      <c r="J79" s="117">
        <v>74659.7</v>
      </c>
      <c r="K79" s="118">
        <v>2224.4</v>
      </c>
      <c r="L79" s="5">
        <v>12.91</v>
      </c>
    </row>
    <row r="80" spans="1:12">
      <c r="A80">
        <v>72</v>
      </c>
      <c r="B80" s="111">
        <v>5.5E-2</v>
      </c>
      <c r="C80" s="112">
        <v>5.3527999999999999E-2</v>
      </c>
      <c r="D80" s="115">
        <v>57613.3</v>
      </c>
      <c r="E80" s="116">
        <v>3083.9</v>
      </c>
      <c r="F80" s="5">
        <v>9.6</v>
      </c>
      <c r="G80" t="s">
        <v>19</v>
      </c>
      <c r="H80" s="113">
        <v>3.2306000000000001E-2</v>
      </c>
      <c r="I80" s="114">
        <v>3.1793000000000002E-2</v>
      </c>
      <c r="J80" s="117">
        <v>72435.3</v>
      </c>
      <c r="K80" s="118">
        <v>2302.9</v>
      </c>
      <c r="L80" s="5">
        <v>12.29</v>
      </c>
    </row>
    <row r="81" spans="1:12">
      <c r="A81">
        <v>73</v>
      </c>
      <c r="B81" s="111">
        <v>5.8189999999999999E-2</v>
      </c>
      <c r="C81" s="112">
        <v>5.6544999999999998E-2</v>
      </c>
      <c r="D81" s="115">
        <v>54529.3</v>
      </c>
      <c r="E81" s="116">
        <v>3083.4</v>
      </c>
      <c r="F81" s="5">
        <v>9.1199999999999992</v>
      </c>
      <c r="G81" t="s">
        <v>19</v>
      </c>
      <c r="H81" s="113">
        <v>3.4283000000000001E-2</v>
      </c>
      <c r="I81" s="114">
        <v>3.3704999999999999E-2</v>
      </c>
      <c r="J81" s="117">
        <v>70132.399999999994</v>
      </c>
      <c r="K81" s="118">
        <v>2363.8000000000002</v>
      </c>
      <c r="L81" s="5">
        <v>11.68</v>
      </c>
    </row>
    <row r="82" spans="1:12">
      <c r="A82">
        <v>74</v>
      </c>
      <c r="B82" s="111">
        <v>6.4517000000000005E-2</v>
      </c>
      <c r="C82" s="112">
        <v>6.2501000000000001E-2</v>
      </c>
      <c r="D82" s="115">
        <v>51446</v>
      </c>
      <c r="E82" s="116">
        <v>3215.4</v>
      </c>
      <c r="F82" s="5">
        <v>8.6300000000000008</v>
      </c>
      <c r="G82" t="s">
        <v>19</v>
      </c>
      <c r="H82" s="113">
        <v>3.8313E-2</v>
      </c>
      <c r="I82" s="114">
        <v>3.7593000000000001E-2</v>
      </c>
      <c r="J82" s="117">
        <v>67768.600000000006</v>
      </c>
      <c r="K82" s="118">
        <v>2547.6</v>
      </c>
      <c r="L82" s="5">
        <v>11.07</v>
      </c>
    </row>
    <row r="83" spans="1:12">
      <c r="A83">
        <v>75</v>
      </c>
      <c r="B83" s="111">
        <v>6.9931999999999994E-2</v>
      </c>
      <c r="C83" s="112">
        <v>6.7570000000000005E-2</v>
      </c>
      <c r="D83" s="115">
        <v>48230.6</v>
      </c>
      <c r="E83" s="116">
        <v>3258.9</v>
      </c>
      <c r="F83" s="5">
        <v>8.18</v>
      </c>
      <c r="G83" t="s">
        <v>19</v>
      </c>
      <c r="H83" s="113">
        <v>4.385E-2</v>
      </c>
      <c r="I83" s="114">
        <v>4.2909000000000003E-2</v>
      </c>
      <c r="J83" s="117">
        <v>65221</v>
      </c>
      <c r="K83" s="118">
        <v>2798.6</v>
      </c>
      <c r="L83" s="5">
        <v>10.48</v>
      </c>
    </row>
    <row r="84" spans="1:12">
      <c r="A84">
        <v>76</v>
      </c>
      <c r="B84" s="111">
        <v>7.6423000000000005E-2</v>
      </c>
      <c r="C84" s="112">
        <v>7.3609999999999995E-2</v>
      </c>
      <c r="D84" s="115">
        <v>44971.6</v>
      </c>
      <c r="E84" s="116">
        <v>3310.4</v>
      </c>
      <c r="F84" s="5">
        <v>7.73</v>
      </c>
      <c r="G84" t="s">
        <v>19</v>
      </c>
      <c r="H84" s="113">
        <v>4.7789999999999999E-2</v>
      </c>
      <c r="I84" s="114">
        <v>4.6675000000000001E-2</v>
      </c>
      <c r="J84" s="117">
        <v>62422.400000000001</v>
      </c>
      <c r="K84" s="118">
        <v>2913.5</v>
      </c>
      <c r="L84" s="5">
        <v>9.93</v>
      </c>
    </row>
    <row r="85" spans="1:12">
      <c r="A85">
        <v>77</v>
      </c>
      <c r="B85" s="111">
        <v>8.6129999999999998E-2</v>
      </c>
      <c r="C85" s="112">
        <v>8.2573999999999995E-2</v>
      </c>
      <c r="D85" s="115">
        <v>41661.300000000003</v>
      </c>
      <c r="E85" s="116">
        <v>3440.1</v>
      </c>
      <c r="F85" s="5">
        <v>7.31</v>
      </c>
      <c r="G85" t="s">
        <v>19</v>
      </c>
      <c r="H85" s="113">
        <v>5.2130000000000003E-2</v>
      </c>
      <c r="I85" s="114">
        <v>5.0805999999999997E-2</v>
      </c>
      <c r="J85" s="117">
        <v>59508.800000000003</v>
      </c>
      <c r="K85" s="118">
        <v>3023.4</v>
      </c>
      <c r="L85" s="5">
        <v>9.39</v>
      </c>
    </row>
    <row r="86" spans="1:12">
      <c r="A86">
        <v>78</v>
      </c>
      <c r="B86" s="111">
        <v>8.9496999999999993E-2</v>
      </c>
      <c r="C86" s="112">
        <v>8.5664000000000004E-2</v>
      </c>
      <c r="D86" s="115">
        <v>38221.1</v>
      </c>
      <c r="E86" s="116">
        <v>3274.2</v>
      </c>
      <c r="F86" s="5">
        <v>6.92</v>
      </c>
      <c r="G86" t="s">
        <v>19</v>
      </c>
      <c r="H86" s="113">
        <v>5.6994000000000003E-2</v>
      </c>
      <c r="I86" s="114">
        <v>5.5414999999999999E-2</v>
      </c>
      <c r="J86" s="117">
        <v>56485.4</v>
      </c>
      <c r="K86" s="118">
        <v>3130.1</v>
      </c>
      <c r="L86" s="5">
        <v>8.86</v>
      </c>
    </row>
    <row r="87" spans="1:12">
      <c r="A87">
        <v>79</v>
      </c>
      <c r="B87" s="111">
        <v>0.100156</v>
      </c>
      <c r="C87" s="112">
        <v>9.5379000000000005E-2</v>
      </c>
      <c r="D87" s="115">
        <v>34947</v>
      </c>
      <c r="E87" s="116">
        <v>3333.2</v>
      </c>
      <c r="F87" s="5">
        <v>6.52</v>
      </c>
      <c r="G87" t="s">
        <v>19</v>
      </c>
      <c r="H87" s="113">
        <v>6.4133999999999997E-2</v>
      </c>
      <c r="I87" s="114">
        <v>6.2142000000000003E-2</v>
      </c>
      <c r="J87" s="117">
        <v>53355.3</v>
      </c>
      <c r="K87" s="118">
        <v>3315.6</v>
      </c>
      <c r="L87" s="5">
        <v>8.35</v>
      </c>
    </row>
    <row r="88" spans="1:12">
      <c r="A88">
        <v>80</v>
      </c>
      <c r="B88" s="111">
        <v>0.107033</v>
      </c>
      <c r="C88" s="112">
        <v>0.10159600000000001</v>
      </c>
      <c r="D88" s="115">
        <v>31613.8</v>
      </c>
      <c r="E88" s="116">
        <v>3211.8</v>
      </c>
      <c r="F88" s="5">
        <v>6.16</v>
      </c>
      <c r="G88" t="s">
        <v>19</v>
      </c>
      <c r="H88" s="113">
        <v>7.0186999999999999E-2</v>
      </c>
      <c r="I88" s="114">
        <v>6.7807999999999993E-2</v>
      </c>
      <c r="J88" s="117">
        <v>50039.7</v>
      </c>
      <c r="K88" s="118">
        <v>3393.1</v>
      </c>
      <c r="L88" s="5">
        <v>7.87</v>
      </c>
    </row>
    <row r="89" spans="1:12">
      <c r="A89">
        <v>81</v>
      </c>
      <c r="B89" s="111">
        <v>0.118501</v>
      </c>
      <c r="C89" s="112">
        <v>0.111873</v>
      </c>
      <c r="D89" s="115">
        <v>28401.9</v>
      </c>
      <c r="E89" s="116">
        <v>3177.4</v>
      </c>
      <c r="F89" s="5">
        <v>5.8</v>
      </c>
      <c r="G89" t="s">
        <v>19</v>
      </c>
      <c r="H89" s="113">
        <v>7.5838000000000003E-2</v>
      </c>
      <c r="I89" s="114">
        <v>7.3066999999999993E-2</v>
      </c>
      <c r="J89" s="117">
        <v>46646.6</v>
      </c>
      <c r="K89" s="118">
        <v>3408.3</v>
      </c>
      <c r="L89" s="5">
        <v>7.41</v>
      </c>
    </row>
    <row r="90" spans="1:12">
      <c r="A90">
        <v>82</v>
      </c>
      <c r="B90" s="111">
        <v>0.127697</v>
      </c>
      <c r="C90" s="112">
        <v>0.120033</v>
      </c>
      <c r="D90" s="115">
        <v>25224.5</v>
      </c>
      <c r="E90" s="116">
        <v>3027.8</v>
      </c>
      <c r="F90" s="5">
        <v>5.46</v>
      </c>
      <c r="G90" t="s">
        <v>19</v>
      </c>
      <c r="H90" s="113">
        <v>8.2524E-2</v>
      </c>
      <c r="I90" s="114">
        <v>7.9254000000000005E-2</v>
      </c>
      <c r="J90" s="117">
        <v>43238.3</v>
      </c>
      <c r="K90" s="118">
        <v>3426.8</v>
      </c>
      <c r="L90" s="5">
        <v>6.95</v>
      </c>
    </row>
    <row r="91" spans="1:12">
      <c r="A91">
        <v>83</v>
      </c>
      <c r="B91" s="111">
        <v>0.139374</v>
      </c>
      <c r="C91" s="112">
        <v>0.13029399999999999</v>
      </c>
      <c r="D91" s="115">
        <v>22196.7</v>
      </c>
      <c r="E91" s="116">
        <v>2892.1</v>
      </c>
      <c r="F91" s="5">
        <v>5.14</v>
      </c>
      <c r="G91" t="s">
        <v>19</v>
      </c>
      <c r="H91" s="113">
        <v>9.1850000000000001E-2</v>
      </c>
      <c r="I91" s="114">
        <v>8.7817000000000006E-2</v>
      </c>
      <c r="J91" s="117">
        <v>39811.5</v>
      </c>
      <c r="K91" s="118">
        <v>3496.1</v>
      </c>
      <c r="L91" s="5">
        <v>6.51</v>
      </c>
    </row>
    <row r="92" spans="1:12">
      <c r="A92">
        <v>84</v>
      </c>
      <c r="B92" s="111">
        <v>0.15354000000000001</v>
      </c>
      <c r="C92" s="112">
        <v>0.142593</v>
      </c>
      <c r="D92" s="115">
        <v>19304.599999999999</v>
      </c>
      <c r="E92" s="116">
        <v>2752.7</v>
      </c>
      <c r="F92" s="5">
        <v>4.84</v>
      </c>
      <c r="G92" t="s">
        <v>19</v>
      </c>
      <c r="H92" s="113">
        <v>0.102504</v>
      </c>
      <c r="I92" s="114">
        <v>9.7505999999999995E-2</v>
      </c>
      <c r="J92" s="117">
        <v>36315.4</v>
      </c>
      <c r="K92" s="118">
        <v>3541</v>
      </c>
      <c r="L92" s="5">
        <v>6.09</v>
      </c>
    </row>
    <row r="93" spans="1:12">
      <c r="A93">
        <v>85</v>
      </c>
      <c r="B93" s="111">
        <v>0.16351399999999999</v>
      </c>
      <c r="C93" s="112">
        <v>0.15115600000000001</v>
      </c>
      <c r="D93" s="115">
        <v>16551.900000000001</v>
      </c>
      <c r="E93" s="116">
        <v>2501.9</v>
      </c>
      <c r="F93" s="5">
        <v>4.5599999999999996</v>
      </c>
      <c r="G93" t="s">
        <v>19</v>
      </c>
      <c r="H93" s="113">
        <v>0.112243</v>
      </c>
      <c r="I93" s="114">
        <v>0.106278</v>
      </c>
      <c r="J93" s="117">
        <v>32774.400000000001</v>
      </c>
      <c r="K93" s="118">
        <v>3483.2</v>
      </c>
      <c r="L93" s="5">
        <v>5.69</v>
      </c>
    </row>
    <row r="94" spans="1:12">
      <c r="A94">
        <v>86</v>
      </c>
      <c r="B94" s="111">
        <v>0.17923500000000001</v>
      </c>
      <c r="C94" s="112">
        <v>0.164494</v>
      </c>
      <c r="D94" s="115">
        <v>14050</v>
      </c>
      <c r="E94" s="116">
        <v>2311.1</v>
      </c>
      <c r="F94" s="5">
        <v>4.28</v>
      </c>
      <c r="G94" t="s">
        <v>19</v>
      </c>
      <c r="H94" s="113">
        <v>0.12767899999999999</v>
      </c>
      <c r="I94" s="114">
        <v>0.120017</v>
      </c>
      <c r="J94" s="117">
        <v>29291.200000000001</v>
      </c>
      <c r="K94" s="118">
        <v>3515.4</v>
      </c>
      <c r="L94" s="5">
        <v>5.31</v>
      </c>
    </row>
    <row r="95" spans="1:12">
      <c r="A95">
        <v>87</v>
      </c>
      <c r="B95" s="111">
        <v>0.20358200000000001</v>
      </c>
      <c r="C95" s="112">
        <v>0.18477399999999999</v>
      </c>
      <c r="D95" s="115">
        <v>11738.9</v>
      </c>
      <c r="E95" s="116">
        <v>2169</v>
      </c>
      <c r="F95" s="5">
        <v>4.0199999999999996</v>
      </c>
      <c r="G95" t="s">
        <v>19</v>
      </c>
      <c r="H95" s="113">
        <v>0.14312800000000001</v>
      </c>
      <c r="I95" s="114">
        <v>0.13356899999999999</v>
      </c>
      <c r="J95" s="117">
        <v>25775.7</v>
      </c>
      <c r="K95" s="118">
        <v>3442.8</v>
      </c>
      <c r="L95" s="5">
        <v>4.97</v>
      </c>
    </row>
    <row r="96" spans="1:12">
      <c r="A96">
        <v>88</v>
      </c>
      <c r="B96" s="111">
        <v>0.21540200000000001</v>
      </c>
      <c r="C96" s="112">
        <v>0.19445799999999999</v>
      </c>
      <c r="D96" s="115">
        <v>9569.7999999999993</v>
      </c>
      <c r="E96" s="116">
        <v>1860.9</v>
      </c>
      <c r="F96" s="5">
        <v>3.82</v>
      </c>
      <c r="G96" t="s">
        <v>19</v>
      </c>
      <c r="H96" s="113">
        <v>0.14961099999999999</v>
      </c>
      <c r="I96" s="114">
        <v>0.13919799999999999</v>
      </c>
      <c r="J96" s="117">
        <v>22332.9</v>
      </c>
      <c r="K96" s="118">
        <v>3108.7</v>
      </c>
      <c r="L96" s="5">
        <v>4.6500000000000004</v>
      </c>
    </row>
    <row r="97" spans="1:12">
      <c r="A97">
        <v>89</v>
      </c>
      <c r="B97" s="111">
        <v>0.22183900000000001</v>
      </c>
      <c r="C97" s="112">
        <v>0.19968900000000001</v>
      </c>
      <c r="D97" s="115">
        <v>7708.9</v>
      </c>
      <c r="E97" s="116">
        <v>1539.4</v>
      </c>
      <c r="F97" s="5">
        <v>3.63</v>
      </c>
      <c r="G97" t="s">
        <v>19</v>
      </c>
      <c r="H97" s="113">
        <v>0.16211800000000001</v>
      </c>
      <c r="I97" s="114">
        <v>0.14996200000000001</v>
      </c>
      <c r="J97" s="117">
        <v>19224.2</v>
      </c>
      <c r="K97" s="118">
        <v>2882.9</v>
      </c>
      <c r="L97" s="5">
        <v>4.33</v>
      </c>
    </row>
    <row r="98" spans="1:12">
      <c r="A98">
        <v>90</v>
      </c>
      <c r="B98" s="111">
        <v>0.229825</v>
      </c>
      <c r="C98" s="112">
        <v>0.20613699999999999</v>
      </c>
      <c r="D98" s="115">
        <v>6169.5</v>
      </c>
      <c r="E98" s="116">
        <v>1271.8</v>
      </c>
      <c r="F98" s="5">
        <v>3.41</v>
      </c>
      <c r="G98" t="s">
        <v>19</v>
      </c>
      <c r="H98" s="113">
        <v>0.184562</v>
      </c>
      <c r="I98" s="114">
        <v>0.16896900000000001</v>
      </c>
      <c r="J98" s="117">
        <v>16341.3</v>
      </c>
      <c r="K98" s="118">
        <v>2761.2</v>
      </c>
      <c r="L98" s="5">
        <v>4</v>
      </c>
    </row>
    <row r="99" spans="1:12">
      <c r="A99">
        <v>91</v>
      </c>
      <c r="B99" s="111">
        <v>0.25336199999999998</v>
      </c>
      <c r="C99" s="112">
        <v>0.22487399999999999</v>
      </c>
      <c r="D99" s="115">
        <v>4897.8</v>
      </c>
      <c r="E99" s="116">
        <v>1101.4000000000001</v>
      </c>
      <c r="F99" s="5">
        <v>3.16</v>
      </c>
      <c r="G99" t="s">
        <v>19</v>
      </c>
      <c r="H99" s="113">
        <v>0.20329700000000001</v>
      </c>
      <c r="I99" s="114">
        <v>0.18453900000000001</v>
      </c>
      <c r="J99" s="117">
        <v>13580.1</v>
      </c>
      <c r="K99" s="118">
        <v>2506.1</v>
      </c>
      <c r="L99" s="5">
        <v>3.71</v>
      </c>
    </row>
    <row r="100" spans="1:12">
      <c r="A100">
        <v>92</v>
      </c>
      <c r="B100" s="111">
        <v>0.29885600000000001</v>
      </c>
      <c r="C100" s="112">
        <v>0.26000400000000001</v>
      </c>
      <c r="D100" s="115">
        <v>3796.4</v>
      </c>
      <c r="E100" s="116">
        <v>987.1</v>
      </c>
      <c r="F100" s="5">
        <v>2.93</v>
      </c>
      <c r="G100" t="s">
        <v>19</v>
      </c>
      <c r="H100" s="113">
        <v>0.22590399999999999</v>
      </c>
      <c r="I100" s="114">
        <v>0.20297699999999999</v>
      </c>
      <c r="J100" s="117">
        <v>11074.1</v>
      </c>
      <c r="K100" s="118">
        <v>2247.8000000000002</v>
      </c>
      <c r="L100" s="5">
        <v>3.44</v>
      </c>
    </row>
    <row r="101" spans="1:12">
      <c r="A101">
        <v>93</v>
      </c>
      <c r="B101" s="111">
        <v>0.33600600000000003</v>
      </c>
      <c r="C101" s="112">
        <v>0.28767599999999999</v>
      </c>
      <c r="D101" s="115">
        <v>2809.3</v>
      </c>
      <c r="E101" s="116">
        <v>808.2</v>
      </c>
      <c r="F101" s="5">
        <v>2.79</v>
      </c>
      <c r="G101" t="s">
        <v>19</v>
      </c>
      <c r="H101" s="113">
        <v>0.25835399999999997</v>
      </c>
      <c r="I101" s="114">
        <v>0.228798</v>
      </c>
      <c r="J101" s="117">
        <v>8826.2999999999993</v>
      </c>
      <c r="K101" s="118">
        <v>2019.4</v>
      </c>
      <c r="L101" s="5">
        <v>3.19</v>
      </c>
    </row>
    <row r="102" spans="1:12">
      <c r="A102">
        <v>94</v>
      </c>
      <c r="B102" s="111">
        <v>0.31079600000000002</v>
      </c>
      <c r="C102" s="112">
        <v>0.26899499999999998</v>
      </c>
      <c r="D102" s="115">
        <v>2001.1</v>
      </c>
      <c r="E102" s="116">
        <v>538.29999999999995</v>
      </c>
      <c r="F102" s="5">
        <v>2.71</v>
      </c>
      <c r="G102" t="s">
        <v>19</v>
      </c>
      <c r="H102" s="113">
        <v>0.28349099999999999</v>
      </c>
      <c r="I102" s="114">
        <v>0.24829599999999999</v>
      </c>
      <c r="J102" s="117">
        <v>6806.8</v>
      </c>
      <c r="K102" s="118">
        <v>1690.1</v>
      </c>
      <c r="L102" s="5">
        <v>2.98</v>
      </c>
    </row>
    <row r="103" spans="1:12">
      <c r="A103">
        <v>95</v>
      </c>
      <c r="B103" s="111">
        <v>0.34680100000000003</v>
      </c>
      <c r="C103" s="112">
        <v>0.29555199999999998</v>
      </c>
      <c r="D103" s="115">
        <v>1462.8</v>
      </c>
      <c r="E103" s="116">
        <v>432.3</v>
      </c>
      <c r="F103" s="5">
        <v>2.52</v>
      </c>
      <c r="G103" t="s">
        <v>19</v>
      </c>
      <c r="H103" s="113">
        <v>0.28889500000000001</v>
      </c>
      <c r="I103" s="114">
        <v>0.25243199999999999</v>
      </c>
      <c r="J103" s="117">
        <v>5116.7</v>
      </c>
      <c r="K103" s="118">
        <v>1291.5999999999999</v>
      </c>
      <c r="L103" s="5">
        <v>2.81</v>
      </c>
    </row>
    <row r="104" spans="1:12">
      <c r="A104">
        <v>96</v>
      </c>
      <c r="B104" s="111">
        <v>0.38031900000000002</v>
      </c>
      <c r="C104" s="112">
        <v>0.31955299999999998</v>
      </c>
      <c r="D104" s="115">
        <v>1030.5</v>
      </c>
      <c r="E104" s="116">
        <v>329.3</v>
      </c>
      <c r="F104" s="5">
        <v>2.37</v>
      </c>
      <c r="G104" t="s">
        <v>19</v>
      </c>
      <c r="H104" s="113">
        <v>0.33779399999999998</v>
      </c>
      <c r="I104" s="114">
        <v>0.28898499999999999</v>
      </c>
      <c r="J104" s="117">
        <v>3825.1</v>
      </c>
      <c r="K104" s="118">
        <v>1105.4000000000001</v>
      </c>
      <c r="L104" s="5">
        <v>2.58</v>
      </c>
    </row>
    <row r="105" spans="1:12">
      <c r="A105">
        <v>97</v>
      </c>
      <c r="B105" s="111">
        <v>0.38135599999999997</v>
      </c>
      <c r="C105" s="112">
        <v>0.32028499999999999</v>
      </c>
      <c r="D105" s="115">
        <v>701.2</v>
      </c>
      <c r="E105" s="116">
        <v>224.6</v>
      </c>
      <c r="F105" s="5">
        <v>2.25</v>
      </c>
      <c r="G105" t="s">
        <v>19</v>
      </c>
      <c r="H105" s="113">
        <v>0.37752000000000002</v>
      </c>
      <c r="I105" s="114">
        <v>0.317575</v>
      </c>
      <c r="J105" s="117">
        <v>2719.7</v>
      </c>
      <c r="K105" s="118">
        <v>863.7</v>
      </c>
      <c r="L105" s="5">
        <v>2.4300000000000002</v>
      </c>
    </row>
    <row r="106" spans="1:12">
      <c r="A106">
        <v>98</v>
      </c>
      <c r="B106" s="111">
        <v>0.51937999999999995</v>
      </c>
      <c r="C106" s="112">
        <v>0.41230800000000001</v>
      </c>
      <c r="D106" s="115">
        <v>476.6</v>
      </c>
      <c r="E106" s="116">
        <v>196.5</v>
      </c>
      <c r="F106" s="5">
        <v>2.0699999999999998</v>
      </c>
      <c r="G106" t="s">
        <v>19</v>
      </c>
      <c r="H106" s="113">
        <v>0.38217800000000002</v>
      </c>
      <c r="I106" s="114">
        <v>0.32086500000000001</v>
      </c>
      <c r="J106" s="117">
        <v>1856</v>
      </c>
      <c r="K106" s="118">
        <v>595.5</v>
      </c>
      <c r="L106" s="5">
        <v>2.33</v>
      </c>
    </row>
    <row r="107" spans="1:12">
      <c r="A107">
        <v>99</v>
      </c>
      <c r="B107" s="111">
        <v>0.4</v>
      </c>
      <c r="C107" s="112">
        <v>0.33333299999999999</v>
      </c>
      <c r="D107" s="115">
        <v>280.10000000000002</v>
      </c>
      <c r="E107" s="116">
        <v>93.4</v>
      </c>
      <c r="F107" s="5">
        <v>2.17</v>
      </c>
      <c r="G107" t="s">
        <v>19</v>
      </c>
      <c r="H107" s="113">
        <v>0.399399</v>
      </c>
      <c r="I107" s="114">
        <v>0.33291599999999999</v>
      </c>
      <c r="J107" s="117">
        <v>1260.5</v>
      </c>
      <c r="K107" s="118">
        <v>419.6</v>
      </c>
      <c r="L107" s="5">
        <v>2.19</v>
      </c>
    </row>
    <row r="108" spans="1:12">
      <c r="A108">
        <v>100</v>
      </c>
      <c r="B108" s="111">
        <v>0.52830200000000005</v>
      </c>
      <c r="C108" s="112">
        <v>0.41791</v>
      </c>
      <c r="D108" s="115">
        <v>186.7</v>
      </c>
      <c r="E108" s="116">
        <v>78</v>
      </c>
      <c r="F108" s="5">
        <v>2.0099999999999998</v>
      </c>
      <c r="G108" t="s">
        <v>19</v>
      </c>
      <c r="H108" s="113">
        <v>0.48275899999999999</v>
      </c>
      <c r="I108" s="114">
        <v>0.38888899999999998</v>
      </c>
      <c r="J108" s="117">
        <v>840.8</v>
      </c>
      <c r="K108" s="118">
        <v>327</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1B014-77DF-4E4F-9CF2-C3C499D5A0B4}">
  <dimension ref="A1:L20"/>
  <sheetViews>
    <sheetView workbookViewId="0">
      <selection activeCell="B38" sqref="B38"/>
    </sheetView>
  </sheetViews>
  <sheetFormatPr defaultColWidth="8.90625" defaultRowHeight="12.5"/>
  <cols>
    <col min="1" max="1" width="11" style="350" customWidth="1"/>
    <col min="2" max="256" width="8.90625" style="350"/>
    <col min="257" max="257" width="11" style="350" customWidth="1"/>
    <col min="258" max="512" width="8.90625" style="350"/>
    <col min="513" max="513" width="11" style="350" customWidth="1"/>
    <col min="514" max="768" width="8.90625" style="350"/>
    <col min="769" max="769" width="11" style="350" customWidth="1"/>
    <col min="770" max="1024" width="8.90625" style="350"/>
    <col min="1025" max="1025" width="11" style="350" customWidth="1"/>
    <col min="1026" max="1280" width="8.90625" style="350"/>
    <col min="1281" max="1281" width="11" style="350" customWidth="1"/>
    <col min="1282" max="1536" width="8.90625" style="350"/>
    <col min="1537" max="1537" width="11" style="350" customWidth="1"/>
    <col min="1538" max="1792" width="8.90625" style="350"/>
    <col min="1793" max="1793" width="11" style="350" customWidth="1"/>
    <col min="1794" max="2048" width="8.90625" style="350"/>
    <col min="2049" max="2049" width="11" style="350" customWidth="1"/>
    <col min="2050" max="2304" width="8.90625" style="350"/>
    <col min="2305" max="2305" width="11" style="350" customWidth="1"/>
    <col min="2306" max="2560" width="8.90625" style="350"/>
    <col min="2561" max="2561" width="11" style="350" customWidth="1"/>
    <col min="2562" max="2816" width="8.90625" style="350"/>
    <col min="2817" max="2817" width="11" style="350" customWidth="1"/>
    <col min="2818" max="3072" width="8.90625" style="350"/>
    <col min="3073" max="3073" width="11" style="350" customWidth="1"/>
    <col min="3074" max="3328" width="8.90625" style="350"/>
    <col min="3329" max="3329" width="11" style="350" customWidth="1"/>
    <col min="3330" max="3584" width="8.90625" style="350"/>
    <col min="3585" max="3585" width="11" style="350" customWidth="1"/>
    <col min="3586" max="3840" width="8.90625" style="350"/>
    <col min="3841" max="3841" width="11" style="350" customWidth="1"/>
    <col min="3842" max="4096" width="8.90625" style="350"/>
    <col min="4097" max="4097" width="11" style="350" customWidth="1"/>
    <col min="4098" max="4352" width="8.90625" style="350"/>
    <col min="4353" max="4353" width="11" style="350" customWidth="1"/>
    <col min="4354" max="4608" width="8.90625" style="350"/>
    <col min="4609" max="4609" width="11" style="350" customWidth="1"/>
    <col min="4610" max="4864" width="8.90625" style="350"/>
    <col min="4865" max="4865" width="11" style="350" customWidth="1"/>
    <col min="4866" max="5120" width="8.90625" style="350"/>
    <col min="5121" max="5121" width="11" style="350" customWidth="1"/>
    <col min="5122" max="5376" width="8.90625" style="350"/>
    <col min="5377" max="5377" width="11" style="350" customWidth="1"/>
    <col min="5378" max="5632" width="8.90625" style="350"/>
    <col min="5633" max="5633" width="11" style="350" customWidth="1"/>
    <col min="5634" max="5888" width="8.90625" style="350"/>
    <col min="5889" max="5889" width="11" style="350" customWidth="1"/>
    <col min="5890" max="6144" width="8.90625" style="350"/>
    <col min="6145" max="6145" width="11" style="350" customWidth="1"/>
    <col min="6146" max="6400" width="8.90625" style="350"/>
    <col min="6401" max="6401" width="11" style="350" customWidth="1"/>
    <col min="6402" max="6656" width="8.90625" style="350"/>
    <col min="6657" max="6657" width="11" style="350" customWidth="1"/>
    <col min="6658" max="6912" width="8.90625" style="350"/>
    <col min="6913" max="6913" width="11" style="350" customWidth="1"/>
    <col min="6914" max="7168" width="8.90625" style="350"/>
    <col min="7169" max="7169" width="11" style="350" customWidth="1"/>
    <col min="7170" max="7424" width="8.90625" style="350"/>
    <col min="7425" max="7425" width="11" style="350" customWidth="1"/>
    <col min="7426" max="7680" width="8.90625" style="350"/>
    <col min="7681" max="7681" width="11" style="350" customWidth="1"/>
    <col min="7682" max="7936" width="8.90625" style="350"/>
    <col min="7937" max="7937" width="11" style="350" customWidth="1"/>
    <col min="7938" max="8192" width="8.90625" style="350"/>
    <col min="8193" max="8193" width="11" style="350" customWidth="1"/>
    <col min="8194" max="8448" width="8.90625" style="350"/>
    <col min="8449" max="8449" width="11" style="350" customWidth="1"/>
    <col min="8450" max="8704" width="8.90625" style="350"/>
    <col min="8705" max="8705" width="11" style="350" customWidth="1"/>
    <col min="8706" max="8960" width="8.90625" style="350"/>
    <col min="8961" max="8961" width="11" style="350" customWidth="1"/>
    <col min="8962" max="9216" width="8.90625" style="350"/>
    <col min="9217" max="9217" width="11" style="350" customWidth="1"/>
    <col min="9218" max="9472" width="8.90625" style="350"/>
    <col min="9473" max="9473" width="11" style="350" customWidth="1"/>
    <col min="9474" max="9728" width="8.90625" style="350"/>
    <col min="9729" max="9729" width="11" style="350" customWidth="1"/>
    <col min="9730" max="9984" width="8.90625" style="350"/>
    <col min="9985" max="9985" width="11" style="350" customWidth="1"/>
    <col min="9986" max="10240" width="8.90625" style="350"/>
    <col min="10241" max="10241" width="11" style="350" customWidth="1"/>
    <col min="10242" max="10496" width="8.90625" style="350"/>
    <col min="10497" max="10497" width="11" style="350" customWidth="1"/>
    <col min="10498" max="10752" width="8.90625" style="350"/>
    <col min="10753" max="10753" width="11" style="350" customWidth="1"/>
    <col min="10754" max="11008" width="8.90625" style="350"/>
    <col min="11009" max="11009" width="11" style="350" customWidth="1"/>
    <col min="11010" max="11264" width="8.90625" style="350"/>
    <col min="11265" max="11265" width="11" style="350" customWidth="1"/>
    <col min="11266" max="11520" width="8.90625" style="350"/>
    <col min="11521" max="11521" width="11" style="350" customWidth="1"/>
    <col min="11522" max="11776" width="8.90625" style="350"/>
    <col min="11777" max="11777" width="11" style="350" customWidth="1"/>
    <col min="11778" max="12032" width="8.90625" style="350"/>
    <col min="12033" max="12033" width="11" style="350" customWidth="1"/>
    <col min="12034" max="12288" width="8.90625" style="350"/>
    <col min="12289" max="12289" width="11" style="350" customWidth="1"/>
    <col min="12290" max="12544" width="8.90625" style="350"/>
    <col min="12545" max="12545" width="11" style="350" customWidth="1"/>
    <col min="12546" max="12800" width="8.90625" style="350"/>
    <col min="12801" max="12801" width="11" style="350" customWidth="1"/>
    <col min="12802" max="13056" width="8.90625" style="350"/>
    <col min="13057" max="13057" width="11" style="350" customWidth="1"/>
    <col min="13058" max="13312" width="8.90625" style="350"/>
    <col min="13313" max="13313" width="11" style="350" customWidth="1"/>
    <col min="13314" max="13568" width="8.90625" style="350"/>
    <col min="13569" max="13569" width="11" style="350" customWidth="1"/>
    <col min="13570" max="13824" width="8.90625" style="350"/>
    <col min="13825" max="13825" width="11" style="350" customWidth="1"/>
    <col min="13826" max="14080" width="8.90625" style="350"/>
    <col min="14081" max="14081" width="11" style="350" customWidth="1"/>
    <col min="14082" max="14336" width="8.90625" style="350"/>
    <col min="14337" max="14337" width="11" style="350" customWidth="1"/>
    <col min="14338" max="14592" width="8.90625" style="350"/>
    <col min="14593" max="14593" width="11" style="350" customWidth="1"/>
    <col min="14594" max="14848" width="8.90625" style="350"/>
    <col min="14849" max="14849" width="11" style="350" customWidth="1"/>
    <col min="14850" max="15104" width="8.90625" style="350"/>
    <col min="15105" max="15105" width="11" style="350" customWidth="1"/>
    <col min="15106" max="15360" width="8.90625" style="350"/>
    <col min="15361" max="15361" width="11" style="350" customWidth="1"/>
    <col min="15362" max="15616" width="8.90625" style="350"/>
    <col min="15617" max="15617" width="11" style="350" customWidth="1"/>
    <col min="15618" max="15872" width="8.90625" style="350"/>
    <col min="15873" max="15873" width="11" style="350" customWidth="1"/>
    <col min="15874" max="16128" width="8.90625" style="350"/>
    <col min="16129" max="16129" width="11" style="350" customWidth="1"/>
    <col min="16130" max="16384" width="8.90625" style="350"/>
  </cols>
  <sheetData>
    <row r="1" spans="1:12" ht="15.5">
      <c r="A1" s="349" t="s">
        <v>90</v>
      </c>
      <c r="K1" s="351" t="s">
        <v>91</v>
      </c>
      <c r="L1" s="352"/>
    </row>
    <row r="2" spans="1:12" ht="15.5">
      <c r="A2" s="349" t="s">
        <v>92</v>
      </c>
      <c r="L2" s="353"/>
    </row>
    <row r="4" spans="1:12" ht="22.5">
      <c r="A4" s="354" t="s">
        <v>93</v>
      </c>
    </row>
    <row r="5" spans="1:12">
      <c r="A5" s="350" t="s">
        <v>94</v>
      </c>
    </row>
    <row r="6" spans="1:12">
      <c r="A6" s="350" t="s">
        <v>95</v>
      </c>
    </row>
    <row r="8" spans="1:12" ht="22.5">
      <c r="A8" s="354" t="s">
        <v>96</v>
      </c>
    </row>
    <row r="9" spans="1:12" ht="15.5">
      <c r="A9" s="350" t="s">
        <v>97</v>
      </c>
    </row>
    <row r="11" spans="1:12" ht="22.5">
      <c r="A11" s="354" t="s">
        <v>98</v>
      </c>
    </row>
    <row r="12" spans="1:12" ht="15.5">
      <c r="A12" s="350" t="s">
        <v>99</v>
      </c>
    </row>
    <row r="13" spans="1:12">
      <c r="A13" s="350" t="s">
        <v>100</v>
      </c>
    </row>
    <row r="15" spans="1:12" ht="22.5">
      <c r="A15" s="354" t="s">
        <v>101</v>
      </c>
    </row>
    <row r="16" spans="1:12" ht="21">
      <c r="A16" s="350" t="s">
        <v>102</v>
      </c>
    </row>
    <row r="18" spans="1:1" ht="22.5">
      <c r="A18" s="354" t="s">
        <v>103</v>
      </c>
    </row>
    <row r="19" spans="1:1" ht="15.5">
      <c r="A19" s="350" t="s">
        <v>104</v>
      </c>
    </row>
    <row r="20" spans="1:1">
      <c r="A20" s="350" t="s">
        <v>105</v>
      </c>
    </row>
  </sheetData>
  <mergeCells count="1">
    <mergeCell ref="K1:L1"/>
  </mergeCells>
  <hyperlinks>
    <hyperlink ref="K1" location="Contents!A1" display="Back to contents" xr:uid="{FA82B9AA-D2A9-43DD-8D7F-50C0CCE0EB85}"/>
  </hyperlinks>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03">
        <v>7.3550000000000004E-3</v>
      </c>
      <c r="C8" s="104">
        <v>7.3280000000000003E-3</v>
      </c>
      <c r="D8" s="107">
        <v>100000</v>
      </c>
      <c r="E8" s="108">
        <v>732.8</v>
      </c>
      <c r="F8" s="5">
        <v>71.7</v>
      </c>
      <c r="G8" t="s">
        <v>19</v>
      </c>
      <c r="H8" s="105">
        <v>5.6169999999999996E-3</v>
      </c>
      <c r="I8" s="106">
        <v>5.6020000000000002E-3</v>
      </c>
      <c r="J8" s="109">
        <v>100000</v>
      </c>
      <c r="K8" s="110">
        <v>560.20000000000005</v>
      </c>
      <c r="L8" s="5">
        <v>77.31</v>
      </c>
    </row>
    <row r="9" spans="1:12">
      <c r="A9">
        <v>1</v>
      </c>
      <c r="B9" s="103">
        <v>5.5000000000000003E-4</v>
      </c>
      <c r="C9" s="104">
        <v>5.5000000000000003E-4</v>
      </c>
      <c r="D9" s="107">
        <v>99267.199999999997</v>
      </c>
      <c r="E9" s="108">
        <v>54.6</v>
      </c>
      <c r="F9" s="5">
        <v>71.23</v>
      </c>
      <c r="G9" t="s">
        <v>19</v>
      </c>
      <c r="H9" s="105">
        <v>5.1099999999999995E-4</v>
      </c>
      <c r="I9" s="106">
        <v>5.1000000000000004E-4</v>
      </c>
      <c r="J9" s="109">
        <v>99439.8</v>
      </c>
      <c r="K9" s="110">
        <v>50.8</v>
      </c>
      <c r="L9" s="5">
        <v>76.75</v>
      </c>
    </row>
    <row r="10" spans="1:12">
      <c r="A10">
        <v>2</v>
      </c>
      <c r="B10" s="103">
        <v>3.3199999999999999E-4</v>
      </c>
      <c r="C10" s="104">
        <v>3.3199999999999999E-4</v>
      </c>
      <c r="D10" s="107">
        <v>99212.6</v>
      </c>
      <c r="E10" s="108">
        <v>32.9</v>
      </c>
      <c r="F10" s="5">
        <v>70.27</v>
      </c>
      <c r="G10" t="s">
        <v>19</v>
      </c>
      <c r="H10" s="105">
        <v>3.77E-4</v>
      </c>
      <c r="I10" s="106">
        <v>3.77E-4</v>
      </c>
      <c r="J10" s="109">
        <v>99389.1</v>
      </c>
      <c r="K10" s="110">
        <v>37.4</v>
      </c>
      <c r="L10" s="5">
        <v>75.78</v>
      </c>
    </row>
    <row r="11" spans="1:12">
      <c r="A11">
        <v>3</v>
      </c>
      <c r="B11" s="103">
        <v>3.2499999999999999E-4</v>
      </c>
      <c r="C11" s="104">
        <v>3.2499999999999999E-4</v>
      </c>
      <c r="D11" s="107">
        <v>99179.7</v>
      </c>
      <c r="E11" s="108">
        <v>32.200000000000003</v>
      </c>
      <c r="F11" s="5">
        <v>69.290000000000006</v>
      </c>
      <c r="G11" t="s">
        <v>19</v>
      </c>
      <c r="H11" s="105">
        <v>2.33E-4</v>
      </c>
      <c r="I11" s="106">
        <v>2.33E-4</v>
      </c>
      <c r="J11" s="109">
        <v>99351.6</v>
      </c>
      <c r="K11" s="110">
        <v>23.2</v>
      </c>
      <c r="L11" s="5">
        <v>74.81</v>
      </c>
    </row>
    <row r="12" spans="1:12">
      <c r="A12">
        <v>4</v>
      </c>
      <c r="B12" s="103">
        <v>2.32E-4</v>
      </c>
      <c r="C12" s="104">
        <v>2.32E-4</v>
      </c>
      <c r="D12" s="107">
        <v>99147.5</v>
      </c>
      <c r="E12" s="108">
        <v>23</v>
      </c>
      <c r="F12" s="5">
        <v>68.319999999999993</v>
      </c>
      <c r="G12" t="s">
        <v>19</v>
      </c>
      <c r="H12" s="105">
        <v>1.8000000000000001E-4</v>
      </c>
      <c r="I12" s="106">
        <v>1.8000000000000001E-4</v>
      </c>
      <c r="J12" s="109">
        <v>99328.5</v>
      </c>
      <c r="K12" s="110">
        <v>17.899999999999999</v>
      </c>
      <c r="L12" s="5">
        <v>73.83</v>
      </c>
    </row>
    <row r="13" spans="1:12">
      <c r="A13">
        <v>5</v>
      </c>
      <c r="B13" s="103">
        <v>1.9000000000000001E-4</v>
      </c>
      <c r="C13" s="104">
        <v>1.9000000000000001E-4</v>
      </c>
      <c r="D13" s="107">
        <v>99124.4</v>
      </c>
      <c r="E13" s="108">
        <v>18.899999999999999</v>
      </c>
      <c r="F13" s="5">
        <v>67.33</v>
      </c>
      <c r="G13" t="s">
        <v>19</v>
      </c>
      <c r="H13" s="105">
        <v>2.52E-4</v>
      </c>
      <c r="I13" s="106">
        <v>2.52E-4</v>
      </c>
      <c r="J13" s="109">
        <v>99310.5</v>
      </c>
      <c r="K13" s="110">
        <v>25.1</v>
      </c>
      <c r="L13" s="5">
        <v>72.84</v>
      </c>
    </row>
    <row r="14" spans="1:12">
      <c r="A14">
        <v>6</v>
      </c>
      <c r="B14" s="103">
        <v>1.6899999999999999E-4</v>
      </c>
      <c r="C14" s="104">
        <v>1.6899999999999999E-4</v>
      </c>
      <c r="D14" s="107">
        <v>99105.600000000006</v>
      </c>
      <c r="E14" s="108">
        <v>16.7</v>
      </c>
      <c r="F14" s="5">
        <v>66.34</v>
      </c>
      <c r="G14" t="s">
        <v>19</v>
      </c>
      <c r="H14" s="105">
        <v>1.56E-4</v>
      </c>
      <c r="I14" s="106">
        <v>1.56E-4</v>
      </c>
      <c r="J14" s="109">
        <v>99285.5</v>
      </c>
      <c r="K14" s="110">
        <v>15.5</v>
      </c>
      <c r="L14" s="5">
        <v>71.86</v>
      </c>
    </row>
    <row r="15" spans="1:12">
      <c r="A15">
        <v>7</v>
      </c>
      <c r="B15" s="103">
        <v>1.6100000000000001E-4</v>
      </c>
      <c r="C15" s="104">
        <v>1.6100000000000001E-4</v>
      </c>
      <c r="D15" s="107">
        <v>99088.9</v>
      </c>
      <c r="E15" s="108">
        <v>15.9</v>
      </c>
      <c r="F15" s="5">
        <v>65.36</v>
      </c>
      <c r="G15" t="s">
        <v>19</v>
      </c>
      <c r="H15" s="105">
        <v>1.26E-4</v>
      </c>
      <c r="I15" s="106">
        <v>1.26E-4</v>
      </c>
      <c r="J15" s="109">
        <v>99270</v>
      </c>
      <c r="K15" s="110">
        <v>12.5</v>
      </c>
      <c r="L15" s="5">
        <v>70.87</v>
      </c>
    </row>
    <row r="16" spans="1:12">
      <c r="A16">
        <v>8</v>
      </c>
      <c r="B16" s="103">
        <v>1.93E-4</v>
      </c>
      <c r="C16" s="104">
        <v>1.93E-4</v>
      </c>
      <c r="D16" s="107">
        <v>99072.9</v>
      </c>
      <c r="E16" s="108">
        <v>19.2</v>
      </c>
      <c r="F16" s="5">
        <v>64.37</v>
      </c>
      <c r="G16" t="s">
        <v>19</v>
      </c>
      <c r="H16" s="105">
        <v>7.3999999999999996E-5</v>
      </c>
      <c r="I16" s="106">
        <v>7.3999999999999996E-5</v>
      </c>
      <c r="J16" s="109">
        <v>99257.5</v>
      </c>
      <c r="K16" s="110">
        <v>7.4</v>
      </c>
      <c r="L16" s="5">
        <v>69.88</v>
      </c>
    </row>
    <row r="17" spans="1:12">
      <c r="A17">
        <v>9</v>
      </c>
      <c r="B17" s="103">
        <v>2.3699999999999999E-4</v>
      </c>
      <c r="C17" s="104">
        <v>2.3699999999999999E-4</v>
      </c>
      <c r="D17" s="107">
        <v>99053.8</v>
      </c>
      <c r="E17" s="108">
        <v>23.5</v>
      </c>
      <c r="F17" s="5">
        <v>63.38</v>
      </c>
      <c r="G17" t="s">
        <v>19</v>
      </c>
      <c r="H17" s="105">
        <v>1.07E-4</v>
      </c>
      <c r="I17" s="106">
        <v>1.07E-4</v>
      </c>
      <c r="J17" s="109">
        <v>99250.1</v>
      </c>
      <c r="K17" s="110">
        <v>10.6</v>
      </c>
      <c r="L17" s="5">
        <v>68.89</v>
      </c>
    </row>
    <row r="18" spans="1:12">
      <c r="A18">
        <v>10</v>
      </c>
      <c r="B18" s="103">
        <v>1.75E-4</v>
      </c>
      <c r="C18" s="104">
        <v>1.75E-4</v>
      </c>
      <c r="D18" s="107">
        <v>99030.3</v>
      </c>
      <c r="E18" s="108">
        <v>17.399999999999999</v>
      </c>
      <c r="F18" s="5">
        <v>62.39</v>
      </c>
      <c r="G18" t="s">
        <v>19</v>
      </c>
      <c r="H18" s="105">
        <v>1.2899999999999999E-4</v>
      </c>
      <c r="I18" s="106">
        <v>1.2899999999999999E-4</v>
      </c>
      <c r="J18" s="109">
        <v>99239.5</v>
      </c>
      <c r="K18" s="110">
        <v>12.8</v>
      </c>
      <c r="L18" s="5">
        <v>67.89</v>
      </c>
    </row>
    <row r="19" spans="1:12">
      <c r="A19">
        <v>11</v>
      </c>
      <c r="B19" s="103">
        <v>2.42E-4</v>
      </c>
      <c r="C19" s="104">
        <v>2.42E-4</v>
      </c>
      <c r="D19" s="107">
        <v>99013</v>
      </c>
      <c r="E19" s="108">
        <v>24</v>
      </c>
      <c r="F19" s="5">
        <v>61.4</v>
      </c>
      <c r="G19" t="s">
        <v>19</v>
      </c>
      <c r="H19" s="105">
        <v>1.47E-4</v>
      </c>
      <c r="I19" s="106">
        <v>1.47E-4</v>
      </c>
      <c r="J19" s="109">
        <v>99226.7</v>
      </c>
      <c r="K19" s="110">
        <v>14.6</v>
      </c>
      <c r="L19" s="5">
        <v>66.900000000000006</v>
      </c>
    </row>
    <row r="20" spans="1:12">
      <c r="A20">
        <v>12</v>
      </c>
      <c r="B20" s="103">
        <v>2.5999999999999998E-4</v>
      </c>
      <c r="C20" s="104">
        <v>2.5999999999999998E-4</v>
      </c>
      <c r="D20" s="107">
        <v>98989</v>
      </c>
      <c r="E20" s="108">
        <v>25.7</v>
      </c>
      <c r="F20" s="5">
        <v>60.42</v>
      </c>
      <c r="G20" t="s">
        <v>19</v>
      </c>
      <c r="H20" s="105">
        <v>1.56E-4</v>
      </c>
      <c r="I20" s="106">
        <v>1.56E-4</v>
      </c>
      <c r="J20" s="109">
        <v>99212.1</v>
      </c>
      <c r="K20" s="110">
        <v>15.5</v>
      </c>
      <c r="L20" s="5">
        <v>65.91</v>
      </c>
    </row>
    <row r="21" spans="1:12">
      <c r="A21">
        <v>13</v>
      </c>
      <c r="B21" s="103">
        <v>2.7099999999999997E-4</v>
      </c>
      <c r="C21" s="104">
        <v>2.7E-4</v>
      </c>
      <c r="D21" s="107">
        <v>98963.3</v>
      </c>
      <c r="E21" s="108">
        <v>26.8</v>
      </c>
      <c r="F21" s="5">
        <v>59.43</v>
      </c>
      <c r="G21" t="s">
        <v>19</v>
      </c>
      <c r="H21" s="105">
        <v>1.16E-4</v>
      </c>
      <c r="I21" s="106">
        <v>1.16E-4</v>
      </c>
      <c r="J21" s="109">
        <v>99196.6</v>
      </c>
      <c r="K21" s="110">
        <v>11.5</v>
      </c>
      <c r="L21" s="5">
        <v>64.92</v>
      </c>
    </row>
    <row r="22" spans="1:12">
      <c r="A22">
        <v>14</v>
      </c>
      <c r="B22" s="103">
        <v>2.8299999999999999E-4</v>
      </c>
      <c r="C22" s="104">
        <v>2.8299999999999999E-4</v>
      </c>
      <c r="D22" s="107">
        <v>98936.5</v>
      </c>
      <c r="E22" s="108">
        <v>28</v>
      </c>
      <c r="F22" s="5">
        <v>58.45</v>
      </c>
      <c r="G22" t="s">
        <v>19</v>
      </c>
      <c r="H22" s="105">
        <v>1.64E-4</v>
      </c>
      <c r="I22" s="106">
        <v>1.64E-4</v>
      </c>
      <c r="J22" s="109">
        <v>99185.1</v>
      </c>
      <c r="K22" s="110">
        <v>16.2</v>
      </c>
      <c r="L22" s="5">
        <v>63.93</v>
      </c>
    </row>
    <row r="23" spans="1:12">
      <c r="A23">
        <v>15</v>
      </c>
      <c r="B23" s="103">
        <v>4.1399999999999998E-4</v>
      </c>
      <c r="C23" s="104">
        <v>4.1300000000000001E-4</v>
      </c>
      <c r="D23" s="107">
        <v>98908.5</v>
      </c>
      <c r="E23" s="108">
        <v>40.9</v>
      </c>
      <c r="F23" s="5">
        <v>57.47</v>
      </c>
      <c r="G23" t="s">
        <v>19</v>
      </c>
      <c r="H23" s="105">
        <v>1.4799999999999999E-4</v>
      </c>
      <c r="I23" s="106">
        <v>1.4799999999999999E-4</v>
      </c>
      <c r="J23" s="109">
        <v>99168.9</v>
      </c>
      <c r="K23" s="110">
        <v>14.7</v>
      </c>
      <c r="L23" s="5">
        <v>62.94</v>
      </c>
    </row>
    <row r="24" spans="1:12">
      <c r="A24">
        <v>16</v>
      </c>
      <c r="B24" s="103">
        <v>4.8299999999999998E-4</v>
      </c>
      <c r="C24" s="104">
        <v>4.8299999999999998E-4</v>
      </c>
      <c r="D24" s="107">
        <v>98867.6</v>
      </c>
      <c r="E24" s="108">
        <v>47.7</v>
      </c>
      <c r="F24" s="5">
        <v>56.49</v>
      </c>
      <c r="G24" t="s">
        <v>19</v>
      </c>
      <c r="H24" s="105">
        <v>2.7300000000000002E-4</v>
      </c>
      <c r="I24" s="106">
        <v>2.7300000000000002E-4</v>
      </c>
      <c r="J24" s="109">
        <v>99154.3</v>
      </c>
      <c r="K24" s="110">
        <v>27</v>
      </c>
      <c r="L24" s="5">
        <v>61.95</v>
      </c>
    </row>
    <row r="25" spans="1:12">
      <c r="A25">
        <v>17</v>
      </c>
      <c r="B25" s="103">
        <v>7.7300000000000003E-4</v>
      </c>
      <c r="C25" s="104">
        <v>7.7300000000000003E-4</v>
      </c>
      <c r="D25" s="107">
        <v>98819.9</v>
      </c>
      <c r="E25" s="108">
        <v>76.400000000000006</v>
      </c>
      <c r="F25" s="5">
        <v>55.52</v>
      </c>
      <c r="G25" t="s">
        <v>19</v>
      </c>
      <c r="H25" s="105">
        <v>3.6499999999999998E-4</v>
      </c>
      <c r="I25" s="106">
        <v>3.6499999999999998E-4</v>
      </c>
      <c r="J25" s="109">
        <v>99127.2</v>
      </c>
      <c r="K25" s="110">
        <v>36.200000000000003</v>
      </c>
      <c r="L25" s="5">
        <v>60.97</v>
      </c>
    </row>
    <row r="26" spans="1:12">
      <c r="A26">
        <v>18</v>
      </c>
      <c r="B26" s="103">
        <v>1.114E-3</v>
      </c>
      <c r="C26" s="104">
        <v>1.114E-3</v>
      </c>
      <c r="D26" s="107">
        <v>98743.5</v>
      </c>
      <c r="E26" s="108">
        <v>110</v>
      </c>
      <c r="F26" s="5">
        <v>54.56</v>
      </c>
      <c r="G26" t="s">
        <v>19</v>
      </c>
      <c r="H26" s="105">
        <v>3.3E-4</v>
      </c>
      <c r="I26" s="106">
        <v>3.3E-4</v>
      </c>
      <c r="J26" s="109">
        <v>99091.1</v>
      </c>
      <c r="K26" s="110">
        <v>32.700000000000003</v>
      </c>
      <c r="L26" s="5">
        <v>59.99</v>
      </c>
    </row>
    <row r="27" spans="1:12">
      <c r="A27">
        <v>19</v>
      </c>
      <c r="B27" s="103">
        <v>9.9799999999999997E-4</v>
      </c>
      <c r="C27" s="104">
        <v>9.9700000000000006E-4</v>
      </c>
      <c r="D27" s="107">
        <v>98633.5</v>
      </c>
      <c r="E27" s="108">
        <v>98.3</v>
      </c>
      <c r="F27" s="5">
        <v>53.62</v>
      </c>
      <c r="G27" t="s">
        <v>19</v>
      </c>
      <c r="H27" s="105">
        <v>3.1799999999999998E-4</v>
      </c>
      <c r="I27" s="106">
        <v>3.1799999999999998E-4</v>
      </c>
      <c r="J27" s="109">
        <v>99058.3</v>
      </c>
      <c r="K27" s="110">
        <v>31.5</v>
      </c>
      <c r="L27" s="5">
        <v>59.01</v>
      </c>
    </row>
    <row r="28" spans="1:12">
      <c r="A28">
        <v>20</v>
      </c>
      <c r="B28" s="103">
        <v>9.2199999999999997E-4</v>
      </c>
      <c r="C28" s="104">
        <v>9.2199999999999997E-4</v>
      </c>
      <c r="D28" s="107">
        <v>98535.2</v>
      </c>
      <c r="E28" s="108">
        <v>90.8</v>
      </c>
      <c r="F28" s="5">
        <v>52.67</v>
      </c>
      <c r="G28" t="s">
        <v>19</v>
      </c>
      <c r="H28" s="105">
        <v>2.43E-4</v>
      </c>
      <c r="I28" s="106">
        <v>2.43E-4</v>
      </c>
      <c r="J28" s="109">
        <v>99026.8</v>
      </c>
      <c r="K28" s="110">
        <v>24.1</v>
      </c>
      <c r="L28" s="5">
        <v>58.03</v>
      </c>
    </row>
    <row r="29" spans="1:12">
      <c r="A29">
        <v>21</v>
      </c>
      <c r="B29" s="103">
        <v>1.0629999999999999E-3</v>
      </c>
      <c r="C29" s="104">
        <v>1.0629999999999999E-3</v>
      </c>
      <c r="D29" s="107">
        <v>98444.4</v>
      </c>
      <c r="E29" s="108">
        <v>104.6</v>
      </c>
      <c r="F29" s="5">
        <v>51.72</v>
      </c>
      <c r="G29" t="s">
        <v>19</v>
      </c>
      <c r="H29" s="105">
        <v>3.2600000000000001E-4</v>
      </c>
      <c r="I29" s="106">
        <v>3.2600000000000001E-4</v>
      </c>
      <c r="J29" s="109">
        <v>99002.7</v>
      </c>
      <c r="K29" s="110">
        <v>32.299999999999997</v>
      </c>
      <c r="L29" s="5">
        <v>57.04</v>
      </c>
    </row>
    <row r="30" spans="1:12">
      <c r="A30">
        <v>22</v>
      </c>
      <c r="B30" s="103">
        <v>1.191E-3</v>
      </c>
      <c r="C30" s="104">
        <v>1.1900000000000001E-3</v>
      </c>
      <c r="D30" s="107">
        <v>98339.7</v>
      </c>
      <c r="E30" s="108">
        <v>117</v>
      </c>
      <c r="F30" s="5">
        <v>50.78</v>
      </c>
      <c r="G30" t="s">
        <v>19</v>
      </c>
      <c r="H30" s="105">
        <v>2.99E-4</v>
      </c>
      <c r="I30" s="106">
        <v>2.99E-4</v>
      </c>
      <c r="J30" s="109">
        <v>98970.4</v>
      </c>
      <c r="K30" s="110">
        <v>29.6</v>
      </c>
      <c r="L30" s="5">
        <v>56.06</v>
      </c>
    </row>
    <row r="31" spans="1:12">
      <c r="A31">
        <v>23</v>
      </c>
      <c r="B31" s="103">
        <v>1.284E-3</v>
      </c>
      <c r="C31" s="104">
        <v>1.2830000000000001E-3</v>
      </c>
      <c r="D31" s="107">
        <v>98222.7</v>
      </c>
      <c r="E31" s="108">
        <v>126</v>
      </c>
      <c r="F31" s="5">
        <v>49.84</v>
      </c>
      <c r="G31" t="s">
        <v>19</v>
      </c>
      <c r="H31" s="105">
        <v>4.2999999999999999E-4</v>
      </c>
      <c r="I31" s="106">
        <v>4.2999999999999999E-4</v>
      </c>
      <c r="J31" s="109">
        <v>98940.800000000003</v>
      </c>
      <c r="K31" s="110">
        <v>42.5</v>
      </c>
      <c r="L31" s="5">
        <v>55.08</v>
      </c>
    </row>
    <row r="32" spans="1:12">
      <c r="A32">
        <v>24</v>
      </c>
      <c r="B32" s="103">
        <v>1.338E-3</v>
      </c>
      <c r="C32" s="104">
        <v>1.3370000000000001E-3</v>
      </c>
      <c r="D32" s="107">
        <v>98096.7</v>
      </c>
      <c r="E32" s="108">
        <v>131.19999999999999</v>
      </c>
      <c r="F32" s="5">
        <v>48.9</v>
      </c>
      <c r="G32" t="s">
        <v>19</v>
      </c>
      <c r="H32" s="105">
        <v>4.84E-4</v>
      </c>
      <c r="I32" s="106">
        <v>4.84E-4</v>
      </c>
      <c r="J32" s="109">
        <v>98898.3</v>
      </c>
      <c r="K32" s="110">
        <v>47.9</v>
      </c>
      <c r="L32" s="5">
        <v>54.1</v>
      </c>
    </row>
    <row r="33" spans="1:12">
      <c r="A33">
        <v>25</v>
      </c>
      <c r="B33" s="103">
        <v>1.268E-3</v>
      </c>
      <c r="C33" s="104">
        <v>1.2669999999999999E-3</v>
      </c>
      <c r="D33" s="107">
        <v>97965.6</v>
      </c>
      <c r="E33" s="108">
        <v>124.2</v>
      </c>
      <c r="F33" s="5">
        <v>47.96</v>
      </c>
      <c r="G33" t="s">
        <v>19</v>
      </c>
      <c r="H33" s="105">
        <v>4.5199999999999998E-4</v>
      </c>
      <c r="I33" s="106">
        <v>4.5199999999999998E-4</v>
      </c>
      <c r="J33" s="109">
        <v>98850.5</v>
      </c>
      <c r="K33" s="110">
        <v>44.7</v>
      </c>
      <c r="L33" s="5">
        <v>53.13</v>
      </c>
    </row>
    <row r="34" spans="1:12">
      <c r="A34">
        <v>26</v>
      </c>
      <c r="B34" s="103">
        <v>1.289E-3</v>
      </c>
      <c r="C34" s="104">
        <v>1.289E-3</v>
      </c>
      <c r="D34" s="107">
        <v>97841.4</v>
      </c>
      <c r="E34" s="108">
        <v>126.1</v>
      </c>
      <c r="F34" s="5">
        <v>47.02</v>
      </c>
      <c r="G34" t="s">
        <v>19</v>
      </c>
      <c r="H34" s="105">
        <v>4.4999999999999999E-4</v>
      </c>
      <c r="I34" s="106">
        <v>4.4999999999999999E-4</v>
      </c>
      <c r="J34" s="109">
        <v>98805.8</v>
      </c>
      <c r="K34" s="110">
        <v>44.4</v>
      </c>
      <c r="L34" s="5">
        <v>52.15</v>
      </c>
    </row>
    <row r="35" spans="1:12">
      <c r="A35">
        <v>27</v>
      </c>
      <c r="B35" s="103">
        <v>1.449E-3</v>
      </c>
      <c r="C35" s="104">
        <v>1.4480000000000001E-3</v>
      </c>
      <c r="D35" s="107">
        <v>97715.3</v>
      </c>
      <c r="E35" s="108">
        <v>141.5</v>
      </c>
      <c r="F35" s="5">
        <v>46.08</v>
      </c>
      <c r="G35" t="s">
        <v>19</v>
      </c>
      <c r="H35" s="105">
        <v>5.1599999999999997E-4</v>
      </c>
      <c r="I35" s="106">
        <v>5.1599999999999997E-4</v>
      </c>
      <c r="J35" s="109">
        <v>98761.4</v>
      </c>
      <c r="K35" s="110">
        <v>50.9</v>
      </c>
      <c r="L35" s="5">
        <v>51.17</v>
      </c>
    </row>
    <row r="36" spans="1:12">
      <c r="A36">
        <v>28</v>
      </c>
      <c r="B36" s="103">
        <v>1.2160000000000001E-3</v>
      </c>
      <c r="C36" s="104">
        <v>1.2149999999999999E-3</v>
      </c>
      <c r="D36" s="107">
        <v>97573.8</v>
      </c>
      <c r="E36" s="108">
        <v>118.6</v>
      </c>
      <c r="F36" s="5">
        <v>45.15</v>
      </c>
      <c r="G36" t="s">
        <v>19</v>
      </c>
      <c r="H36" s="105">
        <v>5.1800000000000001E-4</v>
      </c>
      <c r="I36" s="106">
        <v>5.1800000000000001E-4</v>
      </c>
      <c r="J36" s="109">
        <v>98710.399999999994</v>
      </c>
      <c r="K36" s="110">
        <v>51.1</v>
      </c>
      <c r="L36" s="5">
        <v>50.2</v>
      </c>
    </row>
    <row r="37" spans="1:12">
      <c r="A37">
        <v>29</v>
      </c>
      <c r="B37" s="103">
        <v>1.2470000000000001E-3</v>
      </c>
      <c r="C37" s="104">
        <v>1.2459999999999999E-3</v>
      </c>
      <c r="D37" s="107">
        <v>97455.2</v>
      </c>
      <c r="E37" s="108">
        <v>121.4</v>
      </c>
      <c r="F37" s="5">
        <v>44.2</v>
      </c>
      <c r="G37" t="s">
        <v>19</v>
      </c>
      <c r="H37" s="105">
        <v>5.5500000000000005E-4</v>
      </c>
      <c r="I37" s="106">
        <v>5.5500000000000005E-4</v>
      </c>
      <c r="J37" s="109">
        <v>98659.3</v>
      </c>
      <c r="K37" s="110">
        <v>54.8</v>
      </c>
      <c r="L37" s="5">
        <v>49.22</v>
      </c>
    </row>
    <row r="38" spans="1:12">
      <c r="A38">
        <v>30</v>
      </c>
      <c r="B38" s="103">
        <v>1.41E-3</v>
      </c>
      <c r="C38" s="104">
        <v>1.4090000000000001E-3</v>
      </c>
      <c r="D38" s="107">
        <v>97333.8</v>
      </c>
      <c r="E38" s="108">
        <v>137.1</v>
      </c>
      <c r="F38" s="5">
        <v>43.26</v>
      </c>
      <c r="G38" t="s">
        <v>19</v>
      </c>
      <c r="H38" s="105">
        <v>6.3500000000000004E-4</v>
      </c>
      <c r="I38" s="106">
        <v>6.3400000000000001E-4</v>
      </c>
      <c r="J38" s="109">
        <v>98604.5</v>
      </c>
      <c r="K38" s="110">
        <v>62.6</v>
      </c>
      <c r="L38" s="5">
        <v>48.25</v>
      </c>
    </row>
    <row r="39" spans="1:12">
      <c r="A39">
        <v>31</v>
      </c>
      <c r="B39" s="103">
        <v>1.2780000000000001E-3</v>
      </c>
      <c r="C39" s="104">
        <v>1.2769999999999999E-3</v>
      </c>
      <c r="D39" s="107">
        <v>97196.7</v>
      </c>
      <c r="E39" s="108">
        <v>124.1</v>
      </c>
      <c r="F39" s="5">
        <v>42.32</v>
      </c>
      <c r="G39" t="s">
        <v>19</v>
      </c>
      <c r="H39" s="105">
        <v>7.2300000000000001E-4</v>
      </c>
      <c r="I39" s="106">
        <v>7.2300000000000001E-4</v>
      </c>
      <c r="J39" s="109">
        <v>98542</v>
      </c>
      <c r="K39" s="110">
        <v>71.2</v>
      </c>
      <c r="L39" s="5">
        <v>47.28</v>
      </c>
    </row>
    <row r="40" spans="1:12">
      <c r="A40">
        <v>32</v>
      </c>
      <c r="B40" s="103">
        <v>1.2979999999999999E-3</v>
      </c>
      <c r="C40" s="104">
        <v>1.297E-3</v>
      </c>
      <c r="D40" s="107">
        <v>97072.6</v>
      </c>
      <c r="E40" s="108">
        <v>125.9</v>
      </c>
      <c r="F40" s="5">
        <v>41.37</v>
      </c>
      <c r="G40" t="s">
        <v>19</v>
      </c>
      <c r="H40" s="105">
        <v>5.6899999999999995E-4</v>
      </c>
      <c r="I40" s="106">
        <v>5.6899999999999995E-4</v>
      </c>
      <c r="J40" s="109">
        <v>98470.8</v>
      </c>
      <c r="K40" s="110">
        <v>56</v>
      </c>
      <c r="L40" s="5">
        <v>46.32</v>
      </c>
    </row>
    <row r="41" spans="1:12">
      <c r="A41">
        <v>33</v>
      </c>
      <c r="B41" s="103">
        <v>1.134E-3</v>
      </c>
      <c r="C41" s="104">
        <v>1.1329999999999999E-3</v>
      </c>
      <c r="D41" s="107">
        <v>96946.6</v>
      </c>
      <c r="E41" s="108">
        <v>109.9</v>
      </c>
      <c r="F41" s="5">
        <v>40.43</v>
      </c>
      <c r="G41" t="s">
        <v>19</v>
      </c>
      <c r="H41" s="105">
        <v>7.3700000000000002E-4</v>
      </c>
      <c r="I41" s="106">
        <v>7.36E-4</v>
      </c>
      <c r="J41" s="109">
        <v>98414.7</v>
      </c>
      <c r="K41" s="110">
        <v>72.5</v>
      </c>
      <c r="L41" s="5">
        <v>45.34</v>
      </c>
    </row>
    <row r="42" spans="1:12">
      <c r="A42">
        <v>34</v>
      </c>
      <c r="B42" s="103">
        <v>1.263E-3</v>
      </c>
      <c r="C42" s="104">
        <v>1.2620000000000001E-3</v>
      </c>
      <c r="D42" s="107">
        <v>96836.7</v>
      </c>
      <c r="E42" s="108">
        <v>122.2</v>
      </c>
      <c r="F42" s="5">
        <v>39.47</v>
      </c>
      <c r="G42" t="s">
        <v>19</v>
      </c>
      <c r="H42" s="105">
        <v>6.6699999999999995E-4</v>
      </c>
      <c r="I42" s="106">
        <v>6.6699999999999995E-4</v>
      </c>
      <c r="J42" s="109">
        <v>98342.2</v>
      </c>
      <c r="K42" s="110">
        <v>65.599999999999994</v>
      </c>
      <c r="L42" s="5">
        <v>44.37</v>
      </c>
    </row>
    <row r="43" spans="1:12">
      <c r="A43">
        <v>35</v>
      </c>
      <c r="B43" s="103">
        <v>1.354E-3</v>
      </c>
      <c r="C43" s="104">
        <v>1.353E-3</v>
      </c>
      <c r="D43" s="107">
        <v>96714.6</v>
      </c>
      <c r="E43" s="108">
        <v>130.9</v>
      </c>
      <c r="F43" s="5">
        <v>38.520000000000003</v>
      </c>
      <c r="G43" t="s">
        <v>19</v>
      </c>
      <c r="H43" s="105">
        <v>8.92E-4</v>
      </c>
      <c r="I43" s="106">
        <v>8.92E-4</v>
      </c>
      <c r="J43" s="109">
        <v>98276.7</v>
      </c>
      <c r="K43" s="110">
        <v>87.6</v>
      </c>
      <c r="L43" s="5">
        <v>43.4</v>
      </c>
    </row>
    <row r="44" spans="1:12">
      <c r="A44">
        <v>36</v>
      </c>
      <c r="B44" s="103">
        <v>1.586E-3</v>
      </c>
      <c r="C44" s="104">
        <v>1.585E-3</v>
      </c>
      <c r="D44" s="107">
        <v>96583.7</v>
      </c>
      <c r="E44" s="108">
        <v>153.1</v>
      </c>
      <c r="F44" s="5">
        <v>37.57</v>
      </c>
      <c r="G44" t="s">
        <v>19</v>
      </c>
      <c r="H44" s="105">
        <v>8.3600000000000005E-4</v>
      </c>
      <c r="I44" s="106">
        <v>8.3600000000000005E-4</v>
      </c>
      <c r="J44" s="109">
        <v>98189</v>
      </c>
      <c r="K44" s="110">
        <v>82</v>
      </c>
      <c r="L44" s="5">
        <v>42.44</v>
      </c>
    </row>
    <row r="45" spans="1:12">
      <c r="A45">
        <v>37</v>
      </c>
      <c r="B45" s="103">
        <v>1.5319999999999999E-3</v>
      </c>
      <c r="C45" s="104">
        <v>1.531E-3</v>
      </c>
      <c r="D45" s="107">
        <v>96430.6</v>
      </c>
      <c r="E45" s="108">
        <v>147.69999999999999</v>
      </c>
      <c r="F45" s="5">
        <v>36.630000000000003</v>
      </c>
      <c r="G45" t="s">
        <v>19</v>
      </c>
      <c r="H45" s="105">
        <v>1.0399999999999999E-3</v>
      </c>
      <c r="I45" s="106">
        <v>1.0399999999999999E-3</v>
      </c>
      <c r="J45" s="109">
        <v>98107</v>
      </c>
      <c r="K45" s="110">
        <v>102</v>
      </c>
      <c r="L45" s="5">
        <v>41.48</v>
      </c>
    </row>
    <row r="46" spans="1:12">
      <c r="A46">
        <v>38</v>
      </c>
      <c r="B46" s="103">
        <v>1.5139999999999999E-3</v>
      </c>
      <c r="C46" s="104">
        <v>1.5120000000000001E-3</v>
      </c>
      <c r="D46" s="107">
        <v>96282.9</v>
      </c>
      <c r="E46" s="108">
        <v>145.6</v>
      </c>
      <c r="F46" s="5">
        <v>35.69</v>
      </c>
      <c r="G46" t="s">
        <v>19</v>
      </c>
      <c r="H46" s="105">
        <v>1.075E-3</v>
      </c>
      <c r="I46" s="106">
        <v>1.075E-3</v>
      </c>
      <c r="J46" s="109">
        <v>98005</v>
      </c>
      <c r="K46" s="110">
        <v>105.3</v>
      </c>
      <c r="L46" s="5">
        <v>40.520000000000003</v>
      </c>
    </row>
    <row r="47" spans="1:12">
      <c r="A47">
        <v>39</v>
      </c>
      <c r="B47" s="103">
        <v>1.8630000000000001E-3</v>
      </c>
      <c r="C47" s="104">
        <v>1.8619999999999999E-3</v>
      </c>
      <c r="D47" s="107">
        <v>96137.3</v>
      </c>
      <c r="E47" s="108">
        <v>179</v>
      </c>
      <c r="F47" s="5">
        <v>34.74</v>
      </c>
      <c r="G47" t="s">
        <v>19</v>
      </c>
      <c r="H47" s="105">
        <v>1.273E-3</v>
      </c>
      <c r="I47" s="106">
        <v>1.2719999999999999E-3</v>
      </c>
      <c r="J47" s="109">
        <v>97899.7</v>
      </c>
      <c r="K47" s="110">
        <v>124.5</v>
      </c>
      <c r="L47" s="5">
        <v>39.56</v>
      </c>
    </row>
    <row r="48" spans="1:12">
      <c r="A48">
        <v>40</v>
      </c>
      <c r="B48" s="103">
        <v>2.3419999999999999E-3</v>
      </c>
      <c r="C48" s="104">
        <v>2.3389999999999999E-3</v>
      </c>
      <c r="D48" s="107">
        <v>95958.3</v>
      </c>
      <c r="E48" s="108">
        <v>224.5</v>
      </c>
      <c r="F48" s="5">
        <v>33.799999999999997</v>
      </c>
      <c r="G48" t="s">
        <v>19</v>
      </c>
      <c r="H48" s="105">
        <v>1.356E-3</v>
      </c>
      <c r="I48" s="106">
        <v>1.356E-3</v>
      </c>
      <c r="J48" s="109">
        <v>97775.2</v>
      </c>
      <c r="K48" s="110">
        <v>132.5</v>
      </c>
      <c r="L48" s="5">
        <v>38.61</v>
      </c>
    </row>
    <row r="49" spans="1:12">
      <c r="A49">
        <v>41</v>
      </c>
      <c r="B49" s="103">
        <v>2.5739999999999999E-3</v>
      </c>
      <c r="C49" s="104">
        <v>2.5709999999999999E-3</v>
      </c>
      <c r="D49" s="107">
        <v>95733.8</v>
      </c>
      <c r="E49" s="108">
        <v>246.1</v>
      </c>
      <c r="F49" s="5">
        <v>32.880000000000003</v>
      </c>
      <c r="G49" t="s">
        <v>19</v>
      </c>
      <c r="H49" s="105">
        <v>1.5089999999999999E-3</v>
      </c>
      <c r="I49" s="106">
        <v>1.508E-3</v>
      </c>
      <c r="J49" s="109">
        <v>97642.6</v>
      </c>
      <c r="K49" s="110">
        <v>147.19999999999999</v>
      </c>
      <c r="L49" s="5">
        <v>37.659999999999997</v>
      </c>
    </row>
    <row r="50" spans="1:12">
      <c r="A50">
        <v>42</v>
      </c>
      <c r="B50" s="103">
        <v>2.6849999999999999E-3</v>
      </c>
      <c r="C50" s="104">
        <v>2.6819999999999999E-3</v>
      </c>
      <c r="D50" s="107">
        <v>95487.7</v>
      </c>
      <c r="E50" s="108">
        <v>256.10000000000002</v>
      </c>
      <c r="F50" s="5">
        <v>31.96</v>
      </c>
      <c r="G50" t="s">
        <v>19</v>
      </c>
      <c r="H50" s="105">
        <v>1.407E-3</v>
      </c>
      <c r="I50" s="106">
        <v>1.4059999999999999E-3</v>
      </c>
      <c r="J50" s="109">
        <v>97495.4</v>
      </c>
      <c r="K50" s="110">
        <v>137.1</v>
      </c>
      <c r="L50" s="5">
        <v>36.72</v>
      </c>
    </row>
    <row r="51" spans="1:12">
      <c r="A51">
        <v>43</v>
      </c>
      <c r="B51" s="103">
        <v>2.7680000000000001E-3</v>
      </c>
      <c r="C51" s="104">
        <v>2.764E-3</v>
      </c>
      <c r="D51" s="107">
        <v>95231.6</v>
      </c>
      <c r="E51" s="108">
        <v>263.3</v>
      </c>
      <c r="F51" s="5">
        <v>31.05</v>
      </c>
      <c r="G51" t="s">
        <v>19</v>
      </c>
      <c r="H51" s="105">
        <v>2.0149999999999999E-3</v>
      </c>
      <c r="I51" s="106">
        <v>2.013E-3</v>
      </c>
      <c r="J51" s="109">
        <v>97358.3</v>
      </c>
      <c r="K51" s="110">
        <v>196</v>
      </c>
      <c r="L51" s="5">
        <v>35.770000000000003</v>
      </c>
    </row>
    <row r="52" spans="1:12">
      <c r="A52">
        <v>44</v>
      </c>
      <c r="B52" s="103">
        <v>3.0079999999999998E-3</v>
      </c>
      <c r="C52" s="104">
        <v>3.0040000000000002E-3</v>
      </c>
      <c r="D52" s="107">
        <v>94968.4</v>
      </c>
      <c r="E52" s="108">
        <v>285.3</v>
      </c>
      <c r="F52" s="5">
        <v>30.13</v>
      </c>
      <c r="G52" t="s">
        <v>19</v>
      </c>
      <c r="H52" s="105">
        <v>1.9840000000000001E-3</v>
      </c>
      <c r="I52" s="106">
        <v>1.9819999999999998E-3</v>
      </c>
      <c r="J52" s="109">
        <v>97162.3</v>
      </c>
      <c r="K52" s="110">
        <v>192.6</v>
      </c>
      <c r="L52" s="5">
        <v>34.840000000000003</v>
      </c>
    </row>
    <row r="53" spans="1:12">
      <c r="A53">
        <v>45</v>
      </c>
      <c r="B53" s="103">
        <v>3.529E-3</v>
      </c>
      <c r="C53" s="104">
        <v>3.5230000000000001E-3</v>
      </c>
      <c r="D53" s="107">
        <v>94683.1</v>
      </c>
      <c r="E53" s="108">
        <v>333.5</v>
      </c>
      <c r="F53" s="5">
        <v>29.22</v>
      </c>
      <c r="G53" t="s">
        <v>19</v>
      </c>
      <c r="H53" s="105">
        <v>2.101E-3</v>
      </c>
      <c r="I53" s="106">
        <v>2.0990000000000002E-3</v>
      </c>
      <c r="J53" s="109">
        <v>96969.7</v>
      </c>
      <c r="K53" s="110">
        <v>203.5</v>
      </c>
      <c r="L53" s="5">
        <v>33.909999999999997</v>
      </c>
    </row>
    <row r="54" spans="1:12">
      <c r="A54">
        <v>46</v>
      </c>
      <c r="B54" s="103">
        <v>3.8630000000000001E-3</v>
      </c>
      <c r="C54" s="104">
        <v>3.8549999999999999E-3</v>
      </c>
      <c r="D54" s="107">
        <v>94349.6</v>
      </c>
      <c r="E54" s="108">
        <v>363.7</v>
      </c>
      <c r="F54" s="5">
        <v>28.32</v>
      </c>
      <c r="G54" t="s">
        <v>19</v>
      </c>
      <c r="H54" s="105">
        <v>2.4369999999999999E-3</v>
      </c>
      <c r="I54" s="106">
        <v>2.434E-3</v>
      </c>
      <c r="J54" s="109">
        <v>96766.2</v>
      </c>
      <c r="K54" s="110">
        <v>235.6</v>
      </c>
      <c r="L54" s="5">
        <v>32.979999999999997</v>
      </c>
    </row>
    <row r="55" spans="1:12">
      <c r="A55">
        <v>47</v>
      </c>
      <c r="B55" s="103">
        <v>3.8800000000000002E-3</v>
      </c>
      <c r="C55" s="104">
        <v>3.8730000000000001E-3</v>
      </c>
      <c r="D55" s="107">
        <v>93985.8</v>
      </c>
      <c r="E55" s="108">
        <v>364</v>
      </c>
      <c r="F55" s="5">
        <v>27.43</v>
      </c>
      <c r="G55" t="s">
        <v>19</v>
      </c>
      <c r="H55" s="105">
        <v>2.457E-3</v>
      </c>
      <c r="I55" s="106">
        <v>2.454E-3</v>
      </c>
      <c r="J55" s="109">
        <v>96530.6</v>
      </c>
      <c r="K55" s="110">
        <v>236.8</v>
      </c>
      <c r="L55" s="5">
        <v>32.06</v>
      </c>
    </row>
    <row r="56" spans="1:12">
      <c r="A56">
        <v>48</v>
      </c>
      <c r="B56" s="103">
        <v>4.7019999999999996E-3</v>
      </c>
      <c r="C56" s="104">
        <v>4.6909999999999999E-3</v>
      </c>
      <c r="D56" s="107">
        <v>93621.9</v>
      </c>
      <c r="E56" s="108">
        <v>439.1</v>
      </c>
      <c r="F56" s="5">
        <v>26.54</v>
      </c>
      <c r="G56" t="s">
        <v>19</v>
      </c>
      <c r="H56" s="105">
        <v>2.7309999999999999E-3</v>
      </c>
      <c r="I56" s="106">
        <v>2.7269999999999998E-3</v>
      </c>
      <c r="J56" s="109">
        <v>96293.8</v>
      </c>
      <c r="K56" s="110">
        <v>262.60000000000002</v>
      </c>
      <c r="L56" s="5">
        <v>31.14</v>
      </c>
    </row>
    <row r="57" spans="1:12">
      <c r="A57">
        <v>49</v>
      </c>
      <c r="B57" s="103">
        <v>5.4050000000000001E-3</v>
      </c>
      <c r="C57" s="104">
        <v>5.3899999999999998E-3</v>
      </c>
      <c r="D57" s="107">
        <v>93182.7</v>
      </c>
      <c r="E57" s="108">
        <v>502.3</v>
      </c>
      <c r="F57" s="5">
        <v>25.66</v>
      </c>
      <c r="G57" t="s">
        <v>19</v>
      </c>
      <c r="H57" s="105">
        <v>3.3790000000000001E-3</v>
      </c>
      <c r="I57" s="106">
        <v>3.3730000000000001E-3</v>
      </c>
      <c r="J57" s="109">
        <v>96031.2</v>
      </c>
      <c r="K57" s="110">
        <v>323.89999999999998</v>
      </c>
      <c r="L57" s="5">
        <v>30.22</v>
      </c>
    </row>
    <row r="58" spans="1:12">
      <c r="A58">
        <v>50</v>
      </c>
      <c r="B58" s="103">
        <v>6.0610000000000004E-3</v>
      </c>
      <c r="C58" s="104">
        <v>6.0429999999999998E-3</v>
      </c>
      <c r="D58" s="107">
        <v>92680.5</v>
      </c>
      <c r="E58" s="108">
        <v>560.1</v>
      </c>
      <c r="F58" s="5">
        <v>24.8</v>
      </c>
      <c r="G58" t="s">
        <v>19</v>
      </c>
      <c r="H58" s="105">
        <v>3.5820000000000001E-3</v>
      </c>
      <c r="I58" s="106">
        <v>3.5750000000000001E-3</v>
      </c>
      <c r="J58" s="109">
        <v>95707.3</v>
      </c>
      <c r="K58" s="110">
        <v>342.2</v>
      </c>
      <c r="L58" s="5">
        <v>29.32</v>
      </c>
    </row>
    <row r="59" spans="1:12">
      <c r="A59">
        <v>51</v>
      </c>
      <c r="B59" s="103">
        <v>6.888E-3</v>
      </c>
      <c r="C59" s="104">
        <v>6.8640000000000003E-3</v>
      </c>
      <c r="D59" s="107">
        <v>92120.4</v>
      </c>
      <c r="E59" s="108">
        <v>632.4</v>
      </c>
      <c r="F59" s="5">
        <v>23.94</v>
      </c>
      <c r="G59" t="s">
        <v>19</v>
      </c>
      <c r="H59" s="105">
        <v>4.1450000000000002E-3</v>
      </c>
      <c r="I59" s="106">
        <v>4.1370000000000001E-3</v>
      </c>
      <c r="J59" s="109">
        <v>95365.1</v>
      </c>
      <c r="K59" s="110">
        <v>394.5</v>
      </c>
      <c r="L59" s="5">
        <v>28.43</v>
      </c>
    </row>
    <row r="60" spans="1:12">
      <c r="A60">
        <v>52</v>
      </c>
      <c r="B60" s="103">
        <v>7.2639999999999996E-3</v>
      </c>
      <c r="C60" s="104">
        <v>7.2379999999999996E-3</v>
      </c>
      <c r="D60" s="107">
        <v>91488</v>
      </c>
      <c r="E60" s="108">
        <v>662.1</v>
      </c>
      <c r="F60" s="5">
        <v>23.11</v>
      </c>
      <c r="G60" t="s">
        <v>19</v>
      </c>
      <c r="H60" s="105">
        <v>4.9779999999999998E-3</v>
      </c>
      <c r="I60" s="106">
        <v>4.9659999999999999E-3</v>
      </c>
      <c r="J60" s="109">
        <v>94970.6</v>
      </c>
      <c r="K60" s="110">
        <v>471.6</v>
      </c>
      <c r="L60" s="5">
        <v>27.54</v>
      </c>
    </row>
    <row r="61" spans="1:12">
      <c r="A61">
        <v>53</v>
      </c>
      <c r="B61" s="103">
        <v>8.3070000000000001E-3</v>
      </c>
      <c r="C61" s="104">
        <v>8.2730000000000008E-3</v>
      </c>
      <c r="D61" s="107">
        <v>90825.9</v>
      </c>
      <c r="E61" s="108">
        <v>751.4</v>
      </c>
      <c r="F61" s="5">
        <v>22.27</v>
      </c>
      <c r="G61" t="s">
        <v>19</v>
      </c>
      <c r="H61" s="105">
        <v>4.7369999999999999E-3</v>
      </c>
      <c r="I61" s="106">
        <v>4.7260000000000002E-3</v>
      </c>
      <c r="J61" s="109">
        <v>94499</v>
      </c>
      <c r="K61" s="110">
        <v>446.6</v>
      </c>
      <c r="L61" s="5">
        <v>26.68</v>
      </c>
    </row>
    <row r="62" spans="1:12">
      <c r="A62">
        <v>54</v>
      </c>
      <c r="B62" s="103">
        <v>9.1310000000000002E-3</v>
      </c>
      <c r="C62" s="104">
        <v>9.0889999999999999E-3</v>
      </c>
      <c r="D62" s="107">
        <v>90074.5</v>
      </c>
      <c r="E62" s="108">
        <v>818.7</v>
      </c>
      <c r="F62" s="5">
        <v>21.45</v>
      </c>
      <c r="G62" t="s">
        <v>19</v>
      </c>
      <c r="H62" s="105">
        <v>5.4809999999999998E-3</v>
      </c>
      <c r="I62" s="106">
        <v>5.4660000000000004E-3</v>
      </c>
      <c r="J62" s="109">
        <v>94052.4</v>
      </c>
      <c r="K62" s="110">
        <v>514.1</v>
      </c>
      <c r="L62" s="5">
        <v>25.8</v>
      </c>
    </row>
    <row r="63" spans="1:12">
      <c r="A63">
        <v>55</v>
      </c>
      <c r="B63" s="103">
        <v>1.0012999999999999E-2</v>
      </c>
      <c r="C63" s="104">
        <v>9.9629999999999996E-3</v>
      </c>
      <c r="D63" s="107">
        <v>89255.8</v>
      </c>
      <c r="E63" s="108">
        <v>889.2</v>
      </c>
      <c r="F63" s="5">
        <v>20.64</v>
      </c>
      <c r="G63" t="s">
        <v>19</v>
      </c>
      <c r="H63" s="105">
        <v>5.5589999999999997E-3</v>
      </c>
      <c r="I63" s="106">
        <v>5.5440000000000003E-3</v>
      </c>
      <c r="J63" s="109">
        <v>93538.3</v>
      </c>
      <c r="K63" s="110">
        <v>518.6</v>
      </c>
      <c r="L63" s="5">
        <v>24.94</v>
      </c>
    </row>
    <row r="64" spans="1:12">
      <c r="A64">
        <v>56</v>
      </c>
      <c r="B64" s="103">
        <v>1.1625E-2</v>
      </c>
      <c r="C64" s="104">
        <v>1.1558000000000001E-2</v>
      </c>
      <c r="D64" s="107">
        <v>88366.6</v>
      </c>
      <c r="E64" s="108">
        <v>1021.3</v>
      </c>
      <c r="F64" s="5">
        <v>19.850000000000001</v>
      </c>
      <c r="G64" t="s">
        <v>19</v>
      </c>
      <c r="H64" s="105">
        <v>6.9439999999999997E-3</v>
      </c>
      <c r="I64" s="106">
        <v>6.9199999999999999E-3</v>
      </c>
      <c r="J64" s="109">
        <v>93019.7</v>
      </c>
      <c r="K64" s="110">
        <v>643.70000000000005</v>
      </c>
      <c r="L64" s="5">
        <v>24.08</v>
      </c>
    </row>
    <row r="65" spans="1:12">
      <c r="A65">
        <v>57</v>
      </c>
      <c r="B65" s="103">
        <v>1.2592000000000001E-2</v>
      </c>
      <c r="C65" s="104">
        <v>1.2513E-2</v>
      </c>
      <c r="D65" s="107">
        <v>87345.2</v>
      </c>
      <c r="E65" s="108">
        <v>1092.9000000000001</v>
      </c>
      <c r="F65" s="5">
        <v>19.07</v>
      </c>
      <c r="G65" t="s">
        <v>19</v>
      </c>
      <c r="H65" s="105">
        <v>7.4570000000000001E-3</v>
      </c>
      <c r="I65" s="106">
        <v>7.4289999999999998E-3</v>
      </c>
      <c r="J65" s="109">
        <v>92376</v>
      </c>
      <c r="K65" s="110">
        <v>686.3</v>
      </c>
      <c r="L65" s="5">
        <v>23.24</v>
      </c>
    </row>
    <row r="66" spans="1:12">
      <c r="A66">
        <v>58</v>
      </c>
      <c r="B66" s="103">
        <v>1.3502E-2</v>
      </c>
      <c r="C66" s="104">
        <v>1.3410999999999999E-2</v>
      </c>
      <c r="D66" s="107">
        <v>86252.3</v>
      </c>
      <c r="E66" s="108">
        <v>1156.8</v>
      </c>
      <c r="F66" s="5">
        <v>18.309999999999999</v>
      </c>
      <c r="G66" t="s">
        <v>19</v>
      </c>
      <c r="H66" s="105">
        <v>7.8619999999999992E-3</v>
      </c>
      <c r="I66" s="106">
        <v>7.8309999999999994E-3</v>
      </c>
      <c r="J66" s="109">
        <v>91689.7</v>
      </c>
      <c r="K66" s="110">
        <v>718.1</v>
      </c>
      <c r="L66" s="5">
        <v>22.41</v>
      </c>
    </row>
    <row r="67" spans="1:12">
      <c r="A67">
        <v>59</v>
      </c>
      <c r="B67" s="103">
        <v>1.461E-2</v>
      </c>
      <c r="C67" s="104">
        <v>1.4504E-2</v>
      </c>
      <c r="D67" s="107">
        <v>85095.5</v>
      </c>
      <c r="E67" s="108">
        <v>1234.2</v>
      </c>
      <c r="F67" s="5">
        <v>17.55</v>
      </c>
      <c r="G67" t="s">
        <v>19</v>
      </c>
      <c r="H67" s="105">
        <v>8.9529999999999992E-3</v>
      </c>
      <c r="I67" s="106">
        <v>8.9130000000000008E-3</v>
      </c>
      <c r="J67" s="109">
        <v>90971.7</v>
      </c>
      <c r="K67" s="110">
        <v>810.9</v>
      </c>
      <c r="L67" s="5">
        <v>21.58</v>
      </c>
    </row>
    <row r="68" spans="1:12">
      <c r="A68">
        <v>60</v>
      </c>
      <c r="B68" s="103">
        <v>1.719E-2</v>
      </c>
      <c r="C68" s="104">
        <v>1.7042999999999999E-2</v>
      </c>
      <c r="D68" s="107">
        <v>83861.3</v>
      </c>
      <c r="E68" s="108">
        <v>1429.3</v>
      </c>
      <c r="F68" s="5">
        <v>16.8</v>
      </c>
      <c r="G68" t="s">
        <v>19</v>
      </c>
      <c r="H68" s="105">
        <v>1.0607E-2</v>
      </c>
      <c r="I68" s="106">
        <v>1.0551E-2</v>
      </c>
      <c r="J68" s="109">
        <v>90160.8</v>
      </c>
      <c r="K68" s="110">
        <v>951.2</v>
      </c>
      <c r="L68" s="5">
        <v>20.77</v>
      </c>
    </row>
    <row r="69" spans="1:12">
      <c r="A69">
        <v>61</v>
      </c>
      <c r="B69" s="103">
        <v>1.8322000000000001E-2</v>
      </c>
      <c r="C69" s="104">
        <v>1.8155999999999999E-2</v>
      </c>
      <c r="D69" s="107">
        <v>82432</v>
      </c>
      <c r="E69" s="108">
        <v>1496.6</v>
      </c>
      <c r="F69" s="5">
        <v>16.079999999999998</v>
      </c>
      <c r="G69" t="s">
        <v>19</v>
      </c>
      <c r="H69" s="105">
        <v>1.1159000000000001E-2</v>
      </c>
      <c r="I69" s="106">
        <v>1.1096999999999999E-2</v>
      </c>
      <c r="J69" s="109">
        <v>89209.5</v>
      </c>
      <c r="K69" s="110">
        <v>990</v>
      </c>
      <c r="L69" s="5">
        <v>19.989999999999998</v>
      </c>
    </row>
    <row r="70" spans="1:12">
      <c r="A70">
        <v>62</v>
      </c>
      <c r="B70" s="103">
        <v>2.1898999999999998E-2</v>
      </c>
      <c r="C70" s="104">
        <v>2.1662000000000001E-2</v>
      </c>
      <c r="D70" s="107">
        <v>80935.399999999994</v>
      </c>
      <c r="E70" s="108">
        <v>1753.2</v>
      </c>
      <c r="F70" s="5">
        <v>15.37</v>
      </c>
      <c r="G70" t="s">
        <v>19</v>
      </c>
      <c r="H70" s="105">
        <v>1.2026999999999999E-2</v>
      </c>
      <c r="I70" s="106">
        <v>1.1956E-2</v>
      </c>
      <c r="J70" s="109">
        <v>88219.6</v>
      </c>
      <c r="K70" s="110">
        <v>1054.7</v>
      </c>
      <c r="L70" s="5">
        <v>19.21</v>
      </c>
    </row>
    <row r="71" spans="1:12">
      <c r="A71">
        <v>63</v>
      </c>
      <c r="B71" s="103">
        <v>2.3425999999999999E-2</v>
      </c>
      <c r="C71" s="104">
        <v>2.3154999999999999E-2</v>
      </c>
      <c r="D71" s="107">
        <v>79182.2</v>
      </c>
      <c r="E71" s="108">
        <v>1833.4</v>
      </c>
      <c r="F71" s="5">
        <v>14.7</v>
      </c>
      <c r="G71" t="s">
        <v>19</v>
      </c>
      <c r="H71" s="105">
        <v>1.3708E-2</v>
      </c>
      <c r="I71" s="106">
        <v>1.3613999999999999E-2</v>
      </c>
      <c r="J71" s="109">
        <v>87164.9</v>
      </c>
      <c r="K71" s="110">
        <v>1186.7</v>
      </c>
      <c r="L71" s="5">
        <v>18.440000000000001</v>
      </c>
    </row>
    <row r="72" spans="1:12">
      <c r="A72">
        <v>64</v>
      </c>
      <c r="B72" s="103">
        <v>2.6536000000000001E-2</v>
      </c>
      <c r="C72" s="104">
        <v>2.6187999999999999E-2</v>
      </c>
      <c r="D72" s="107">
        <v>77348.800000000003</v>
      </c>
      <c r="E72" s="108">
        <v>2025.6</v>
      </c>
      <c r="F72" s="5">
        <v>14.04</v>
      </c>
      <c r="G72" t="s">
        <v>19</v>
      </c>
      <c r="H72" s="105">
        <v>1.4742999999999999E-2</v>
      </c>
      <c r="I72" s="106">
        <v>1.4635E-2</v>
      </c>
      <c r="J72" s="109">
        <v>85978.2</v>
      </c>
      <c r="K72" s="110">
        <v>1258.3</v>
      </c>
      <c r="L72" s="5">
        <v>17.68</v>
      </c>
    </row>
    <row r="73" spans="1:12">
      <c r="A73">
        <v>65</v>
      </c>
      <c r="B73" s="103">
        <v>2.8766E-2</v>
      </c>
      <c r="C73" s="104">
        <v>2.8358000000000001E-2</v>
      </c>
      <c r="D73" s="107">
        <v>75323.100000000006</v>
      </c>
      <c r="E73" s="108">
        <v>2136</v>
      </c>
      <c r="F73" s="5">
        <v>13.4</v>
      </c>
      <c r="G73" t="s">
        <v>19</v>
      </c>
      <c r="H73" s="105">
        <v>1.7517999999999999E-2</v>
      </c>
      <c r="I73" s="106">
        <v>1.7365999999999999E-2</v>
      </c>
      <c r="J73" s="109">
        <v>84719.9</v>
      </c>
      <c r="K73" s="110">
        <v>1471.2</v>
      </c>
      <c r="L73" s="5">
        <v>16.940000000000001</v>
      </c>
    </row>
    <row r="74" spans="1:12">
      <c r="A74">
        <v>66</v>
      </c>
      <c r="B74" s="103">
        <v>3.2203000000000002E-2</v>
      </c>
      <c r="C74" s="104">
        <v>3.1692999999999999E-2</v>
      </c>
      <c r="D74" s="107">
        <v>73187.100000000006</v>
      </c>
      <c r="E74" s="108">
        <v>2319.5</v>
      </c>
      <c r="F74" s="5">
        <v>12.78</v>
      </c>
      <c r="G74" t="s">
        <v>19</v>
      </c>
      <c r="H74" s="105">
        <v>1.8551999999999999E-2</v>
      </c>
      <c r="I74" s="106">
        <v>1.8381999999999999E-2</v>
      </c>
      <c r="J74" s="109">
        <v>83248.7</v>
      </c>
      <c r="K74" s="110">
        <v>1530.3</v>
      </c>
      <c r="L74" s="5">
        <v>16.23</v>
      </c>
    </row>
    <row r="75" spans="1:12">
      <c r="A75">
        <v>67</v>
      </c>
      <c r="B75" s="103">
        <v>3.7257999999999999E-2</v>
      </c>
      <c r="C75" s="104">
        <v>3.6576999999999998E-2</v>
      </c>
      <c r="D75" s="107">
        <v>70867.7</v>
      </c>
      <c r="E75" s="108">
        <v>2592.1</v>
      </c>
      <c r="F75" s="5">
        <v>12.18</v>
      </c>
      <c r="G75" t="s">
        <v>19</v>
      </c>
      <c r="H75" s="105">
        <v>2.0386000000000001E-2</v>
      </c>
      <c r="I75" s="106">
        <v>2.018E-2</v>
      </c>
      <c r="J75" s="109">
        <v>81718.399999999994</v>
      </c>
      <c r="K75" s="110">
        <v>1649.1</v>
      </c>
      <c r="L75" s="5">
        <v>15.52</v>
      </c>
    </row>
    <row r="76" spans="1:12">
      <c r="A76">
        <v>68</v>
      </c>
      <c r="B76" s="103">
        <v>3.9705999999999998E-2</v>
      </c>
      <c r="C76" s="104">
        <v>3.8933000000000002E-2</v>
      </c>
      <c r="D76" s="107">
        <v>68275.600000000006</v>
      </c>
      <c r="E76" s="108">
        <v>2658.2</v>
      </c>
      <c r="F76" s="5">
        <v>11.62</v>
      </c>
      <c r="G76" t="s">
        <v>19</v>
      </c>
      <c r="H76" s="105">
        <v>2.2904000000000001E-2</v>
      </c>
      <c r="I76" s="106">
        <v>2.2644999999999998E-2</v>
      </c>
      <c r="J76" s="109">
        <v>80069.3</v>
      </c>
      <c r="K76" s="110">
        <v>1813.1</v>
      </c>
      <c r="L76" s="5">
        <v>14.83</v>
      </c>
    </row>
    <row r="77" spans="1:12">
      <c r="A77">
        <v>69</v>
      </c>
      <c r="B77" s="103">
        <v>4.2799999999999998E-2</v>
      </c>
      <c r="C77" s="104">
        <v>4.1903000000000003E-2</v>
      </c>
      <c r="D77" s="107">
        <v>65617.399999999994</v>
      </c>
      <c r="E77" s="108">
        <v>2749.6</v>
      </c>
      <c r="F77" s="5">
        <v>11.08</v>
      </c>
      <c r="G77" t="s">
        <v>19</v>
      </c>
      <c r="H77" s="105">
        <v>2.4472000000000001E-2</v>
      </c>
      <c r="I77" s="106">
        <v>2.4176E-2</v>
      </c>
      <c r="J77" s="109">
        <v>78256.100000000006</v>
      </c>
      <c r="K77" s="110">
        <v>1891.9</v>
      </c>
      <c r="L77" s="5">
        <v>14.16</v>
      </c>
    </row>
    <row r="78" spans="1:12">
      <c r="A78">
        <v>70</v>
      </c>
      <c r="B78" s="103">
        <v>4.6001E-2</v>
      </c>
      <c r="C78" s="104">
        <v>4.4965999999999999E-2</v>
      </c>
      <c r="D78" s="107">
        <v>62867.8</v>
      </c>
      <c r="E78" s="108">
        <v>2826.9</v>
      </c>
      <c r="F78" s="5">
        <v>10.54</v>
      </c>
      <c r="G78" t="s">
        <v>19</v>
      </c>
      <c r="H78" s="105">
        <v>2.7678000000000001E-2</v>
      </c>
      <c r="I78" s="106">
        <v>2.7300000000000001E-2</v>
      </c>
      <c r="J78" s="109">
        <v>76364.2</v>
      </c>
      <c r="K78" s="110">
        <v>2084.8000000000002</v>
      </c>
      <c r="L78" s="5">
        <v>13.5</v>
      </c>
    </row>
    <row r="79" spans="1:12">
      <c r="A79">
        <v>71</v>
      </c>
      <c r="B79" s="103">
        <v>5.0620999999999999E-2</v>
      </c>
      <c r="C79" s="104">
        <v>4.9370999999999998E-2</v>
      </c>
      <c r="D79" s="107">
        <v>60040.800000000003</v>
      </c>
      <c r="E79" s="108">
        <v>2964.3</v>
      </c>
      <c r="F79" s="5">
        <v>10.01</v>
      </c>
      <c r="G79" t="s">
        <v>19</v>
      </c>
      <c r="H79" s="105">
        <v>3.023E-2</v>
      </c>
      <c r="I79" s="106">
        <v>2.9780000000000001E-2</v>
      </c>
      <c r="J79" s="109">
        <v>74279.399999999994</v>
      </c>
      <c r="K79" s="110">
        <v>2212</v>
      </c>
      <c r="L79" s="5">
        <v>12.87</v>
      </c>
    </row>
    <row r="80" spans="1:12">
      <c r="A80">
        <v>72</v>
      </c>
      <c r="B80" s="103">
        <v>5.4411000000000001E-2</v>
      </c>
      <c r="C80" s="104">
        <v>5.2970000000000003E-2</v>
      </c>
      <c r="D80" s="107">
        <v>57076.5</v>
      </c>
      <c r="E80" s="108">
        <v>3023.4</v>
      </c>
      <c r="F80" s="5">
        <v>9.5</v>
      </c>
      <c r="G80" t="s">
        <v>19</v>
      </c>
      <c r="H80" s="105">
        <v>3.2050000000000002E-2</v>
      </c>
      <c r="I80" s="106">
        <v>3.1544999999999997E-2</v>
      </c>
      <c r="J80" s="109">
        <v>72067.399999999994</v>
      </c>
      <c r="K80" s="110">
        <v>2273.4</v>
      </c>
      <c r="L80" s="5">
        <v>12.25</v>
      </c>
    </row>
    <row r="81" spans="1:12">
      <c r="A81">
        <v>73</v>
      </c>
      <c r="B81" s="103">
        <v>5.9233000000000001E-2</v>
      </c>
      <c r="C81" s="104">
        <v>5.7529999999999998E-2</v>
      </c>
      <c r="D81" s="107">
        <v>54053.2</v>
      </c>
      <c r="E81" s="108">
        <v>3109.7</v>
      </c>
      <c r="F81" s="5">
        <v>9.01</v>
      </c>
      <c r="G81" t="s">
        <v>19</v>
      </c>
      <c r="H81" s="105">
        <v>3.5874000000000003E-2</v>
      </c>
      <c r="I81" s="106">
        <v>3.5241000000000001E-2</v>
      </c>
      <c r="J81" s="109">
        <v>69794.100000000006</v>
      </c>
      <c r="K81" s="110">
        <v>2459.6</v>
      </c>
      <c r="L81" s="5">
        <v>11.63</v>
      </c>
    </row>
    <row r="82" spans="1:12">
      <c r="A82">
        <v>74</v>
      </c>
      <c r="B82" s="103">
        <v>6.5922999999999995E-2</v>
      </c>
      <c r="C82" s="104">
        <v>6.3820000000000002E-2</v>
      </c>
      <c r="D82" s="107">
        <v>50943.5</v>
      </c>
      <c r="E82" s="108">
        <v>3251.2</v>
      </c>
      <c r="F82" s="5">
        <v>8.5299999999999994</v>
      </c>
      <c r="G82" t="s">
        <v>19</v>
      </c>
      <c r="H82" s="105">
        <v>3.9733999999999998E-2</v>
      </c>
      <c r="I82" s="106">
        <v>3.8960000000000002E-2</v>
      </c>
      <c r="J82" s="109">
        <v>67334.399999999994</v>
      </c>
      <c r="K82" s="110">
        <v>2623.4</v>
      </c>
      <c r="L82" s="5">
        <v>11.04</v>
      </c>
    </row>
    <row r="83" spans="1:12">
      <c r="A83">
        <v>75</v>
      </c>
      <c r="B83" s="103">
        <v>7.3467000000000005E-2</v>
      </c>
      <c r="C83" s="104">
        <v>7.0863999999999996E-2</v>
      </c>
      <c r="D83" s="107">
        <v>47692.3</v>
      </c>
      <c r="E83" s="108">
        <v>3379.7</v>
      </c>
      <c r="F83" s="5">
        <v>8.08</v>
      </c>
      <c r="G83" t="s">
        <v>19</v>
      </c>
      <c r="H83" s="105">
        <v>4.4437999999999998E-2</v>
      </c>
      <c r="I83" s="106">
        <v>4.3471999999999997E-2</v>
      </c>
      <c r="J83" s="109">
        <v>64711.1</v>
      </c>
      <c r="K83" s="110">
        <v>2813.1</v>
      </c>
      <c r="L83" s="5">
        <v>10.46</v>
      </c>
    </row>
    <row r="84" spans="1:12">
      <c r="A84">
        <v>76</v>
      </c>
      <c r="B84" s="103">
        <v>7.7988000000000002E-2</v>
      </c>
      <c r="C84" s="104">
        <v>7.5061000000000003E-2</v>
      </c>
      <c r="D84" s="107">
        <v>44312.6</v>
      </c>
      <c r="E84" s="108">
        <v>3326.2</v>
      </c>
      <c r="F84" s="5">
        <v>7.65</v>
      </c>
      <c r="G84" t="s">
        <v>19</v>
      </c>
      <c r="H84" s="105">
        <v>4.7788999999999998E-2</v>
      </c>
      <c r="I84" s="106">
        <v>4.6674E-2</v>
      </c>
      <c r="J84" s="109">
        <v>61897.9</v>
      </c>
      <c r="K84" s="110">
        <v>2889</v>
      </c>
      <c r="L84" s="5">
        <v>9.92</v>
      </c>
    </row>
    <row r="85" spans="1:12">
      <c r="A85">
        <v>77</v>
      </c>
      <c r="B85" s="103">
        <v>8.5119E-2</v>
      </c>
      <c r="C85" s="104">
        <v>8.1643999999999994E-2</v>
      </c>
      <c r="D85" s="107">
        <v>40986.5</v>
      </c>
      <c r="E85" s="108">
        <v>3346.3</v>
      </c>
      <c r="F85" s="5">
        <v>7.23</v>
      </c>
      <c r="G85" t="s">
        <v>19</v>
      </c>
      <c r="H85" s="105">
        <v>5.2519000000000003E-2</v>
      </c>
      <c r="I85" s="106">
        <v>5.1174999999999998E-2</v>
      </c>
      <c r="J85" s="109">
        <v>59008.9</v>
      </c>
      <c r="K85" s="110">
        <v>3019.8</v>
      </c>
      <c r="L85" s="5">
        <v>9.3800000000000008</v>
      </c>
    </row>
    <row r="86" spans="1:12">
      <c r="A86">
        <v>78</v>
      </c>
      <c r="B86" s="103">
        <v>9.1672000000000003E-2</v>
      </c>
      <c r="C86" s="104">
        <v>8.7654999999999997E-2</v>
      </c>
      <c r="D86" s="107">
        <v>37640.199999999997</v>
      </c>
      <c r="E86" s="108">
        <v>3299.3</v>
      </c>
      <c r="F86" s="5">
        <v>6.83</v>
      </c>
      <c r="G86" t="s">
        <v>19</v>
      </c>
      <c r="H86" s="105">
        <v>5.6813000000000002E-2</v>
      </c>
      <c r="I86" s="106">
        <v>5.5244000000000001E-2</v>
      </c>
      <c r="J86" s="109">
        <v>55989.1</v>
      </c>
      <c r="K86" s="110">
        <v>3093.1</v>
      </c>
      <c r="L86" s="5">
        <v>8.86</v>
      </c>
    </row>
    <row r="87" spans="1:12">
      <c r="A87">
        <v>79</v>
      </c>
      <c r="B87" s="103">
        <v>0.101586</v>
      </c>
      <c r="C87" s="104">
        <v>9.6674999999999997E-2</v>
      </c>
      <c r="D87" s="107">
        <v>34340.800000000003</v>
      </c>
      <c r="E87" s="108">
        <v>3319.9</v>
      </c>
      <c r="F87" s="5">
        <v>6.44</v>
      </c>
      <c r="G87" t="s">
        <v>19</v>
      </c>
      <c r="H87" s="105">
        <v>6.5033999999999995E-2</v>
      </c>
      <c r="I87" s="106">
        <v>6.2986E-2</v>
      </c>
      <c r="J87" s="109">
        <v>52896.1</v>
      </c>
      <c r="K87" s="110">
        <v>3331.7</v>
      </c>
      <c r="L87" s="5">
        <v>8.35</v>
      </c>
    </row>
    <row r="88" spans="1:12">
      <c r="A88">
        <v>80</v>
      </c>
      <c r="B88" s="103">
        <v>0.108968</v>
      </c>
      <c r="C88" s="104">
        <v>0.103338</v>
      </c>
      <c r="D88" s="107">
        <v>31020.9</v>
      </c>
      <c r="E88" s="108">
        <v>3205.6</v>
      </c>
      <c r="F88" s="5">
        <v>6.08</v>
      </c>
      <c r="G88" t="s">
        <v>19</v>
      </c>
      <c r="H88" s="105">
        <v>7.0509000000000002E-2</v>
      </c>
      <c r="I88" s="106">
        <v>6.8108000000000002E-2</v>
      </c>
      <c r="J88" s="109">
        <v>49564.3</v>
      </c>
      <c r="K88" s="110">
        <v>3375.7</v>
      </c>
      <c r="L88" s="5">
        <v>7.87</v>
      </c>
    </row>
    <row r="89" spans="1:12">
      <c r="A89">
        <v>81</v>
      </c>
      <c r="B89" s="103">
        <v>0.119156</v>
      </c>
      <c r="C89" s="104">
        <v>0.112456</v>
      </c>
      <c r="D89" s="107">
        <v>27815.3</v>
      </c>
      <c r="E89" s="108">
        <v>3128</v>
      </c>
      <c r="F89" s="5">
        <v>5.72</v>
      </c>
      <c r="G89" t="s">
        <v>19</v>
      </c>
      <c r="H89" s="105">
        <v>7.7047000000000004E-2</v>
      </c>
      <c r="I89" s="106">
        <v>7.4189000000000005E-2</v>
      </c>
      <c r="J89" s="109">
        <v>46188.6</v>
      </c>
      <c r="K89" s="110">
        <v>3426.7</v>
      </c>
      <c r="L89" s="5">
        <v>7.41</v>
      </c>
    </row>
    <row r="90" spans="1:12">
      <c r="A90">
        <v>82</v>
      </c>
      <c r="B90" s="103">
        <v>0.13172700000000001</v>
      </c>
      <c r="C90" s="104">
        <v>0.123587</v>
      </c>
      <c r="D90" s="107">
        <v>24687.3</v>
      </c>
      <c r="E90" s="108">
        <v>3051</v>
      </c>
      <c r="F90" s="5">
        <v>5.38</v>
      </c>
      <c r="G90" t="s">
        <v>19</v>
      </c>
      <c r="H90" s="105">
        <v>8.3407999999999996E-2</v>
      </c>
      <c r="I90" s="106">
        <v>8.0069000000000001E-2</v>
      </c>
      <c r="J90" s="109">
        <v>42761.9</v>
      </c>
      <c r="K90" s="110">
        <v>3423.9</v>
      </c>
      <c r="L90" s="5">
        <v>6.97</v>
      </c>
    </row>
    <row r="91" spans="1:12">
      <c r="A91">
        <v>83</v>
      </c>
      <c r="B91" s="103">
        <v>0.14516100000000001</v>
      </c>
      <c r="C91" s="104">
        <v>0.13533800000000001</v>
      </c>
      <c r="D91" s="107">
        <v>21636.3</v>
      </c>
      <c r="E91" s="108">
        <v>2928.2</v>
      </c>
      <c r="F91" s="5">
        <v>5.07</v>
      </c>
      <c r="G91" t="s">
        <v>19</v>
      </c>
      <c r="H91" s="105">
        <v>9.2918000000000001E-2</v>
      </c>
      <c r="I91" s="106">
        <v>8.8792999999999997E-2</v>
      </c>
      <c r="J91" s="109">
        <v>39338</v>
      </c>
      <c r="K91" s="110">
        <v>3492.9</v>
      </c>
      <c r="L91" s="5">
        <v>6.53</v>
      </c>
    </row>
    <row r="92" spans="1:12">
      <c r="A92">
        <v>84</v>
      </c>
      <c r="B92" s="103">
        <v>0.15887899999999999</v>
      </c>
      <c r="C92" s="104">
        <v>0.14718600000000001</v>
      </c>
      <c r="D92" s="107">
        <v>18708</v>
      </c>
      <c r="E92" s="108">
        <v>2753.6</v>
      </c>
      <c r="F92" s="5">
        <v>4.78</v>
      </c>
      <c r="G92" t="s">
        <v>19</v>
      </c>
      <c r="H92" s="105">
        <v>0.101548</v>
      </c>
      <c r="I92" s="106">
        <v>9.6642000000000006E-2</v>
      </c>
      <c r="J92" s="109">
        <v>35845.1</v>
      </c>
      <c r="K92" s="110">
        <v>3464.1</v>
      </c>
      <c r="L92" s="5">
        <v>6.12</v>
      </c>
    </row>
    <row r="93" spans="1:12">
      <c r="A93">
        <v>85</v>
      </c>
      <c r="B93" s="103">
        <v>0.163963</v>
      </c>
      <c r="C93" s="104">
        <v>0.15153900000000001</v>
      </c>
      <c r="D93" s="107">
        <v>15954.5</v>
      </c>
      <c r="E93" s="108">
        <v>2417.6999999999998</v>
      </c>
      <c r="F93" s="5">
        <v>4.5199999999999996</v>
      </c>
      <c r="G93" t="s">
        <v>19</v>
      </c>
      <c r="H93" s="105">
        <v>0.11366</v>
      </c>
      <c r="I93" s="106">
        <v>0.107548</v>
      </c>
      <c r="J93" s="109">
        <v>32380.9</v>
      </c>
      <c r="K93" s="110">
        <v>3482.5</v>
      </c>
      <c r="L93" s="5">
        <v>5.72</v>
      </c>
    </row>
    <row r="94" spans="1:12">
      <c r="A94">
        <v>86</v>
      </c>
      <c r="B94" s="103">
        <v>0.18153900000000001</v>
      </c>
      <c r="C94" s="104">
        <v>0.166432</v>
      </c>
      <c r="D94" s="107">
        <v>13536.7</v>
      </c>
      <c r="E94" s="108">
        <v>2252.9</v>
      </c>
      <c r="F94" s="5">
        <v>4.24</v>
      </c>
      <c r="G94" t="s">
        <v>19</v>
      </c>
      <c r="H94" s="105">
        <v>0.127052</v>
      </c>
      <c r="I94" s="106">
        <v>0.119463</v>
      </c>
      <c r="J94" s="109">
        <v>28898.400000000001</v>
      </c>
      <c r="K94" s="110">
        <v>3452.3</v>
      </c>
      <c r="L94" s="5">
        <v>5.34</v>
      </c>
    </row>
    <row r="95" spans="1:12">
      <c r="A95">
        <v>87</v>
      </c>
      <c r="B95" s="103">
        <v>0.20561199999999999</v>
      </c>
      <c r="C95" s="104">
        <v>0.186445</v>
      </c>
      <c r="D95" s="107">
        <v>11283.8</v>
      </c>
      <c r="E95" s="108">
        <v>2103.8000000000002</v>
      </c>
      <c r="F95" s="5">
        <v>3.99</v>
      </c>
      <c r="G95" t="s">
        <v>19</v>
      </c>
      <c r="H95" s="105">
        <v>0.13953599999999999</v>
      </c>
      <c r="I95" s="106">
        <v>0.130436</v>
      </c>
      <c r="J95" s="109">
        <v>25446.1</v>
      </c>
      <c r="K95" s="110">
        <v>3319.1</v>
      </c>
      <c r="L95" s="5">
        <v>5</v>
      </c>
    </row>
    <row r="96" spans="1:12">
      <c r="A96">
        <v>88</v>
      </c>
      <c r="B96" s="103">
        <v>0.21423900000000001</v>
      </c>
      <c r="C96" s="104">
        <v>0.19350999999999999</v>
      </c>
      <c r="D96" s="107">
        <v>9180</v>
      </c>
      <c r="E96" s="108">
        <v>1776.4</v>
      </c>
      <c r="F96" s="5">
        <v>3.79</v>
      </c>
      <c r="G96" t="s">
        <v>19</v>
      </c>
      <c r="H96" s="105">
        <v>0.14777399999999999</v>
      </c>
      <c r="I96" s="106">
        <v>0.13760700000000001</v>
      </c>
      <c r="J96" s="109">
        <v>22127.1</v>
      </c>
      <c r="K96" s="110">
        <v>3044.8</v>
      </c>
      <c r="L96" s="5">
        <v>4.68</v>
      </c>
    </row>
    <row r="97" spans="1:12">
      <c r="A97">
        <v>89</v>
      </c>
      <c r="B97" s="103">
        <v>0.22365399999999999</v>
      </c>
      <c r="C97" s="104">
        <v>0.201159</v>
      </c>
      <c r="D97" s="107">
        <v>7403.6</v>
      </c>
      <c r="E97" s="108">
        <v>1489.3</v>
      </c>
      <c r="F97" s="5">
        <v>3.57</v>
      </c>
      <c r="G97" t="s">
        <v>19</v>
      </c>
      <c r="H97" s="105">
        <v>0.16328200000000001</v>
      </c>
      <c r="I97" s="106">
        <v>0.15095800000000001</v>
      </c>
      <c r="J97" s="109">
        <v>19082.2</v>
      </c>
      <c r="K97" s="110">
        <v>2880.6</v>
      </c>
      <c r="L97" s="5">
        <v>4.34</v>
      </c>
    </row>
    <row r="98" spans="1:12">
      <c r="A98">
        <v>90</v>
      </c>
      <c r="B98" s="103">
        <v>0.235955</v>
      </c>
      <c r="C98" s="104">
        <v>0.21105499999999999</v>
      </c>
      <c r="D98" s="107">
        <v>5914.3</v>
      </c>
      <c r="E98" s="108">
        <v>1248.2</v>
      </c>
      <c r="F98" s="5">
        <v>3.35</v>
      </c>
      <c r="G98" t="s">
        <v>19</v>
      </c>
      <c r="H98" s="105">
        <v>0.18762000000000001</v>
      </c>
      <c r="I98" s="106">
        <v>0.17152899999999999</v>
      </c>
      <c r="J98" s="109">
        <v>16201.6</v>
      </c>
      <c r="K98" s="110">
        <v>2779</v>
      </c>
      <c r="L98" s="5">
        <v>4.03</v>
      </c>
    </row>
    <row r="99" spans="1:12">
      <c r="A99">
        <v>91</v>
      </c>
      <c r="B99" s="103">
        <v>0.27010800000000001</v>
      </c>
      <c r="C99" s="104">
        <v>0.23796999999999999</v>
      </c>
      <c r="D99" s="107">
        <v>4666</v>
      </c>
      <c r="E99" s="108">
        <v>1110.4000000000001</v>
      </c>
      <c r="F99" s="5">
        <v>3.11</v>
      </c>
      <c r="G99" t="s">
        <v>19</v>
      </c>
      <c r="H99" s="105">
        <v>0.20421900000000001</v>
      </c>
      <c r="I99" s="106">
        <v>0.18529899999999999</v>
      </c>
      <c r="J99" s="109">
        <v>13422.6</v>
      </c>
      <c r="K99" s="110">
        <v>2487.1999999999998</v>
      </c>
      <c r="L99" s="5">
        <v>3.76</v>
      </c>
    </row>
    <row r="100" spans="1:12">
      <c r="A100">
        <v>92</v>
      </c>
      <c r="B100" s="103">
        <v>0.28953000000000001</v>
      </c>
      <c r="C100" s="104">
        <v>0.25291599999999997</v>
      </c>
      <c r="D100" s="107">
        <v>3555.7</v>
      </c>
      <c r="E100" s="108">
        <v>899.3</v>
      </c>
      <c r="F100" s="5">
        <v>2.93</v>
      </c>
      <c r="G100" t="s">
        <v>19</v>
      </c>
      <c r="H100" s="105">
        <v>0.21742800000000001</v>
      </c>
      <c r="I100" s="106">
        <v>0.196108</v>
      </c>
      <c r="J100" s="109">
        <v>10935.4</v>
      </c>
      <c r="K100" s="110">
        <v>2144.5</v>
      </c>
      <c r="L100" s="5">
        <v>3.5</v>
      </c>
    </row>
    <row r="101" spans="1:12">
      <c r="A101">
        <v>93</v>
      </c>
      <c r="B101" s="103">
        <v>0.31162800000000002</v>
      </c>
      <c r="C101" s="104">
        <v>0.26961800000000002</v>
      </c>
      <c r="D101" s="107">
        <v>2656.4</v>
      </c>
      <c r="E101" s="108">
        <v>716.2</v>
      </c>
      <c r="F101" s="5">
        <v>2.75</v>
      </c>
      <c r="G101" t="s">
        <v>19</v>
      </c>
      <c r="H101" s="105">
        <v>0.25721699999999997</v>
      </c>
      <c r="I101" s="106">
        <v>0.227906</v>
      </c>
      <c r="J101" s="109">
        <v>8790.9</v>
      </c>
      <c r="K101" s="110">
        <v>2003.5</v>
      </c>
      <c r="L101" s="5">
        <v>3.23</v>
      </c>
    </row>
    <row r="102" spans="1:12">
      <c r="A102">
        <v>94</v>
      </c>
      <c r="B102" s="103">
        <v>0.31445800000000002</v>
      </c>
      <c r="C102" s="104">
        <v>0.271733</v>
      </c>
      <c r="D102" s="107">
        <v>1940.2</v>
      </c>
      <c r="E102" s="108">
        <v>527.20000000000005</v>
      </c>
      <c r="F102" s="5">
        <v>2.58</v>
      </c>
      <c r="G102" t="s">
        <v>19</v>
      </c>
      <c r="H102" s="105">
        <v>0.26545800000000003</v>
      </c>
      <c r="I102" s="106">
        <v>0.23435300000000001</v>
      </c>
      <c r="J102" s="109">
        <v>6787.4</v>
      </c>
      <c r="K102" s="110">
        <v>1590.6</v>
      </c>
      <c r="L102" s="5">
        <v>3.04</v>
      </c>
    </row>
    <row r="103" spans="1:12">
      <c r="A103">
        <v>95</v>
      </c>
      <c r="B103" s="103">
        <v>0.35883399999999999</v>
      </c>
      <c r="C103" s="104">
        <v>0.30424699999999999</v>
      </c>
      <c r="D103" s="107">
        <v>1413</v>
      </c>
      <c r="E103" s="108">
        <v>429.9</v>
      </c>
      <c r="F103" s="5">
        <v>2.35</v>
      </c>
      <c r="G103" t="s">
        <v>19</v>
      </c>
      <c r="H103" s="105">
        <v>0.29307800000000001</v>
      </c>
      <c r="I103" s="106">
        <v>0.25562000000000001</v>
      </c>
      <c r="J103" s="109">
        <v>5196.7</v>
      </c>
      <c r="K103" s="110">
        <v>1328.4</v>
      </c>
      <c r="L103" s="5">
        <v>2.81</v>
      </c>
    </row>
    <row r="104" spans="1:12">
      <c r="A104">
        <v>96</v>
      </c>
      <c r="B104" s="103">
        <v>0.45283000000000001</v>
      </c>
      <c r="C104" s="104">
        <v>0.36923099999999998</v>
      </c>
      <c r="D104" s="107">
        <v>983.1</v>
      </c>
      <c r="E104" s="108">
        <v>363</v>
      </c>
      <c r="F104" s="5">
        <v>2.16</v>
      </c>
      <c r="G104" t="s">
        <v>19</v>
      </c>
      <c r="H104" s="105">
        <v>0.33119100000000001</v>
      </c>
      <c r="I104" s="106">
        <v>0.28413899999999997</v>
      </c>
      <c r="J104" s="109">
        <v>3868.3</v>
      </c>
      <c r="K104" s="110">
        <v>1099.0999999999999</v>
      </c>
      <c r="L104" s="5">
        <v>2.6</v>
      </c>
    </row>
    <row r="105" spans="1:12">
      <c r="A105">
        <v>97</v>
      </c>
      <c r="B105" s="103">
        <v>0.42926799999999998</v>
      </c>
      <c r="C105" s="104">
        <v>0.35341400000000001</v>
      </c>
      <c r="D105" s="107">
        <v>620.1</v>
      </c>
      <c r="E105" s="108">
        <v>219.1</v>
      </c>
      <c r="F105" s="5">
        <v>2.14</v>
      </c>
      <c r="G105" t="s">
        <v>19</v>
      </c>
      <c r="H105" s="105">
        <v>0.39477200000000001</v>
      </c>
      <c r="I105" s="106">
        <v>0.32969500000000002</v>
      </c>
      <c r="J105" s="109">
        <v>2769.2</v>
      </c>
      <c r="K105" s="110">
        <v>913</v>
      </c>
      <c r="L105" s="5">
        <v>2.44</v>
      </c>
    </row>
    <row r="106" spans="1:12">
      <c r="A106">
        <v>98</v>
      </c>
      <c r="B106" s="103">
        <v>0.51515200000000005</v>
      </c>
      <c r="C106" s="104">
        <v>0.40963899999999998</v>
      </c>
      <c r="D106" s="107">
        <v>400.9</v>
      </c>
      <c r="E106" s="108">
        <v>164.2</v>
      </c>
      <c r="F106" s="5">
        <v>2.0299999999999998</v>
      </c>
      <c r="G106" t="s">
        <v>19</v>
      </c>
      <c r="H106" s="105">
        <v>0.349028</v>
      </c>
      <c r="I106" s="106">
        <v>0.29716799999999999</v>
      </c>
      <c r="J106" s="109">
        <v>1856.2</v>
      </c>
      <c r="K106" s="110">
        <v>551.6</v>
      </c>
      <c r="L106" s="5">
        <v>2.39</v>
      </c>
    </row>
    <row r="107" spans="1:12">
      <c r="A107">
        <v>99</v>
      </c>
      <c r="B107" s="103">
        <v>0.388235</v>
      </c>
      <c r="C107" s="104">
        <v>0.325123</v>
      </c>
      <c r="D107" s="107">
        <v>236.7</v>
      </c>
      <c r="E107" s="108">
        <v>77</v>
      </c>
      <c r="F107" s="5">
        <v>2.09</v>
      </c>
      <c r="G107" t="s">
        <v>19</v>
      </c>
      <c r="H107" s="105">
        <v>0.43354399999999998</v>
      </c>
      <c r="I107" s="106">
        <v>0.35630699999999998</v>
      </c>
      <c r="J107" s="109">
        <v>1304.5999999999999</v>
      </c>
      <c r="K107" s="110">
        <v>464.8</v>
      </c>
      <c r="L107" s="5">
        <v>2.19</v>
      </c>
    </row>
    <row r="108" spans="1:12">
      <c r="A108">
        <v>100</v>
      </c>
      <c r="B108" s="103">
        <v>0.58333299999999999</v>
      </c>
      <c r="C108" s="104">
        <v>0.45161299999999999</v>
      </c>
      <c r="D108" s="107">
        <v>159.69999999999999</v>
      </c>
      <c r="E108" s="108">
        <v>72.099999999999994</v>
      </c>
      <c r="F108" s="5">
        <v>1.86</v>
      </c>
      <c r="G108" t="s">
        <v>19</v>
      </c>
      <c r="H108" s="105">
        <v>0.48095199999999999</v>
      </c>
      <c r="I108" s="106">
        <v>0.38771600000000001</v>
      </c>
      <c r="J108" s="109">
        <v>839.8</v>
      </c>
      <c r="K108" s="110">
        <v>325.60000000000002</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95">
        <v>8.0230000000000006E-3</v>
      </c>
      <c r="C8" s="96">
        <v>7.9909999999999998E-3</v>
      </c>
      <c r="D8" s="99">
        <v>100000</v>
      </c>
      <c r="E8" s="100">
        <v>799.1</v>
      </c>
      <c r="F8" s="5">
        <v>71.47</v>
      </c>
      <c r="G8" t="s">
        <v>19</v>
      </c>
      <c r="H8" s="97">
        <v>5.5389999999999997E-3</v>
      </c>
      <c r="I8" s="98">
        <v>5.5240000000000003E-3</v>
      </c>
      <c r="J8" s="101">
        <v>100000</v>
      </c>
      <c r="K8" s="102">
        <v>552.4</v>
      </c>
      <c r="L8" s="5">
        <v>77.12</v>
      </c>
    </row>
    <row r="9" spans="1:12">
      <c r="A9">
        <v>1</v>
      </c>
      <c r="B9" s="95">
        <v>6.4300000000000002E-4</v>
      </c>
      <c r="C9" s="96">
        <v>6.4300000000000002E-4</v>
      </c>
      <c r="D9" s="99">
        <v>99200.9</v>
      </c>
      <c r="E9" s="100">
        <v>63.8</v>
      </c>
      <c r="F9" s="5">
        <v>71.040000000000006</v>
      </c>
      <c r="G9" t="s">
        <v>19</v>
      </c>
      <c r="H9" s="97">
        <v>6.2799999999999998E-4</v>
      </c>
      <c r="I9" s="98">
        <v>6.2699999999999995E-4</v>
      </c>
      <c r="J9" s="101">
        <v>99447.6</v>
      </c>
      <c r="K9" s="102">
        <v>62.4</v>
      </c>
      <c r="L9" s="5">
        <v>76.55</v>
      </c>
    </row>
    <row r="10" spans="1:12">
      <c r="A10">
        <v>2</v>
      </c>
      <c r="B10" s="95">
        <v>3.97E-4</v>
      </c>
      <c r="C10" s="96">
        <v>3.97E-4</v>
      </c>
      <c r="D10" s="99">
        <v>99137.1</v>
      </c>
      <c r="E10" s="100">
        <v>39.299999999999997</v>
      </c>
      <c r="F10" s="5">
        <v>70.09</v>
      </c>
      <c r="G10" t="s">
        <v>19</v>
      </c>
      <c r="H10" s="97">
        <v>4.1399999999999998E-4</v>
      </c>
      <c r="I10" s="98">
        <v>4.1399999999999998E-4</v>
      </c>
      <c r="J10" s="101">
        <v>99385.2</v>
      </c>
      <c r="K10" s="102">
        <v>41.1</v>
      </c>
      <c r="L10" s="5">
        <v>75.599999999999994</v>
      </c>
    </row>
    <row r="11" spans="1:12">
      <c r="A11">
        <v>3</v>
      </c>
      <c r="B11" s="95">
        <v>3.2299999999999999E-4</v>
      </c>
      <c r="C11" s="96">
        <v>3.2299999999999999E-4</v>
      </c>
      <c r="D11" s="99">
        <v>99097.8</v>
      </c>
      <c r="E11" s="100">
        <v>32</v>
      </c>
      <c r="F11" s="5">
        <v>69.11</v>
      </c>
      <c r="G11" t="s">
        <v>19</v>
      </c>
      <c r="H11" s="97">
        <v>2.8600000000000001E-4</v>
      </c>
      <c r="I11" s="98">
        <v>2.8600000000000001E-4</v>
      </c>
      <c r="J11" s="101">
        <v>99344.1</v>
      </c>
      <c r="K11" s="102">
        <v>28.5</v>
      </c>
      <c r="L11" s="5">
        <v>74.63</v>
      </c>
    </row>
    <row r="12" spans="1:12">
      <c r="A12">
        <v>4</v>
      </c>
      <c r="B12" s="95">
        <v>2.5000000000000001E-4</v>
      </c>
      <c r="C12" s="96">
        <v>2.5000000000000001E-4</v>
      </c>
      <c r="D12" s="99">
        <v>99065.8</v>
      </c>
      <c r="E12" s="100">
        <v>24.8</v>
      </c>
      <c r="F12" s="5">
        <v>68.14</v>
      </c>
      <c r="G12" t="s">
        <v>19</v>
      </c>
      <c r="H12" s="97">
        <v>2.42E-4</v>
      </c>
      <c r="I12" s="98">
        <v>2.42E-4</v>
      </c>
      <c r="J12" s="101">
        <v>99315.6</v>
      </c>
      <c r="K12" s="102">
        <v>24</v>
      </c>
      <c r="L12" s="5">
        <v>73.650000000000006</v>
      </c>
    </row>
    <row r="13" spans="1:12">
      <c r="A13">
        <v>5</v>
      </c>
      <c r="B13" s="95">
        <v>1.9799999999999999E-4</v>
      </c>
      <c r="C13" s="96">
        <v>1.9799999999999999E-4</v>
      </c>
      <c r="D13" s="99">
        <v>99041</v>
      </c>
      <c r="E13" s="100">
        <v>19.7</v>
      </c>
      <c r="F13" s="5">
        <v>67.150000000000006</v>
      </c>
      <c r="G13" t="s">
        <v>19</v>
      </c>
      <c r="H13" s="97">
        <v>2.5999999999999998E-4</v>
      </c>
      <c r="I13" s="98">
        <v>2.5999999999999998E-4</v>
      </c>
      <c r="J13" s="101">
        <v>99291.6</v>
      </c>
      <c r="K13" s="102">
        <v>25.9</v>
      </c>
      <c r="L13" s="5">
        <v>72.67</v>
      </c>
    </row>
    <row r="14" spans="1:12">
      <c r="A14">
        <v>6</v>
      </c>
      <c r="B14" s="95">
        <v>2.0100000000000001E-4</v>
      </c>
      <c r="C14" s="96">
        <v>2.0100000000000001E-4</v>
      </c>
      <c r="D14" s="99">
        <v>99021.3</v>
      </c>
      <c r="E14" s="100">
        <v>19.899999999999999</v>
      </c>
      <c r="F14" s="5">
        <v>66.17</v>
      </c>
      <c r="G14" t="s">
        <v>19</v>
      </c>
      <c r="H14" s="97">
        <v>1.47E-4</v>
      </c>
      <c r="I14" s="98">
        <v>1.47E-4</v>
      </c>
      <c r="J14" s="101">
        <v>99265.7</v>
      </c>
      <c r="K14" s="102">
        <v>14.6</v>
      </c>
      <c r="L14" s="5">
        <v>71.69</v>
      </c>
    </row>
    <row r="15" spans="1:12">
      <c r="A15">
        <v>7</v>
      </c>
      <c r="B15" s="95">
        <v>2.14E-4</v>
      </c>
      <c r="C15" s="96">
        <v>2.14E-4</v>
      </c>
      <c r="D15" s="99">
        <v>99001.4</v>
      </c>
      <c r="E15" s="100">
        <v>21.2</v>
      </c>
      <c r="F15" s="5">
        <v>65.180000000000007</v>
      </c>
      <c r="G15" t="s">
        <v>19</v>
      </c>
      <c r="H15" s="97">
        <v>1.7000000000000001E-4</v>
      </c>
      <c r="I15" s="98">
        <v>1.7000000000000001E-4</v>
      </c>
      <c r="J15" s="101">
        <v>99251.199999999997</v>
      </c>
      <c r="K15" s="102">
        <v>16.899999999999999</v>
      </c>
      <c r="L15" s="5">
        <v>70.7</v>
      </c>
    </row>
    <row r="16" spans="1:12">
      <c r="A16">
        <v>8</v>
      </c>
      <c r="B16" s="95">
        <v>2.3699999999999999E-4</v>
      </c>
      <c r="C16" s="96">
        <v>2.3699999999999999E-4</v>
      </c>
      <c r="D16" s="99">
        <v>98980.2</v>
      </c>
      <c r="E16" s="100">
        <v>23.5</v>
      </c>
      <c r="F16" s="5">
        <v>64.19</v>
      </c>
      <c r="G16" t="s">
        <v>19</v>
      </c>
      <c r="H16" s="97">
        <v>1.2899999999999999E-4</v>
      </c>
      <c r="I16" s="98">
        <v>1.2899999999999999E-4</v>
      </c>
      <c r="J16" s="101">
        <v>99234.3</v>
      </c>
      <c r="K16" s="102">
        <v>12.8</v>
      </c>
      <c r="L16" s="5">
        <v>69.709999999999994</v>
      </c>
    </row>
    <row r="17" spans="1:12">
      <c r="A17">
        <v>9</v>
      </c>
      <c r="B17" s="95">
        <v>2.5700000000000001E-4</v>
      </c>
      <c r="C17" s="96">
        <v>2.5700000000000001E-4</v>
      </c>
      <c r="D17" s="99">
        <v>98956.7</v>
      </c>
      <c r="E17" s="100">
        <v>25.5</v>
      </c>
      <c r="F17" s="5">
        <v>63.21</v>
      </c>
      <c r="G17" t="s">
        <v>19</v>
      </c>
      <c r="H17" s="97">
        <v>1.2899999999999999E-4</v>
      </c>
      <c r="I17" s="98">
        <v>1.2899999999999999E-4</v>
      </c>
      <c r="J17" s="101">
        <v>99221.5</v>
      </c>
      <c r="K17" s="102">
        <v>12.8</v>
      </c>
      <c r="L17" s="5">
        <v>68.72</v>
      </c>
    </row>
    <row r="18" spans="1:12">
      <c r="A18">
        <v>10</v>
      </c>
      <c r="B18" s="95">
        <v>1.5100000000000001E-4</v>
      </c>
      <c r="C18" s="96">
        <v>1.5100000000000001E-4</v>
      </c>
      <c r="D18" s="99">
        <v>98931.3</v>
      </c>
      <c r="E18" s="100">
        <v>14.9</v>
      </c>
      <c r="F18" s="5">
        <v>62.23</v>
      </c>
      <c r="G18" t="s">
        <v>19</v>
      </c>
      <c r="H18" s="97">
        <v>1.47E-4</v>
      </c>
      <c r="I18" s="98">
        <v>1.47E-4</v>
      </c>
      <c r="J18" s="101">
        <v>99208.7</v>
      </c>
      <c r="K18" s="102">
        <v>14.6</v>
      </c>
      <c r="L18" s="5">
        <v>67.73</v>
      </c>
    </row>
    <row r="19" spans="1:12">
      <c r="A19">
        <v>11</v>
      </c>
      <c r="B19" s="95">
        <v>1.8900000000000001E-4</v>
      </c>
      <c r="C19" s="96">
        <v>1.8900000000000001E-4</v>
      </c>
      <c r="D19" s="99">
        <v>98916.4</v>
      </c>
      <c r="E19" s="100">
        <v>18.7</v>
      </c>
      <c r="F19" s="5">
        <v>61.23</v>
      </c>
      <c r="G19" t="s">
        <v>19</v>
      </c>
      <c r="H19" s="97">
        <v>1.56E-4</v>
      </c>
      <c r="I19" s="98">
        <v>1.56E-4</v>
      </c>
      <c r="J19" s="101">
        <v>99194.1</v>
      </c>
      <c r="K19" s="102">
        <v>15.5</v>
      </c>
      <c r="L19" s="5">
        <v>66.739999999999995</v>
      </c>
    </row>
    <row r="20" spans="1:12">
      <c r="A20">
        <v>12</v>
      </c>
      <c r="B20" s="95">
        <v>1.9000000000000001E-4</v>
      </c>
      <c r="C20" s="96">
        <v>1.9000000000000001E-4</v>
      </c>
      <c r="D20" s="99">
        <v>98897.600000000006</v>
      </c>
      <c r="E20" s="100">
        <v>18.8</v>
      </c>
      <c r="F20" s="5">
        <v>60.25</v>
      </c>
      <c r="G20" t="s">
        <v>19</v>
      </c>
      <c r="H20" s="97">
        <v>1.8900000000000001E-4</v>
      </c>
      <c r="I20" s="98">
        <v>1.8900000000000001E-4</v>
      </c>
      <c r="J20" s="101">
        <v>99178.6</v>
      </c>
      <c r="K20" s="102">
        <v>18.7</v>
      </c>
      <c r="L20" s="5">
        <v>65.75</v>
      </c>
    </row>
    <row r="21" spans="1:12">
      <c r="A21">
        <v>13</v>
      </c>
      <c r="B21" s="95">
        <v>3.1300000000000002E-4</v>
      </c>
      <c r="C21" s="96">
        <v>3.1300000000000002E-4</v>
      </c>
      <c r="D21" s="99">
        <v>98878.9</v>
      </c>
      <c r="E21" s="100">
        <v>30.9</v>
      </c>
      <c r="F21" s="5">
        <v>59.26</v>
      </c>
      <c r="G21" t="s">
        <v>19</v>
      </c>
      <c r="H21" s="97">
        <v>1.3100000000000001E-4</v>
      </c>
      <c r="I21" s="98">
        <v>1.3100000000000001E-4</v>
      </c>
      <c r="J21" s="101">
        <v>99159.9</v>
      </c>
      <c r="K21" s="102">
        <v>13</v>
      </c>
      <c r="L21" s="5">
        <v>64.760000000000005</v>
      </c>
    </row>
    <row r="22" spans="1:12">
      <c r="A22">
        <v>14</v>
      </c>
      <c r="B22" s="95">
        <v>2.5999999999999998E-4</v>
      </c>
      <c r="C22" s="96">
        <v>2.5900000000000001E-4</v>
      </c>
      <c r="D22" s="99">
        <v>98847.9</v>
      </c>
      <c r="E22" s="100">
        <v>25.6</v>
      </c>
      <c r="F22" s="5">
        <v>58.28</v>
      </c>
      <c r="G22" t="s">
        <v>19</v>
      </c>
      <c r="H22" s="97">
        <v>2.2699999999999999E-4</v>
      </c>
      <c r="I22" s="98">
        <v>2.2699999999999999E-4</v>
      </c>
      <c r="J22" s="101">
        <v>99146.9</v>
      </c>
      <c r="K22" s="102">
        <v>22.5</v>
      </c>
      <c r="L22" s="5">
        <v>63.77</v>
      </c>
    </row>
    <row r="23" spans="1:12">
      <c r="A23">
        <v>15</v>
      </c>
      <c r="B23" s="95">
        <v>5.1099999999999995E-4</v>
      </c>
      <c r="C23" s="96">
        <v>5.1099999999999995E-4</v>
      </c>
      <c r="D23" s="99">
        <v>98822.3</v>
      </c>
      <c r="E23" s="100">
        <v>50.5</v>
      </c>
      <c r="F23" s="5">
        <v>57.29</v>
      </c>
      <c r="G23" t="s">
        <v>19</v>
      </c>
      <c r="H23" s="97">
        <v>2.04E-4</v>
      </c>
      <c r="I23" s="98">
        <v>2.04E-4</v>
      </c>
      <c r="J23" s="101">
        <v>99124.4</v>
      </c>
      <c r="K23" s="102">
        <v>20.2</v>
      </c>
      <c r="L23" s="5">
        <v>62.78</v>
      </c>
    </row>
    <row r="24" spans="1:12">
      <c r="A24">
        <v>16</v>
      </c>
      <c r="B24" s="95">
        <v>4.6799999999999999E-4</v>
      </c>
      <c r="C24" s="96">
        <v>4.6799999999999999E-4</v>
      </c>
      <c r="D24" s="99">
        <v>98771.8</v>
      </c>
      <c r="E24" s="100">
        <v>46.2</v>
      </c>
      <c r="F24" s="5">
        <v>56.32</v>
      </c>
      <c r="G24" t="s">
        <v>19</v>
      </c>
      <c r="H24" s="97">
        <v>3.3100000000000002E-4</v>
      </c>
      <c r="I24" s="98">
        <v>3.3100000000000002E-4</v>
      </c>
      <c r="J24" s="101">
        <v>99104.2</v>
      </c>
      <c r="K24" s="102">
        <v>32.799999999999997</v>
      </c>
      <c r="L24" s="5">
        <v>61.8</v>
      </c>
    </row>
    <row r="25" spans="1:12">
      <c r="A25">
        <v>17</v>
      </c>
      <c r="B25" s="95">
        <v>7.4299999999999995E-4</v>
      </c>
      <c r="C25" s="96">
        <v>7.4200000000000004E-4</v>
      </c>
      <c r="D25" s="99">
        <v>98725.6</v>
      </c>
      <c r="E25" s="100">
        <v>73.3</v>
      </c>
      <c r="F25" s="5">
        <v>55.35</v>
      </c>
      <c r="G25" t="s">
        <v>19</v>
      </c>
      <c r="H25" s="97">
        <v>3.6000000000000002E-4</v>
      </c>
      <c r="I25" s="98">
        <v>3.6000000000000002E-4</v>
      </c>
      <c r="J25" s="101">
        <v>99071.4</v>
      </c>
      <c r="K25" s="102">
        <v>35.700000000000003</v>
      </c>
      <c r="L25" s="5">
        <v>60.82</v>
      </c>
    </row>
    <row r="26" spans="1:12">
      <c r="A26">
        <v>18</v>
      </c>
      <c r="B26" s="95">
        <v>1.0280000000000001E-3</v>
      </c>
      <c r="C26" s="96">
        <v>1.0280000000000001E-3</v>
      </c>
      <c r="D26" s="99">
        <v>98652.3</v>
      </c>
      <c r="E26" s="100">
        <v>101.4</v>
      </c>
      <c r="F26" s="5">
        <v>54.39</v>
      </c>
      <c r="G26" t="s">
        <v>19</v>
      </c>
      <c r="H26" s="97">
        <v>3.19E-4</v>
      </c>
      <c r="I26" s="98">
        <v>3.19E-4</v>
      </c>
      <c r="J26" s="101">
        <v>99035.7</v>
      </c>
      <c r="K26" s="102">
        <v>31.6</v>
      </c>
      <c r="L26" s="5">
        <v>59.84</v>
      </c>
    </row>
    <row r="27" spans="1:12">
      <c r="A27">
        <v>19</v>
      </c>
      <c r="B27" s="95">
        <v>1.06E-3</v>
      </c>
      <c r="C27" s="96">
        <v>1.059E-3</v>
      </c>
      <c r="D27" s="99">
        <v>98550.9</v>
      </c>
      <c r="E27" s="100">
        <v>104.4</v>
      </c>
      <c r="F27" s="5">
        <v>53.44</v>
      </c>
      <c r="G27" t="s">
        <v>19</v>
      </c>
      <c r="H27" s="97">
        <v>4.1899999999999999E-4</v>
      </c>
      <c r="I27" s="98">
        <v>4.1899999999999999E-4</v>
      </c>
      <c r="J27" s="101">
        <v>99004.1</v>
      </c>
      <c r="K27" s="102">
        <v>41.4</v>
      </c>
      <c r="L27" s="5">
        <v>58.86</v>
      </c>
    </row>
    <row r="28" spans="1:12">
      <c r="A28">
        <v>20</v>
      </c>
      <c r="B28" s="95">
        <v>1.0089999999999999E-3</v>
      </c>
      <c r="C28" s="96">
        <v>1.0089999999999999E-3</v>
      </c>
      <c r="D28" s="99">
        <v>98446.5</v>
      </c>
      <c r="E28" s="100">
        <v>99.3</v>
      </c>
      <c r="F28" s="5">
        <v>52.5</v>
      </c>
      <c r="G28" t="s">
        <v>19</v>
      </c>
      <c r="H28" s="97">
        <v>3.01E-4</v>
      </c>
      <c r="I28" s="98">
        <v>3.01E-4</v>
      </c>
      <c r="J28" s="101">
        <v>98962.7</v>
      </c>
      <c r="K28" s="102">
        <v>29.8</v>
      </c>
      <c r="L28" s="5">
        <v>57.88</v>
      </c>
    </row>
    <row r="29" spans="1:12">
      <c r="A29">
        <v>21</v>
      </c>
      <c r="B29" s="95">
        <v>1.0460000000000001E-3</v>
      </c>
      <c r="C29" s="96">
        <v>1.0449999999999999E-3</v>
      </c>
      <c r="D29" s="99">
        <v>98347.199999999997</v>
      </c>
      <c r="E29" s="100">
        <v>102.8</v>
      </c>
      <c r="F29" s="5">
        <v>51.55</v>
      </c>
      <c r="G29" t="s">
        <v>19</v>
      </c>
      <c r="H29" s="97">
        <v>2.6400000000000002E-4</v>
      </c>
      <c r="I29" s="98">
        <v>2.6400000000000002E-4</v>
      </c>
      <c r="J29" s="101">
        <v>98932.9</v>
      </c>
      <c r="K29" s="102">
        <v>26.1</v>
      </c>
      <c r="L29" s="5">
        <v>56.9</v>
      </c>
    </row>
    <row r="30" spans="1:12">
      <c r="A30">
        <v>22</v>
      </c>
      <c r="B30" s="95">
        <v>1.0820000000000001E-3</v>
      </c>
      <c r="C30" s="96">
        <v>1.0820000000000001E-3</v>
      </c>
      <c r="D30" s="99">
        <v>98244.4</v>
      </c>
      <c r="E30" s="100">
        <v>106.3</v>
      </c>
      <c r="F30" s="5">
        <v>50.6</v>
      </c>
      <c r="G30" t="s">
        <v>19</v>
      </c>
      <c r="H30" s="97">
        <v>3.3399999999999999E-4</v>
      </c>
      <c r="I30" s="98">
        <v>3.3399999999999999E-4</v>
      </c>
      <c r="J30" s="101">
        <v>98906.8</v>
      </c>
      <c r="K30" s="102">
        <v>33</v>
      </c>
      <c r="L30" s="5">
        <v>55.91</v>
      </c>
    </row>
    <row r="31" spans="1:12">
      <c r="A31">
        <v>23</v>
      </c>
      <c r="B31" s="95">
        <v>1.129E-3</v>
      </c>
      <c r="C31" s="96">
        <v>1.1280000000000001E-3</v>
      </c>
      <c r="D31" s="99">
        <v>98138.2</v>
      </c>
      <c r="E31" s="100">
        <v>110.7</v>
      </c>
      <c r="F31" s="5">
        <v>49.66</v>
      </c>
      <c r="G31" t="s">
        <v>19</v>
      </c>
      <c r="H31" s="97">
        <v>3.7199999999999999E-4</v>
      </c>
      <c r="I31" s="98">
        <v>3.7199999999999999E-4</v>
      </c>
      <c r="J31" s="101">
        <v>98873.8</v>
      </c>
      <c r="K31" s="102">
        <v>36.799999999999997</v>
      </c>
      <c r="L31" s="5">
        <v>54.93</v>
      </c>
    </row>
    <row r="32" spans="1:12">
      <c r="A32">
        <v>24</v>
      </c>
      <c r="B32" s="95">
        <v>1.3519999999999999E-3</v>
      </c>
      <c r="C32" s="96">
        <v>1.351E-3</v>
      </c>
      <c r="D32" s="99">
        <v>98027.5</v>
      </c>
      <c r="E32" s="100">
        <v>132.4</v>
      </c>
      <c r="F32" s="5">
        <v>48.71</v>
      </c>
      <c r="G32" t="s">
        <v>19</v>
      </c>
      <c r="H32" s="97">
        <v>4.6700000000000002E-4</v>
      </c>
      <c r="I32" s="98">
        <v>4.6700000000000002E-4</v>
      </c>
      <c r="J32" s="101">
        <v>98837.1</v>
      </c>
      <c r="K32" s="102">
        <v>46.1</v>
      </c>
      <c r="L32" s="5">
        <v>53.95</v>
      </c>
    </row>
    <row r="33" spans="1:12">
      <c r="A33">
        <v>25</v>
      </c>
      <c r="B33" s="95">
        <v>1.204E-3</v>
      </c>
      <c r="C33" s="96">
        <v>1.2030000000000001E-3</v>
      </c>
      <c r="D33" s="99">
        <v>97895</v>
      </c>
      <c r="E33" s="100">
        <v>117.8</v>
      </c>
      <c r="F33" s="5">
        <v>47.78</v>
      </c>
      <c r="G33" t="s">
        <v>19</v>
      </c>
      <c r="H33" s="97">
        <v>4.1599999999999997E-4</v>
      </c>
      <c r="I33" s="98">
        <v>4.1599999999999997E-4</v>
      </c>
      <c r="J33" s="101">
        <v>98790.9</v>
      </c>
      <c r="K33" s="102">
        <v>41.1</v>
      </c>
      <c r="L33" s="5">
        <v>52.98</v>
      </c>
    </row>
    <row r="34" spans="1:12">
      <c r="A34">
        <v>26</v>
      </c>
      <c r="B34" s="95">
        <v>1.181E-3</v>
      </c>
      <c r="C34" s="96">
        <v>1.1800000000000001E-3</v>
      </c>
      <c r="D34" s="99">
        <v>97777.3</v>
      </c>
      <c r="E34" s="100">
        <v>115.4</v>
      </c>
      <c r="F34" s="5">
        <v>46.84</v>
      </c>
      <c r="G34" t="s">
        <v>19</v>
      </c>
      <c r="H34" s="97">
        <v>4.7600000000000002E-4</v>
      </c>
      <c r="I34" s="98">
        <v>4.7600000000000002E-4</v>
      </c>
      <c r="J34" s="101">
        <v>98749.8</v>
      </c>
      <c r="K34" s="102">
        <v>47</v>
      </c>
      <c r="L34" s="5">
        <v>52</v>
      </c>
    </row>
    <row r="35" spans="1:12">
      <c r="A35">
        <v>27</v>
      </c>
      <c r="B35" s="95">
        <v>1.3159999999999999E-3</v>
      </c>
      <c r="C35" s="96">
        <v>1.3159999999999999E-3</v>
      </c>
      <c r="D35" s="99">
        <v>97661.9</v>
      </c>
      <c r="E35" s="100">
        <v>128.5</v>
      </c>
      <c r="F35" s="5">
        <v>45.89</v>
      </c>
      <c r="G35" t="s">
        <v>19</v>
      </c>
      <c r="H35" s="97">
        <v>5.5900000000000004E-4</v>
      </c>
      <c r="I35" s="98">
        <v>5.5900000000000004E-4</v>
      </c>
      <c r="J35" s="101">
        <v>98702.8</v>
      </c>
      <c r="K35" s="102">
        <v>55.2</v>
      </c>
      <c r="L35" s="5">
        <v>51.02</v>
      </c>
    </row>
    <row r="36" spans="1:12">
      <c r="A36">
        <v>28</v>
      </c>
      <c r="B36" s="95">
        <v>1.1490000000000001E-3</v>
      </c>
      <c r="C36" s="96">
        <v>1.1490000000000001E-3</v>
      </c>
      <c r="D36" s="99">
        <v>97533.4</v>
      </c>
      <c r="E36" s="100">
        <v>112</v>
      </c>
      <c r="F36" s="5">
        <v>44.95</v>
      </c>
      <c r="G36" t="s">
        <v>19</v>
      </c>
      <c r="H36" s="97">
        <v>4.84E-4</v>
      </c>
      <c r="I36" s="98">
        <v>4.84E-4</v>
      </c>
      <c r="J36" s="101">
        <v>98647.6</v>
      </c>
      <c r="K36" s="102">
        <v>47.8</v>
      </c>
      <c r="L36" s="5">
        <v>50.05</v>
      </c>
    </row>
    <row r="37" spans="1:12">
      <c r="A37">
        <v>29</v>
      </c>
      <c r="B37" s="95">
        <v>1.1640000000000001E-3</v>
      </c>
      <c r="C37" s="96">
        <v>1.163E-3</v>
      </c>
      <c r="D37" s="99">
        <v>97421.4</v>
      </c>
      <c r="E37" s="100">
        <v>113.3</v>
      </c>
      <c r="F37" s="5">
        <v>44</v>
      </c>
      <c r="G37" t="s">
        <v>19</v>
      </c>
      <c r="H37" s="97">
        <v>5.7899999999999998E-4</v>
      </c>
      <c r="I37" s="98">
        <v>5.7899999999999998E-4</v>
      </c>
      <c r="J37" s="101">
        <v>98599.8</v>
      </c>
      <c r="K37" s="102">
        <v>57.1</v>
      </c>
      <c r="L37" s="5">
        <v>49.08</v>
      </c>
    </row>
    <row r="38" spans="1:12">
      <c r="A38">
        <v>30</v>
      </c>
      <c r="B38" s="95">
        <v>1.2509999999999999E-3</v>
      </c>
      <c r="C38" s="96">
        <v>1.25E-3</v>
      </c>
      <c r="D38" s="99">
        <v>97308</v>
      </c>
      <c r="E38" s="100">
        <v>121.6</v>
      </c>
      <c r="F38" s="5">
        <v>43.05</v>
      </c>
      <c r="G38" t="s">
        <v>19</v>
      </c>
      <c r="H38" s="97">
        <v>6.02E-4</v>
      </c>
      <c r="I38" s="98">
        <v>6.02E-4</v>
      </c>
      <c r="J38" s="101">
        <v>98542.8</v>
      </c>
      <c r="K38" s="102">
        <v>59.3</v>
      </c>
      <c r="L38" s="5">
        <v>48.1</v>
      </c>
    </row>
    <row r="39" spans="1:12">
      <c r="A39">
        <v>31</v>
      </c>
      <c r="B39" s="95">
        <v>1.268E-3</v>
      </c>
      <c r="C39" s="96">
        <v>1.2669999999999999E-3</v>
      </c>
      <c r="D39" s="99">
        <v>97186.4</v>
      </c>
      <c r="E39" s="100">
        <v>123.2</v>
      </c>
      <c r="F39" s="5">
        <v>42.11</v>
      </c>
      <c r="G39" t="s">
        <v>19</v>
      </c>
      <c r="H39" s="97">
        <v>7.5199999999999996E-4</v>
      </c>
      <c r="I39" s="98">
        <v>7.5199999999999996E-4</v>
      </c>
      <c r="J39" s="101">
        <v>98483.4</v>
      </c>
      <c r="K39" s="102">
        <v>74</v>
      </c>
      <c r="L39" s="5">
        <v>47.13</v>
      </c>
    </row>
    <row r="40" spans="1:12">
      <c r="A40">
        <v>32</v>
      </c>
      <c r="B40" s="95">
        <v>1.2080000000000001E-3</v>
      </c>
      <c r="C40" s="96">
        <v>1.207E-3</v>
      </c>
      <c r="D40" s="99">
        <v>97063.2</v>
      </c>
      <c r="E40" s="100">
        <v>117.2</v>
      </c>
      <c r="F40" s="5">
        <v>41.16</v>
      </c>
      <c r="G40" t="s">
        <v>19</v>
      </c>
      <c r="H40" s="97">
        <v>5.3700000000000004E-4</v>
      </c>
      <c r="I40" s="98">
        <v>5.3600000000000002E-4</v>
      </c>
      <c r="J40" s="101">
        <v>98409.4</v>
      </c>
      <c r="K40" s="102">
        <v>52.8</v>
      </c>
      <c r="L40" s="5">
        <v>46.17</v>
      </c>
    </row>
    <row r="41" spans="1:12">
      <c r="A41">
        <v>33</v>
      </c>
      <c r="B41" s="95">
        <v>1.137E-3</v>
      </c>
      <c r="C41" s="96">
        <v>1.1360000000000001E-3</v>
      </c>
      <c r="D41" s="99">
        <v>96946.1</v>
      </c>
      <c r="E41" s="100">
        <v>110.1</v>
      </c>
      <c r="F41" s="5">
        <v>40.21</v>
      </c>
      <c r="G41" t="s">
        <v>19</v>
      </c>
      <c r="H41" s="97">
        <v>6.6E-4</v>
      </c>
      <c r="I41" s="98">
        <v>6.6E-4</v>
      </c>
      <c r="J41" s="101">
        <v>98356.6</v>
      </c>
      <c r="K41" s="102">
        <v>64.900000000000006</v>
      </c>
      <c r="L41" s="5">
        <v>45.19</v>
      </c>
    </row>
    <row r="42" spans="1:12">
      <c r="A42">
        <v>34</v>
      </c>
      <c r="B42" s="95">
        <v>1.2359999999999999E-3</v>
      </c>
      <c r="C42" s="96">
        <v>1.2359999999999999E-3</v>
      </c>
      <c r="D42" s="99">
        <v>96835.9</v>
      </c>
      <c r="E42" s="100">
        <v>119.7</v>
      </c>
      <c r="F42" s="5">
        <v>39.25</v>
      </c>
      <c r="G42" t="s">
        <v>19</v>
      </c>
      <c r="H42" s="97">
        <v>7.7999999999999999E-4</v>
      </c>
      <c r="I42" s="98">
        <v>7.7899999999999996E-4</v>
      </c>
      <c r="J42" s="101">
        <v>98291.7</v>
      </c>
      <c r="K42" s="102">
        <v>76.599999999999994</v>
      </c>
      <c r="L42" s="5">
        <v>44.22</v>
      </c>
    </row>
    <row r="43" spans="1:12">
      <c r="A43">
        <v>35</v>
      </c>
      <c r="B43" s="95">
        <v>1.4940000000000001E-3</v>
      </c>
      <c r="C43" s="96">
        <v>1.493E-3</v>
      </c>
      <c r="D43" s="99">
        <v>96716.3</v>
      </c>
      <c r="E43" s="100">
        <v>144.4</v>
      </c>
      <c r="F43" s="5">
        <v>38.299999999999997</v>
      </c>
      <c r="G43" t="s">
        <v>19</v>
      </c>
      <c r="H43" s="97">
        <v>8.7299999999999997E-4</v>
      </c>
      <c r="I43" s="98">
        <v>8.7299999999999997E-4</v>
      </c>
      <c r="J43" s="101">
        <v>98215.1</v>
      </c>
      <c r="K43" s="102">
        <v>85.8</v>
      </c>
      <c r="L43" s="5">
        <v>43.26</v>
      </c>
    </row>
    <row r="44" spans="1:12">
      <c r="A44">
        <v>36</v>
      </c>
      <c r="B44" s="95">
        <v>1.6280000000000001E-3</v>
      </c>
      <c r="C44" s="96">
        <v>1.627E-3</v>
      </c>
      <c r="D44" s="99">
        <v>96571.8</v>
      </c>
      <c r="E44" s="100">
        <v>157.1</v>
      </c>
      <c r="F44" s="5">
        <v>37.36</v>
      </c>
      <c r="G44" t="s">
        <v>19</v>
      </c>
      <c r="H44" s="97">
        <v>8.8400000000000002E-4</v>
      </c>
      <c r="I44" s="98">
        <v>8.83E-4</v>
      </c>
      <c r="J44" s="101">
        <v>98129.3</v>
      </c>
      <c r="K44" s="102">
        <v>86.7</v>
      </c>
      <c r="L44" s="5">
        <v>42.29</v>
      </c>
    </row>
    <row r="45" spans="1:12">
      <c r="A45">
        <v>37</v>
      </c>
      <c r="B45" s="95">
        <v>1.5139999999999999E-3</v>
      </c>
      <c r="C45" s="96">
        <v>1.513E-3</v>
      </c>
      <c r="D45" s="99">
        <v>96414.7</v>
      </c>
      <c r="E45" s="100">
        <v>145.9</v>
      </c>
      <c r="F45" s="5">
        <v>36.42</v>
      </c>
      <c r="G45" t="s">
        <v>19</v>
      </c>
      <c r="H45" s="97">
        <v>9.2400000000000002E-4</v>
      </c>
      <c r="I45" s="98">
        <v>9.2400000000000002E-4</v>
      </c>
      <c r="J45" s="101">
        <v>98042.7</v>
      </c>
      <c r="K45" s="102">
        <v>90.6</v>
      </c>
      <c r="L45" s="5">
        <v>41.33</v>
      </c>
    </row>
    <row r="46" spans="1:12">
      <c r="A46">
        <v>38</v>
      </c>
      <c r="B46" s="95">
        <v>1.588E-3</v>
      </c>
      <c r="C46" s="96">
        <v>1.5870000000000001E-3</v>
      </c>
      <c r="D46" s="99">
        <v>96268.800000000003</v>
      </c>
      <c r="E46" s="100">
        <v>152.69999999999999</v>
      </c>
      <c r="F46" s="5">
        <v>35.47</v>
      </c>
      <c r="G46" t="s">
        <v>19</v>
      </c>
      <c r="H46" s="97">
        <v>1.1479999999999999E-3</v>
      </c>
      <c r="I46" s="98">
        <v>1.1479999999999999E-3</v>
      </c>
      <c r="J46" s="101">
        <v>97952.1</v>
      </c>
      <c r="K46" s="102">
        <v>112.4</v>
      </c>
      <c r="L46" s="5">
        <v>40.369999999999997</v>
      </c>
    </row>
    <row r="47" spans="1:12">
      <c r="A47">
        <v>39</v>
      </c>
      <c r="B47" s="95">
        <v>1.8220000000000001E-3</v>
      </c>
      <c r="C47" s="96">
        <v>1.82E-3</v>
      </c>
      <c r="D47" s="99">
        <v>96116.1</v>
      </c>
      <c r="E47" s="100">
        <v>174.9</v>
      </c>
      <c r="F47" s="5">
        <v>34.53</v>
      </c>
      <c r="G47" t="s">
        <v>19</v>
      </c>
      <c r="H47" s="97">
        <v>1.14E-3</v>
      </c>
      <c r="I47" s="98">
        <v>1.14E-3</v>
      </c>
      <c r="J47" s="101">
        <v>97839.7</v>
      </c>
      <c r="K47" s="102">
        <v>111.5</v>
      </c>
      <c r="L47" s="5">
        <v>39.409999999999997</v>
      </c>
    </row>
    <row r="48" spans="1:12">
      <c r="A48">
        <v>40</v>
      </c>
      <c r="B48" s="95">
        <v>2.4529999999999999E-3</v>
      </c>
      <c r="C48" s="96">
        <v>2.4499999999999999E-3</v>
      </c>
      <c r="D48" s="99">
        <v>95941.1</v>
      </c>
      <c r="E48" s="100">
        <v>235</v>
      </c>
      <c r="F48" s="5">
        <v>33.590000000000003</v>
      </c>
      <c r="G48" t="s">
        <v>19</v>
      </c>
      <c r="H48" s="97">
        <v>1.219E-3</v>
      </c>
      <c r="I48" s="98">
        <v>1.219E-3</v>
      </c>
      <c r="J48" s="101">
        <v>97728.2</v>
      </c>
      <c r="K48" s="102">
        <v>119.1</v>
      </c>
      <c r="L48" s="5">
        <v>38.46</v>
      </c>
    </row>
    <row r="49" spans="1:12">
      <c r="A49">
        <v>41</v>
      </c>
      <c r="B49" s="95">
        <v>2.496E-3</v>
      </c>
      <c r="C49" s="96">
        <v>2.493E-3</v>
      </c>
      <c r="D49" s="99">
        <v>95706.1</v>
      </c>
      <c r="E49" s="100">
        <v>238.6</v>
      </c>
      <c r="F49" s="5">
        <v>32.67</v>
      </c>
      <c r="G49" t="s">
        <v>19</v>
      </c>
      <c r="H49" s="97">
        <v>1.428E-3</v>
      </c>
      <c r="I49" s="98">
        <v>1.4270000000000001E-3</v>
      </c>
      <c r="J49" s="101">
        <v>97609.1</v>
      </c>
      <c r="K49" s="102">
        <v>139.30000000000001</v>
      </c>
      <c r="L49" s="5">
        <v>37.5</v>
      </c>
    </row>
    <row r="50" spans="1:12">
      <c r="A50">
        <v>42</v>
      </c>
      <c r="B50" s="95">
        <v>2.673E-3</v>
      </c>
      <c r="C50" s="96">
        <v>2.6689999999999999E-3</v>
      </c>
      <c r="D50" s="99">
        <v>95467.5</v>
      </c>
      <c r="E50" s="100">
        <v>254.8</v>
      </c>
      <c r="F50" s="5">
        <v>31.75</v>
      </c>
      <c r="G50" t="s">
        <v>19</v>
      </c>
      <c r="H50" s="97">
        <v>1.4610000000000001E-3</v>
      </c>
      <c r="I50" s="98">
        <v>1.4599999999999999E-3</v>
      </c>
      <c r="J50" s="101">
        <v>97469.8</v>
      </c>
      <c r="K50" s="102">
        <v>142.30000000000001</v>
      </c>
      <c r="L50" s="5">
        <v>36.56</v>
      </c>
    </row>
    <row r="51" spans="1:12">
      <c r="A51">
        <v>43</v>
      </c>
      <c r="B51" s="95">
        <v>2.8389999999999999E-3</v>
      </c>
      <c r="C51" s="96">
        <v>2.8349999999999998E-3</v>
      </c>
      <c r="D51" s="99">
        <v>95212.7</v>
      </c>
      <c r="E51" s="100">
        <v>269.89999999999998</v>
      </c>
      <c r="F51" s="5">
        <v>30.83</v>
      </c>
      <c r="G51" t="s">
        <v>19</v>
      </c>
      <c r="H51" s="97">
        <v>1.8990000000000001E-3</v>
      </c>
      <c r="I51" s="98">
        <v>1.897E-3</v>
      </c>
      <c r="J51" s="101">
        <v>97327.5</v>
      </c>
      <c r="K51" s="102">
        <v>184.6</v>
      </c>
      <c r="L51" s="5">
        <v>35.61</v>
      </c>
    </row>
    <row r="52" spans="1:12">
      <c r="A52">
        <v>44</v>
      </c>
      <c r="B52" s="95">
        <v>2.9819999999999998E-3</v>
      </c>
      <c r="C52" s="96">
        <v>2.977E-3</v>
      </c>
      <c r="D52" s="99">
        <v>94942.8</v>
      </c>
      <c r="E52" s="100">
        <v>282.7</v>
      </c>
      <c r="F52" s="5">
        <v>29.92</v>
      </c>
      <c r="G52" t="s">
        <v>19</v>
      </c>
      <c r="H52" s="97">
        <v>2.0279999999999999E-3</v>
      </c>
      <c r="I52" s="98">
        <v>2.026E-3</v>
      </c>
      <c r="J52" s="101">
        <v>97142.9</v>
      </c>
      <c r="K52" s="102">
        <v>196.8</v>
      </c>
      <c r="L52" s="5">
        <v>34.68</v>
      </c>
    </row>
    <row r="53" spans="1:12">
      <c r="A53">
        <v>45</v>
      </c>
      <c r="B53" s="95">
        <v>3.6259999999999999E-3</v>
      </c>
      <c r="C53" s="96">
        <v>3.62E-3</v>
      </c>
      <c r="D53" s="99">
        <v>94660.1</v>
      </c>
      <c r="E53" s="100">
        <v>342.7</v>
      </c>
      <c r="F53" s="5">
        <v>29.01</v>
      </c>
      <c r="G53" t="s">
        <v>19</v>
      </c>
      <c r="H53" s="97">
        <v>2.0639999999999999E-3</v>
      </c>
      <c r="I53" s="98">
        <v>2.0609999999999999E-3</v>
      </c>
      <c r="J53" s="101">
        <v>96946.1</v>
      </c>
      <c r="K53" s="102">
        <v>199.8</v>
      </c>
      <c r="L53" s="5">
        <v>33.75</v>
      </c>
    </row>
    <row r="54" spans="1:12">
      <c r="A54">
        <v>46</v>
      </c>
      <c r="B54" s="95">
        <v>3.764E-3</v>
      </c>
      <c r="C54" s="96">
        <v>3.7569999999999999E-3</v>
      </c>
      <c r="D54" s="99">
        <v>94317.4</v>
      </c>
      <c r="E54" s="100">
        <v>354.4</v>
      </c>
      <c r="F54" s="5">
        <v>28.11</v>
      </c>
      <c r="G54" t="s">
        <v>19</v>
      </c>
      <c r="H54" s="97">
        <v>2.5049999999999998E-3</v>
      </c>
      <c r="I54" s="98">
        <v>2.5019999999999999E-3</v>
      </c>
      <c r="J54" s="101">
        <v>96746.2</v>
      </c>
      <c r="K54" s="102">
        <v>242</v>
      </c>
      <c r="L54" s="5">
        <v>32.82</v>
      </c>
    </row>
    <row r="55" spans="1:12">
      <c r="A55">
        <v>47</v>
      </c>
      <c r="B55" s="95">
        <v>4.3930000000000002E-3</v>
      </c>
      <c r="C55" s="96">
        <v>4.3829999999999997E-3</v>
      </c>
      <c r="D55" s="99">
        <v>93963.1</v>
      </c>
      <c r="E55" s="100">
        <v>411.9</v>
      </c>
      <c r="F55" s="5">
        <v>27.22</v>
      </c>
      <c r="G55" t="s">
        <v>19</v>
      </c>
      <c r="H55" s="97">
        <v>2.7079999999999999E-3</v>
      </c>
      <c r="I55" s="98">
        <v>2.7039999999999998E-3</v>
      </c>
      <c r="J55" s="101">
        <v>96504.2</v>
      </c>
      <c r="K55" s="102">
        <v>260.89999999999998</v>
      </c>
      <c r="L55" s="5">
        <v>31.9</v>
      </c>
    </row>
    <row r="56" spans="1:12">
      <c r="A56">
        <v>48</v>
      </c>
      <c r="B56" s="95">
        <v>5.2050000000000004E-3</v>
      </c>
      <c r="C56" s="96">
        <v>5.1919999999999996E-3</v>
      </c>
      <c r="D56" s="99">
        <v>93551.2</v>
      </c>
      <c r="E56" s="100">
        <v>485.7</v>
      </c>
      <c r="F56" s="5">
        <v>26.33</v>
      </c>
      <c r="G56" t="s">
        <v>19</v>
      </c>
      <c r="H56" s="97">
        <v>2.9060000000000002E-3</v>
      </c>
      <c r="I56" s="98">
        <v>2.9020000000000001E-3</v>
      </c>
      <c r="J56" s="101">
        <v>96243.3</v>
      </c>
      <c r="K56" s="102">
        <v>279.3</v>
      </c>
      <c r="L56" s="5">
        <v>30.98</v>
      </c>
    </row>
    <row r="57" spans="1:12">
      <c r="A57">
        <v>49</v>
      </c>
      <c r="B57" s="95">
        <v>5.6220000000000003E-3</v>
      </c>
      <c r="C57" s="96">
        <v>5.6059999999999999E-3</v>
      </c>
      <c r="D57" s="99">
        <v>93065.5</v>
      </c>
      <c r="E57" s="100">
        <v>521.70000000000005</v>
      </c>
      <c r="F57" s="5">
        <v>25.47</v>
      </c>
      <c r="G57" t="s">
        <v>19</v>
      </c>
      <c r="H57" s="97">
        <v>3.568E-3</v>
      </c>
      <c r="I57" s="98">
        <v>3.5620000000000001E-3</v>
      </c>
      <c r="J57" s="101">
        <v>95963.9</v>
      </c>
      <c r="K57" s="102">
        <v>341.8</v>
      </c>
      <c r="L57" s="5">
        <v>30.07</v>
      </c>
    </row>
    <row r="58" spans="1:12">
      <c r="A58">
        <v>50</v>
      </c>
      <c r="B58" s="95">
        <v>6.2620000000000002E-3</v>
      </c>
      <c r="C58" s="96">
        <v>6.2420000000000002E-3</v>
      </c>
      <c r="D58" s="99">
        <v>92543.8</v>
      </c>
      <c r="E58" s="100">
        <v>577.70000000000005</v>
      </c>
      <c r="F58" s="5">
        <v>24.61</v>
      </c>
      <c r="G58" t="s">
        <v>19</v>
      </c>
      <c r="H58" s="97">
        <v>3.764E-3</v>
      </c>
      <c r="I58" s="98">
        <v>3.7569999999999999E-3</v>
      </c>
      <c r="J58" s="101">
        <v>95622.2</v>
      </c>
      <c r="K58" s="102">
        <v>359.3</v>
      </c>
      <c r="L58" s="5">
        <v>29.18</v>
      </c>
    </row>
    <row r="59" spans="1:12">
      <c r="A59">
        <v>51</v>
      </c>
      <c r="B59" s="95">
        <v>6.9319999999999998E-3</v>
      </c>
      <c r="C59" s="96">
        <v>6.9080000000000001E-3</v>
      </c>
      <c r="D59" s="99">
        <v>91966.1</v>
      </c>
      <c r="E59" s="100">
        <v>635.29999999999995</v>
      </c>
      <c r="F59" s="5">
        <v>23.76</v>
      </c>
      <c r="G59" t="s">
        <v>19</v>
      </c>
      <c r="H59" s="97">
        <v>3.9909999999999998E-3</v>
      </c>
      <c r="I59" s="98">
        <v>3.9830000000000004E-3</v>
      </c>
      <c r="J59" s="101">
        <v>95262.9</v>
      </c>
      <c r="K59" s="102">
        <v>379.4</v>
      </c>
      <c r="L59" s="5">
        <v>28.28</v>
      </c>
    </row>
    <row r="60" spans="1:12">
      <c r="A60">
        <v>52</v>
      </c>
      <c r="B60" s="95">
        <v>7.3829999999999998E-3</v>
      </c>
      <c r="C60" s="96">
        <v>7.3559999999999997E-3</v>
      </c>
      <c r="D60" s="99">
        <v>91330.8</v>
      </c>
      <c r="E60" s="100">
        <v>671.8</v>
      </c>
      <c r="F60" s="5">
        <v>22.92</v>
      </c>
      <c r="G60" t="s">
        <v>19</v>
      </c>
      <c r="H60" s="97">
        <v>4.7000000000000002E-3</v>
      </c>
      <c r="I60" s="98">
        <v>4.6889999999999996E-3</v>
      </c>
      <c r="J60" s="101">
        <v>94883.5</v>
      </c>
      <c r="K60" s="102">
        <v>444.9</v>
      </c>
      <c r="L60" s="5">
        <v>27.39</v>
      </c>
    </row>
    <row r="61" spans="1:12">
      <c r="A61">
        <v>53</v>
      </c>
      <c r="B61" s="95">
        <v>8.5660000000000007E-3</v>
      </c>
      <c r="C61" s="96">
        <v>8.5299999999999994E-3</v>
      </c>
      <c r="D61" s="99">
        <v>90658.9</v>
      </c>
      <c r="E61" s="100">
        <v>773.3</v>
      </c>
      <c r="F61" s="5">
        <v>22.09</v>
      </c>
      <c r="G61" t="s">
        <v>19</v>
      </c>
      <c r="H61" s="97">
        <v>4.7520000000000001E-3</v>
      </c>
      <c r="I61" s="98">
        <v>4.7400000000000003E-3</v>
      </c>
      <c r="J61" s="101">
        <v>94438.5</v>
      </c>
      <c r="K61" s="102">
        <v>447.7</v>
      </c>
      <c r="L61" s="5">
        <v>26.52</v>
      </c>
    </row>
    <row r="62" spans="1:12">
      <c r="A62">
        <v>54</v>
      </c>
      <c r="B62" s="95">
        <v>9.2180000000000005E-3</v>
      </c>
      <c r="C62" s="96">
        <v>9.1760000000000001E-3</v>
      </c>
      <c r="D62" s="99">
        <v>89885.6</v>
      </c>
      <c r="E62" s="100">
        <v>824.8</v>
      </c>
      <c r="F62" s="5">
        <v>21.27</v>
      </c>
      <c r="G62" t="s">
        <v>19</v>
      </c>
      <c r="H62" s="97">
        <v>5.3449999999999999E-3</v>
      </c>
      <c r="I62" s="98">
        <v>5.3309999999999998E-3</v>
      </c>
      <c r="J62" s="101">
        <v>93990.9</v>
      </c>
      <c r="K62" s="102">
        <v>501.1</v>
      </c>
      <c r="L62" s="5">
        <v>25.65</v>
      </c>
    </row>
    <row r="63" spans="1:12">
      <c r="A63">
        <v>55</v>
      </c>
      <c r="B63" s="95">
        <v>1.0377000000000001E-2</v>
      </c>
      <c r="C63" s="96">
        <v>1.0323000000000001E-2</v>
      </c>
      <c r="D63" s="99">
        <v>89060.9</v>
      </c>
      <c r="E63" s="100">
        <v>919.4</v>
      </c>
      <c r="F63" s="5">
        <v>20.47</v>
      </c>
      <c r="G63" t="s">
        <v>19</v>
      </c>
      <c r="H63" s="97">
        <v>5.692E-3</v>
      </c>
      <c r="I63" s="98">
        <v>5.6759999999999996E-3</v>
      </c>
      <c r="J63" s="101">
        <v>93489.8</v>
      </c>
      <c r="K63" s="102">
        <v>530.6</v>
      </c>
      <c r="L63" s="5">
        <v>24.78</v>
      </c>
    </row>
    <row r="64" spans="1:12">
      <c r="A64">
        <v>56</v>
      </c>
      <c r="B64" s="95">
        <v>1.0931E-2</v>
      </c>
      <c r="C64" s="96">
        <v>1.0872E-2</v>
      </c>
      <c r="D64" s="99">
        <v>88141.5</v>
      </c>
      <c r="E64" s="100">
        <v>958.3</v>
      </c>
      <c r="F64" s="5">
        <v>19.68</v>
      </c>
      <c r="G64" t="s">
        <v>19</v>
      </c>
      <c r="H64" s="97">
        <v>6.9230000000000003E-3</v>
      </c>
      <c r="I64" s="98">
        <v>6.8989999999999998E-3</v>
      </c>
      <c r="J64" s="101">
        <v>92959.2</v>
      </c>
      <c r="K64" s="102">
        <v>641.4</v>
      </c>
      <c r="L64" s="5">
        <v>23.92</v>
      </c>
    </row>
    <row r="65" spans="1:12">
      <c r="A65">
        <v>57</v>
      </c>
      <c r="B65" s="95">
        <v>1.2997E-2</v>
      </c>
      <c r="C65" s="96">
        <v>1.2913000000000001E-2</v>
      </c>
      <c r="D65" s="99">
        <v>87183.2</v>
      </c>
      <c r="E65" s="100">
        <v>1125.8</v>
      </c>
      <c r="F65" s="5">
        <v>18.89</v>
      </c>
      <c r="G65" t="s">
        <v>19</v>
      </c>
      <c r="H65" s="97">
        <v>7.5989999999999999E-3</v>
      </c>
      <c r="I65" s="98">
        <v>7.5700000000000003E-3</v>
      </c>
      <c r="J65" s="101">
        <v>92317.8</v>
      </c>
      <c r="K65" s="102">
        <v>698.8</v>
      </c>
      <c r="L65" s="5">
        <v>23.08</v>
      </c>
    </row>
    <row r="66" spans="1:12">
      <c r="A66">
        <v>58</v>
      </c>
      <c r="B66" s="95">
        <v>1.4411999999999999E-2</v>
      </c>
      <c r="C66" s="96">
        <v>1.4309000000000001E-2</v>
      </c>
      <c r="D66" s="99">
        <v>86057.4</v>
      </c>
      <c r="E66" s="100">
        <v>1231.4000000000001</v>
      </c>
      <c r="F66" s="5">
        <v>18.13</v>
      </c>
      <c r="G66" t="s">
        <v>19</v>
      </c>
      <c r="H66" s="97">
        <v>8.3719999999999992E-3</v>
      </c>
      <c r="I66" s="98">
        <v>8.3370000000000007E-3</v>
      </c>
      <c r="J66" s="101">
        <v>91619</v>
      </c>
      <c r="K66" s="102">
        <v>763.8</v>
      </c>
      <c r="L66" s="5">
        <v>22.25</v>
      </c>
    </row>
    <row r="67" spans="1:12">
      <c r="A67">
        <v>59</v>
      </c>
      <c r="B67" s="95">
        <v>1.5599E-2</v>
      </c>
      <c r="C67" s="96">
        <v>1.5478E-2</v>
      </c>
      <c r="D67" s="99">
        <v>84826</v>
      </c>
      <c r="E67" s="100">
        <v>1312.9</v>
      </c>
      <c r="F67" s="5">
        <v>17.38</v>
      </c>
      <c r="G67" t="s">
        <v>19</v>
      </c>
      <c r="H67" s="97">
        <v>9.2899999999999996E-3</v>
      </c>
      <c r="I67" s="98">
        <v>9.2479999999999993E-3</v>
      </c>
      <c r="J67" s="101">
        <v>90855.2</v>
      </c>
      <c r="K67" s="102">
        <v>840.2</v>
      </c>
      <c r="L67" s="5">
        <v>21.44</v>
      </c>
    </row>
    <row r="68" spans="1:12">
      <c r="A68">
        <v>60</v>
      </c>
      <c r="B68" s="95">
        <v>1.6992E-2</v>
      </c>
      <c r="C68" s="96">
        <v>1.6847999999999998E-2</v>
      </c>
      <c r="D68" s="99">
        <v>83513.100000000006</v>
      </c>
      <c r="E68" s="100">
        <v>1407.1</v>
      </c>
      <c r="F68" s="5">
        <v>16.649999999999999</v>
      </c>
      <c r="G68" t="s">
        <v>19</v>
      </c>
      <c r="H68" s="97">
        <v>1.0895E-2</v>
      </c>
      <c r="I68" s="98">
        <v>1.0836E-2</v>
      </c>
      <c r="J68" s="101">
        <v>90015</v>
      </c>
      <c r="K68" s="102">
        <v>975.4</v>
      </c>
      <c r="L68" s="5">
        <v>20.63</v>
      </c>
    </row>
    <row r="69" spans="1:12">
      <c r="A69">
        <v>61</v>
      </c>
      <c r="B69" s="95">
        <v>1.908E-2</v>
      </c>
      <c r="C69" s="96">
        <v>1.89E-2</v>
      </c>
      <c r="D69" s="99">
        <v>82106</v>
      </c>
      <c r="E69" s="100">
        <v>1551.8</v>
      </c>
      <c r="F69" s="5">
        <v>15.92</v>
      </c>
      <c r="G69" t="s">
        <v>19</v>
      </c>
      <c r="H69" s="97">
        <v>1.1539000000000001E-2</v>
      </c>
      <c r="I69" s="98">
        <v>1.1473000000000001E-2</v>
      </c>
      <c r="J69" s="101">
        <v>89039.6</v>
      </c>
      <c r="K69" s="102">
        <v>1021.5</v>
      </c>
      <c r="L69" s="5">
        <v>19.850000000000001</v>
      </c>
    </row>
    <row r="70" spans="1:12">
      <c r="A70">
        <v>62</v>
      </c>
      <c r="B70" s="95">
        <v>2.1819999999999999E-2</v>
      </c>
      <c r="C70" s="96">
        <v>2.1585E-2</v>
      </c>
      <c r="D70" s="99">
        <v>80554.2</v>
      </c>
      <c r="E70" s="100">
        <v>1738.7</v>
      </c>
      <c r="F70" s="5">
        <v>15.22</v>
      </c>
      <c r="G70" t="s">
        <v>19</v>
      </c>
      <c r="H70" s="97">
        <v>1.2370000000000001E-2</v>
      </c>
      <c r="I70" s="98">
        <v>1.2293999999999999E-2</v>
      </c>
      <c r="J70" s="101">
        <v>88018.1</v>
      </c>
      <c r="K70" s="102">
        <v>1082.0999999999999</v>
      </c>
      <c r="L70" s="5">
        <v>19.079999999999998</v>
      </c>
    </row>
    <row r="71" spans="1:12">
      <c r="A71">
        <v>63</v>
      </c>
      <c r="B71" s="95">
        <v>2.4253E-2</v>
      </c>
      <c r="C71" s="96">
        <v>2.3963000000000002E-2</v>
      </c>
      <c r="D71" s="99">
        <v>78815.5</v>
      </c>
      <c r="E71" s="100">
        <v>1888.6</v>
      </c>
      <c r="F71" s="5">
        <v>14.55</v>
      </c>
      <c r="G71" t="s">
        <v>19</v>
      </c>
      <c r="H71" s="97">
        <v>1.4336E-2</v>
      </c>
      <c r="I71" s="98">
        <v>1.4234E-2</v>
      </c>
      <c r="J71" s="101">
        <v>86936</v>
      </c>
      <c r="K71" s="102">
        <v>1237.5</v>
      </c>
      <c r="L71" s="5">
        <v>18.309999999999999</v>
      </c>
    </row>
    <row r="72" spans="1:12">
      <c r="A72">
        <v>64</v>
      </c>
      <c r="B72" s="95">
        <v>2.6816E-2</v>
      </c>
      <c r="C72" s="96">
        <v>2.6461999999999999E-2</v>
      </c>
      <c r="D72" s="99">
        <v>76926.8</v>
      </c>
      <c r="E72" s="100">
        <v>2035.6</v>
      </c>
      <c r="F72" s="5">
        <v>13.89</v>
      </c>
      <c r="G72" t="s">
        <v>19</v>
      </c>
      <c r="H72" s="97">
        <v>1.4721E-2</v>
      </c>
      <c r="I72" s="98">
        <v>1.4612999999999999E-2</v>
      </c>
      <c r="J72" s="101">
        <v>85698.5</v>
      </c>
      <c r="K72" s="102">
        <v>1252.3</v>
      </c>
      <c r="L72" s="5">
        <v>17.57</v>
      </c>
    </row>
    <row r="73" spans="1:12">
      <c r="A73">
        <v>65</v>
      </c>
      <c r="B73" s="95">
        <v>2.9655000000000001E-2</v>
      </c>
      <c r="C73" s="96">
        <v>2.9222000000000001E-2</v>
      </c>
      <c r="D73" s="99">
        <v>74891.199999999997</v>
      </c>
      <c r="E73" s="100">
        <v>2188.4</v>
      </c>
      <c r="F73" s="5">
        <v>13.26</v>
      </c>
      <c r="G73" t="s">
        <v>19</v>
      </c>
      <c r="H73" s="97">
        <v>1.772E-2</v>
      </c>
      <c r="I73" s="98">
        <v>1.7564E-2</v>
      </c>
      <c r="J73" s="101">
        <v>84446.2</v>
      </c>
      <c r="K73" s="102">
        <v>1483.2</v>
      </c>
      <c r="L73" s="5">
        <v>16.82</v>
      </c>
    </row>
    <row r="74" spans="1:12">
      <c r="A74">
        <v>66</v>
      </c>
      <c r="B74" s="95">
        <v>3.2340000000000001E-2</v>
      </c>
      <c r="C74" s="96">
        <v>3.1824999999999999E-2</v>
      </c>
      <c r="D74" s="99">
        <v>72702.8</v>
      </c>
      <c r="E74" s="100">
        <v>2313.8000000000002</v>
      </c>
      <c r="F74" s="5">
        <v>12.64</v>
      </c>
      <c r="G74" t="s">
        <v>19</v>
      </c>
      <c r="H74" s="97">
        <v>1.8977999999999998E-2</v>
      </c>
      <c r="I74" s="98">
        <v>1.8800000000000001E-2</v>
      </c>
      <c r="J74" s="101">
        <v>82963</v>
      </c>
      <c r="K74" s="102">
        <v>1559.7</v>
      </c>
      <c r="L74" s="5">
        <v>16.11</v>
      </c>
    </row>
    <row r="75" spans="1:12">
      <c r="A75">
        <v>67</v>
      </c>
      <c r="B75" s="95">
        <v>3.7643000000000003E-2</v>
      </c>
      <c r="C75" s="96">
        <v>3.6947000000000001E-2</v>
      </c>
      <c r="D75" s="99">
        <v>70389</v>
      </c>
      <c r="E75" s="100">
        <v>2600.6999999999998</v>
      </c>
      <c r="F75" s="5">
        <v>12.04</v>
      </c>
      <c r="G75" t="s">
        <v>19</v>
      </c>
      <c r="H75" s="97">
        <v>2.0664999999999999E-2</v>
      </c>
      <c r="I75" s="98">
        <v>2.0454E-2</v>
      </c>
      <c r="J75" s="101">
        <v>81403.3</v>
      </c>
      <c r="K75" s="102">
        <v>1665</v>
      </c>
      <c r="L75" s="5">
        <v>15.41</v>
      </c>
    </row>
    <row r="76" spans="1:12">
      <c r="A76">
        <v>68</v>
      </c>
      <c r="B76" s="95">
        <v>4.1029000000000003E-2</v>
      </c>
      <c r="C76" s="96">
        <v>4.0203999999999997E-2</v>
      </c>
      <c r="D76" s="99">
        <v>67788.3</v>
      </c>
      <c r="E76" s="100">
        <v>2725.4</v>
      </c>
      <c r="F76" s="5">
        <v>11.48</v>
      </c>
      <c r="G76" t="s">
        <v>19</v>
      </c>
      <c r="H76" s="97">
        <v>2.3046000000000001E-2</v>
      </c>
      <c r="I76" s="98">
        <v>2.2783999999999999E-2</v>
      </c>
      <c r="J76" s="101">
        <v>79738.3</v>
      </c>
      <c r="K76" s="102">
        <v>1816.7</v>
      </c>
      <c r="L76" s="5">
        <v>14.72</v>
      </c>
    </row>
    <row r="77" spans="1:12">
      <c r="A77">
        <v>69</v>
      </c>
      <c r="B77" s="95">
        <v>4.3094E-2</v>
      </c>
      <c r="C77" s="96">
        <v>4.2185E-2</v>
      </c>
      <c r="D77" s="99">
        <v>65063</v>
      </c>
      <c r="E77" s="100">
        <v>2744.7</v>
      </c>
      <c r="F77" s="5">
        <v>10.94</v>
      </c>
      <c r="G77" t="s">
        <v>19</v>
      </c>
      <c r="H77" s="97">
        <v>2.5301000000000001E-2</v>
      </c>
      <c r="I77" s="98">
        <v>2.4985E-2</v>
      </c>
      <c r="J77" s="101">
        <v>77921.600000000006</v>
      </c>
      <c r="K77" s="102">
        <v>1946.9</v>
      </c>
      <c r="L77" s="5">
        <v>14.05</v>
      </c>
    </row>
    <row r="78" spans="1:12">
      <c r="A78">
        <v>70</v>
      </c>
      <c r="B78" s="95">
        <v>4.8315999999999998E-2</v>
      </c>
      <c r="C78" s="96">
        <v>4.7176000000000003E-2</v>
      </c>
      <c r="D78" s="99">
        <v>62318.3</v>
      </c>
      <c r="E78" s="100">
        <v>2939.9</v>
      </c>
      <c r="F78" s="5">
        <v>10.4</v>
      </c>
      <c r="G78" t="s">
        <v>19</v>
      </c>
      <c r="H78" s="97">
        <v>2.7949000000000002E-2</v>
      </c>
      <c r="I78" s="98">
        <v>2.7563000000000001E-2</v>
      </c>
      <c r="J78" s="101">
        <v>75974.7</v>
      </c>
      <c r="K78" s="102">
        <v>2094.1</v>
      </c>
      <c r="L78" s="5">
        <v>13.4</v>
      </c>
    </row>
    <row r="79" spans="1:12">
      <c r="A79">
        <v>71</v>
      </c>
      <c r="B79" s="95">
        <v>5.0139999999999997E-2</v>
      </c>
      <c r="C79" s="96">
        <v>4.8912999999999998E-2</v>
      </c>
      <c r="D79" s="99">
        <v>59378.400000000001</v>
      </c>
      <c r="E79" s="100">
        <v>2904.4</v>
      </c>
      <c r="F79" s="5">
        <v>9.89</v>
      </c>
      <c r="G79" t="s">
        <v>19</v>
      </c>
      <c r="H79" s="97">
        <v>2.9346000000000001E-2</v>
      </c>
      <c r="I79" s="98">
        <v>2.8920999999999999E-2</v>
      </c>
      <c r="J79" s="101">
        <v>73880.600000000006</v>
      </c>
      <c r="K79" s="102">
        <v>2136.6999999999998</v>
      </c>
      <c r="L79" s="5">
        <v>12.77</v>
      </c>
    </row>
    <row r="80" spans="1:12">
      <c r="A80">
        <v>72</v>
      </c>
      <c r="B80" s="95">
        <v>5.5627999999999997E-2</v>
      </c>
      <c r="C80" s="96">
        <v>5.4122999999999998E-2</v>
      </c>
      <c r="D80" s="99">
        <v>56474</v>
      </c>
      <c r="E80" s="100">
        <v>3056.5</v>
      </c>
      <c r="F80" s="5">
        <v>9.3699999999999992</v>
      </c>
      <c r="G80" t="s">
        <v>19</v>
      </c>
      <c r="H80" s="97">
        <v>3.2631E-2</v>
      </c>
      <c r="I80" s="98">
        <v>3.2106999999999997E-2</v>
      </c>
      <c r="J80" s="101">
        <v>71743.8</v>
      </c>
      <c r="K80" s="102">
        <v>2303.5</v>
      </c>
      <c r="L80" s="5">
        <v>12.13</v>
      </c>
    </row>
    <row r="81" spans="1:12">
      <c r="A81">
        <v>73</v>
      </c>
      <c r="B81" s="95">
        <v>6.2095999999999998E-2</v>
      </c>
      <c r="C81" s="96">
        <v>6.0226000000000002E-2</v>
      </c>
      <c r="D81" s="99">
        <v>53417.4</v>
      </c>
      <c r="E81" s="100">
        <v>3217.1</v>
      </c>
      <c r="F81" s="5">
        <v>8.8800000000000008</v>
      </c>
      <c r="G81" t="s">
        <v>19</v>
      </c>
      <c r="H81" s="97">
        <v>3.7256999999999998E-2</v>
      </c>
      <c r="I81" s="98">
        <v>3.6575999999999997E-2</v>
      </c>
      <c r="J81" s="101">
        <v>69440.3</v>
      </c>
      <c r="K81" s="102">
        <v>2539.9</v>
      </c>
      <c r="L81" s="5">
        <v>11.52</v>
      </c>
    </row>
    <row r="82" spans="1:12">
      <c r="A82">
        <v>74</v>
      </c>
      <c r="B82" s="95">
        <v>7.0745000000000002E-2</v>
      </c>
      <c r="C82" s="96">
        <v>6.8328E-2</v>
      </c>
      <c r="D82" s="99">
        <v>50200.3</v>
      </c>
      <c r="E82" s="100">
        <v>3430.1</v>
      </c>
      <c r="F82" s="5">
        <v>8.42</v>
      </c>
      <c r="G82" t="s">
        <v>19</v>
      </c>
      <c r="H82" s="97">
        <v>4.0905999999999998E-2</v>
      </c>
      <c r="I82" s="98">
        <v>4.0086999999999998E-2</v>
      </c>
      <c r="J82" s="101">
        <v>66900.5</v>
      </c>
      <c r="K82" s="102">
        <v>2681.8</v>
      </c>
      <c r="L82" s="5">
        <v>10.93</v>
      </c>
    </row>
    <row r="83" spans="1:12">
      <c r="A83">
        <v>75</v>
      </c>
      <c r="B83" s="95">
        <v>7.4666999999999997E-2</v>
      </c>
      <c r="C83" s="96">
        <v>7.1980000000000002E-2</v>
      </c>
      <c r="D83" s="99">
        <v>46770.2</v>
      </c>
      <c r="E83" s="100">
        <v>3366.5</v>
      </c>
      <c r="F83" s="5">
        <v>8</v>
      </c>
      <c r="G83" t="s">
        <v>19</v>
      </c>
      <c r="H83" s="97">
        <v>4.3819999999999998E-2</v>
      </c>
      <c r="I83" s="98">
        <v>4.2881000000000002E-2</v>
      </c>
      <c r="J83" s="101">
        <v>64218.7</v>
      </c>
      <c r="K83" s="102">
        <v>2753.8</v>
      </c>
      <c r="L83" s="5">
        <v>10.37</v>
      </c>
    </row>
    <row r="84" spans="1:12">
      <c r="A84">
        <v>76</v>
      </c>
      <c r="B84" s="95">
        <v>7.6853000000000005E-2</v>
      </c>
      <c r="C84" s="96">
        <v>7.4009000000000005E-2</v>
      </c>
      <c r="D84" s="99">
        <v>43403.7</v>
      </c>
      <c r="E84" s="100">
        <v>3212.3</v>
      </c>
      <c r="F84" s="5">
        <v>7.58</v>
      </c>
      <c r="G84" t="s">
        <v>19</v>
      </c>
      <c r="H84" s="97">
        <v>4.8617E-2</v>
      </c>
      <c r="I84" s="98">
        <v>4.7463999999999999E-2</v>
      </c>
      <c r="J84" s="101">
        <v>61464.9</v>
      </c>
      <c r="K84" s="102">
        <v>2917.3</v>
      </c>
      <c r="L84" s="5">
        <v>9.81</v>
      </c>
    </row>
    <row r="85" spans="1:12">
      <c r="A85">
        <v>77</v>
      </c>
      <c r="B85" s="95">
        <v>8.4430000000000005E-2</v>
      </c>
      <c r="C85" s="96">
        <v>8.1009999999999999E-2</v>
      </c>
      <c r="D85" s="99">
        <v>40191.4</v>
      </c>
      <c r="E85" s="100">
        <v>3255.9</v>
      </c>
      <c r="F85" s="5">
        <v>7.15</v>
      </c>
      <c r="G85" t="s">
        <v>19</v>
      </c>
      <c r="H85" s="97">
        <v>5.3346999999999999E-2</v>
      </c>
      <c r="I85" s="98">
        <v>5.1961E-2</v>
      </c>
      <c r="J85" s="101">
        <v>58547.6</v>
      </c>
      <c r="K85" s="102">
        <v>3042.2</v>
      </c>
      <c r="L85" s="5">
        <v>9.2799999999999994</v>
      </c>
    </row>
    <row r="86" spans="1:12">
      <c r="A86">
        <v>78</v>
      </c>
      <c r="B86" s="95">
        <v>9.3737000000000001E-2</v>
      </c>
      <c r="C86" s="96">
        <v>8.9539999999999995E-2</v>
      </c>
      <c r="D86" s="99">
        <v>36935.5</v>
      </c>
      <c r="E86" s="100">
        <v>3307.2</v>
      </c>
      <c r="F86" s="5">
        <v>6.73</v>
      </c>
      <c r="G86" t="s">
        <v>19</v>
      </c>
      <c r="H86" s="97">
        <v>5.883E-2</v>
      </c>
      <c r="I86" s="98">
        <v>5.7148999999999998E-2</v>
      </c>
      <c r="J86" s="101">
        <v>55505.4</v>
      </c>
      <c r="K86" s="102">
        <v>3172.1</v>
      </c>
      <c r="L86" s="5">
        <v>8.76</v>
      </c>
    </row>
    <row r="87" spans="1:12">
      <c r="A87">
        <v>79</v>
      </c>
      <c r="B87" s="95">
        <v>0.104896</v>
      </c>
      <c r="C87" s="96">
        <v>9.9668999999999994E-2</v>
      </c>
      <c r="D87" s="99">
        <v>33628.300000000003</v>
      </c>
      <c r="E87" s="100">
        <v>3351.7</v>
      </c>
      <c r="F87" s="5">
        <v>6.35</v>
      </c>
      <c r="G87" t="s">
        <v>19</v>
      </c>
      <c r="H87" s="97">
        <v>6.5549999999999997E-2</v>
      </c>
      <c r="I87" s="98">
        <v>6.3468999999999998E-2</v>
      </c>
      <c r="J87" s="101">
        <v>52333.3</v>
      </c>
      <c r="K87" s="102">
        <v>3321.6</v>
      </c>
      <c r="L87" s="5">
        <v>8.26</v>
      </c>
    </row>
    <row r="88" spans="1:12">
      <c r="A88">
        <v>80</v>
      </c>
      <c r="B88" s="95">
        <v>0.112193</v>
      </c>
      <c r="C88" s="96">
        <v>0.10623299999999999</v>
      </c>
      <c r="D88" s="99">
        <v>30276.6</v>
      </c>
      <c r="E88" s="100">
        <v>3216.4</v>
      </c>
      <c r="F88" s="5">
        <v>5.99</v>
      </c>
      <c r="G88" t="s">
        <v>19</v>
      </c>
      <c r="H88" s="97">
        <v>7.0083000000000006E-2</v>
      </c>
      <c r="I88" s="98">
        <v>6.7710999999999993E-2</v>
      </c>
      <c r="J88" s="101">
        <v>49011.8</v>
      </c>
      <c r="K88" s="102">
        <v>3318.6</v>
      </c>
      <c r="L88" s="5">
        <v>7.78</v>
      </c>
    </row>
    <row r="89" spans="1:12">
      <c r="A89">
        <v>81</v>
      </c>
      <c r="B89" s="95">
        <v>0.121637</v>
      </c>
      <c r="C89" s="96">
        <v>0.114663</v>
      </c>
      <c r="D89" s="99">
        <v>27060.2</v>
      </c>
      <c r="E89" s="100">
        <v>3102.8</v>
      </c>
      <c r="F89" s="5">
        <v>5.65</v>
      </c>
      <c r="G89" t="s">
        <v>19</v>
      </c>
      <c r="H89" s="97">
        <v>7.8564999999999996E-2</v>
      </c>
      <c r="I89" s="98">
        <v>7.5594999999999996E-2</v>
      </c>
      <c r="J89" s="101">
        <v>45693.2</v>
      </c>
      <c r="K89" s="102">
        <v>3454.2</v>
      </c>
      <c r="L89" s="5">
        <v>7.31</v>
      </c>
    </row>
    <row r="90" spans="1:12">
      <c r="A90">
        <v>82</v>
      </c>
      <c r="B90" s="95">
        <v>0.13674700000000001</v>
      </c>
      <c r="C90" s="96">
        <v>0.127996</v>
      </c>
      <c r="D90" s="99">
        <v>23957.4</v>
      </c>
      <c r="E90" s="100">
        <v>3066.4</v>
      </c>
      <c r="F90" s="5">
        <v>5.31</v>
      </c>
      <c r="G90" t="s">
        <v>19</v>
      </c>
      <c r="H90" s="97">
        <v>8.4944000000000006E-2</v>
      </c>
      <c r="I90" s="98">
        <v>8.1483E-2</v>
      </c>
      <c r="J90" s="101">
        <v>42239</v>
      </c>
      <c r="K90" s="102">
        <v>3441.8</v>
      </c>
      <c r="L90" s="5">
        <v>6.87</v>
      </c>
    </row>
    <row r="91" spans="1:12">
      <c r="A91">
        <v>83</v>
      </c>
      <c r="B91" s="95">
        <v>0.14796999999999999</v>
      </c>
      <c r="C91" s="96">
        <v>0.13777600000000001</v>
      </c>
      <c r="D91" s="99">
        <v>20891</v>
      </c>
      <c r="E91" s="100">
        <v>2878.3</v>
      </c>
      <c r="F91" s="5">
        <v>5.0199999999999996</v>
      </c>
      <c r="G91" t="s">
        <v>19</v>
      </c>
      <c r="H91" s="97">
        <v>9.6157999999999993E-2</v>
      </c>
      <c r="I91" s="98">
        <v>9.1746999999999995E-2</v>
      </c>
      <c r="J91" s="101">
        <v>38797.199999999997</v>
      </c>
      <c r="K91" s="102">
        <v>3559.5</v>
      </c>
      <c r="L91" s="5">
        <v>6.44</v>
      </c>
    </row>
    <row r="92" spans="1:12">
      <c r="A92">
        <v>84</v>
      </c>
      <c r="B92" s="95">
        <v>0.15994900000000001</v>
      </c>
      <c r="C92" s="96">
        <v>0.14810499999999999</v>
      </c>
      <c r="D92" s="99">
        <v>18012.7</v>
      </c>
      <c r="E92" s="100">
        <v>2667.8</v>
      </c>
      <c r="F92" s="5">
        <v>4.74</v>
      </c>
      <c r="G92" t="s">
        <v>19</v>
      </c>
      <c r="H92" s="97">
        <v>0.105471</v>
      </c>
      <c r="I92" s="98">
        <v>0.100188</v>
      </c>
      <c r="J92" s="101">
        <v>35237.699999999997</v>
      </c>
      <c r="K92" s="102">
        <v>3530.4</v>
      </c>
      <c r="L92" s="5">
        <v>6.04</v>
      </c>
    </row>
    <row r="93" spans="1:12">
      <c r="A93">
        <v>85</v>
      </c>
      <c r="B93" s="95">
        <v>0.16586600000000001</v>
      </c>
      <c r="C93" s="96">
        <v>0.15316399999999999</v>
      </c>
      <c r="D93" s="99">
        <v>15344.9</v>
      </c>
      <c r="E93" s="100">
        <v>2350.3000000000002</v>
      </c>
      <c r="F93" s="5">
        <v>4.4800000000000004</v>
      </c>
      <c r="G93" t="s">
        <v>19</v>
      </c>
      <c r="H93" s="97">
        <v>0.11748599999999999</v>
      </c>
      <c r="I93" s="98">
        <v>0.110967</v>
      </c>
      <c r="J93" s="101">
        <v>31707.3</v>
      </c>
      <c r="K93" s="102">
        <v>3518.5</v>
      </c>
      <c r="L93" s="5">
        <v>5.65</v>
      </c>
    </row>
    <row r="94" spans="1:12">
      <c r="A94">
        <v>86</v>
      </c>
      <c r="B94" s="95">
        <v>0.184507</v>
      </c>
      <c r="C94" s="96">
        <v>0.16892399999999999</v>
      </c>
      <c r="D94" s="99">
        <v>12994.6</v>
      </c>
      <c r="E94" s="100">
        <v>2195.1</v>
      </c>
      <c r="F94" s="5">
        <v>4.2</v>
      </c>
      <c r="G94" t="s">
        <v>19</v>
      </c>
      <c r="H94" s="97">
        <v>0.129612</v>
      </c>
      <c r="I94" s="98">
        <v>0.121723</v>
      </c>
      <c r="J94" s="101">
        <v>28188.799999999999</v>
      </c>
      <c r="K94" s="102">
        <v>3431.2</v>
      </c>
      <c r="L94" s="5">
        <v>5.29</v>
      </c>
    </row>
    <row r="95" spans="1:12">
      <c r="A95">
        <v>87</v>
      </c>
      <c r="B95" s="95">
        <v>0.208541</v>
      </c>
      <c r="C95" s="96">
        <v>0.18884999999999999</v>
      </c>
      <c r="D95" s="99">
        <v>10799.5</v>
      </c>
      <c r="E95" s="100">
        <v>2039.5</v>
      </c>
      <c r="F95" s="5">
        <v>3.95</v>
      </c>
      <c r="G95" t="s">
        <v>19</v>
      </c>
      <c r="H95" s="97">
        <v>0.14230999999999999</v>
      </c>
      <c r="I95" s="98">
        <v>0.132856</v>
      </c>
      <c r="J95" s="101">
        <v>24757.599999999999</v>
      </c>
      <c r="K95" s="102">
        <v>3289.2</v>
      </c>
      <c r="L95" s="5">
        <v>4.96</v>
      </c>
    </row>
    <row r="96" spans="1:12">
      <c r="A96">
        <v>88</v>
      </c>
      <c r="B96" s="95">
        <v>0.21804599999999999</v>
      </c>
      <c r="C96" s="96">
        <v>0.19661100000000001</v>
      </c>
      <c r="D96" s="99">
        <v>8760</v>
      </c>
      <c r="E96" s="100">
        <v>1722.3</v>
      </c>
      <c r="F96" s="5">
        <v>3.75</v>
      </c>
      <c r="G96" t="s">
        <v>19</v>
      </c>
      <c r="H96" s="97">
        <v>0.146535</v>
      </c>
      <c r="I96" s="98">
        <v>0.13653100000000001</v>
      </c>
      <c r="J96" s="101">
        <v>21468.400000000001</v>
      </c>
      <c r="K96" s="102">
        <v>2931.1</v>
      </c>
      <c r="L96" s="5">
        <v>4.6399999999999997</v>
      </c>
    </row>
    <row r="97" spans="1:12">
      <c r="A97">
        <v>89</v>
      </c>
      <c r="B97" s="95">
        <v>0.2268</v>
      </c>
      <c r="C97" s="96">
        <v>0.20369999999999999</v>
      </c>
      <c r="D97" s="99">
        <v>7037.7</v>
      </c>
      <c r="E97" s="100">
        <v>1433.6</v>
      </c>
      <c r="F97" s="5">
        <v>3.55</v>
      </c>
      <c r="G97" t="s">
        <v>19</v>
      </c>
      <c r="H97" s="97">
        <v>0.16900699999999999</v>
      </c>
      <c r="I97" s="98">
        <v>0.155838</v>
      </c>
      <c r="J97" s="101">
        <v>18537.3</v>
      </c>
      <c r="K97" s="102">
        <v>2888.8</v>
      </c>
      <c r="L97" s="5">
        <v>4.3</v>
      </c>
    </row>
    <row r="98" spans="1:12">
      <c r="A98">
        <v>90</v>
      </c>
      <c r="B98" s="95">
        <v>0.247531</v>
      </c>
      <c r="C98" s="96">
        <v>0.22026899999999999</v>
      </c>
      <c r="D98" s="99">
        <v>5604.1</v>
      </c>
      <c r="E98" s="100">
        <v>1234.4000000000001</v>
      </c>
      <c r="F98" s="5">
        <v>3.33</v>
      </c>
      <c r="G98" t="s">
        <v>19</v>
      </c>
      <c r="H98" s="97">
        <v>0.19062499999999999</v>
      </c>
      <c r="I98" s="98">
        <v>0.174037</v>
      </c>
      <c r="J98" s="101">
        <v>15648.5</v>
      </c>
      <c r="K98" s="102">
        <v>2723.4</v>
      </c>
      <c r="L98" s="5">
        <v>4</v>
      </c>
    </row>
    <row r="99" spans="1:12">
      <c r="A99">
        <v>91</v>
      </c>
      <c r="B99" s="95">
        <v>0.26631500000000002</v>
      </c>
      <c r="C99" s="96">
        <v>0.23502100000000001</v>
      </c>
      <c r="D99" s="99">
        <v>4369.7</v>
      </c>
      <c r="E99" s="100">
        <v>1027</v>
      </c>
      <c r="F99" s="5">
        <v>3.13</v>
      </c>
      <c r="G99" t="s">
        <v>19</v>
      </c>
      <c r="H99" s="97">
        <v>0.21110000000000001</v>
      </c>
      <c r="I99" s="98">
        <v>0.190946</v>
      </c>
      <c r="J99" s="101">
        <v>12925</v>
      </c>
      <c r="K99" s="102">
        <v>2468</v>
      </c>
      <c r="L99" s="5">
        <v>3.73</v>
      </c>
    </row>
    <row r="100" spans="1:12">
      <c r="A100">
        <v>92</v>
      </c>
      <c r="B100" s="95">
        <v>0.28455799999999998</v>
      </c>
      <c r="C100" s="96">
        <v>0.249114</v>
      </c>
      <c r="D100" s="99">
        <v>3342.7</v>
      </c>
      <c r="E100" s="100">
        <v>832.7</v>
      </c>
      <c r="F100" s="5">
        <v>2.94</v>
      </c>
      <c r="G100" t="s">
        <v>19</v>
      </c>
      <c r="H100" s="97">
        <v>0.22426699999999999</v>
      </c>
      <c r="I100" s="98">
        <v>0.201655</v>
      </c>
      <c r="J100" s="101">
        <v>10457.1</v>
      </c>
      <c r="K100" s="102">
        <v>2108.6999999999998</v>
      </c>
      <c r="L100" s="5">
        <v>3.5</v>
      </c>
    </row>
    <row r="101" spans="1:12">
      <c r="A101">
        <v>93</v>
      </c>
      <c r="B101" s="95">
        <v>0.30480299999999999</v>
      </c>
      <c r="C101" s="96">
        <v>0.26449400000000001</v>
      </c>
      <c r="D101" s="99">
        <v>2510</v>
      </c>
      <c r="E101" s="100">
        <v>663.9</v>
      </c>
      <c r="F101" s="5">
        <v>2.75</v>
      </c>
      <c r="G101" t="s">
        <v>19</v>
      </c>
      <c r="H101" s="97">
        <v>0.24921699999999999</v>
      </c>
      <c r="I101" s="98">
        <v>0.22160299999999999</v>
      </c>
      <c r="J101" s="101">
        <v>8348.2999999999993</v>
      </c>
      <c r="K101" s="102">
        <v>1850</v>
      </c>
      <c r="L101" s="5">
        <v>3.26</v>
      </c>
    </row>
    <row r="102" spans="1:12">
      <c r="A102">
        <v>94</v>
      </c>
      <c r="B102" s="95">
        <v>0.34108500000000003</v>
      </c>
      <c r="C102" s="96">
        <v>0.29139100000000001</v>
      </c>
      <c r="D102" s="99">
        <v>1846.1</v>
      </c>
      <c r="E102" s="100">
        <v>537.9</v>
      </c>
      <c r="F102" s="5">
        <v>2.56</v>
      </c>
      <c r="G102" t="s">
        <v>19</v>
      </c>
      <c r="H102" s="97">
        <v>0.26151799999999997</v>
      </c>
      <c r="I102" s="98">
        <v>0.23127600000000001</v>
      </c>
      <c r="J102" s="101">
        <v>6498.3</v>
      </c>
      <c r="K102" s="102">
        <v>1502.9</v>
      </c>
      <c r="L102" s="5">
        <v>3.04</v>
      </c>
    </row>
    <row r="103" spans="1:12">
      <c r="A103">
        <v>95</v>
      </c>
      <c r="B103" s="95">
        <v>0.32123400000000002</v>
      </c>
      <c r="C103" s="96">
        <v>0.276779</v>
      </c>
      <c r="D103" s="99">
        <v>1308.2</v>
      </c>
      <c r="E103" s="100">
        <v>362.1</v>
      </c>
      <c r="F103" s="5">
        <v>2.4</v>
      </c>
      <c r="G103" t="s">
        <v>19</v>
      </c>
      <c r="H103" s="97">
        <v>0.29780000000000001</v>
      </c>
      <c r="I103" s="98">
        <v>0.25920399999999999</v>
      </c>
      <c r="J103" s="101">
        <v>4995.3999999999996</v>
      </c>
      <c r="K103" s="102">
        <v>1294.8</v>
      </c>
      <c r="L103" s="5">
        <v>2.8</v>
      </c>
    </row>
    <row r="104" spans="1:12">
      <c r="A104">
        <v>96</v>
      </c>
      <c r="B104" s="95">
        <v>0.46726200000000001</v>
      </c>
      <c r="C104" s="96">
        <v>0.37877</v>
      </c>
      <c r="D104" s="99">
        <v>946.1</v>
      </c>
      <c r="E104" s="100">
        <v>358.4</v>
      </c>
      <c r="F104" s="5">
        <v>2.13</v>
      </c>
      <c r="G104" t="s">
        <v>19</v>
      </c>
      <c r="H104" s="97">
        <v>0.33223799999999998</v>
      </c>
      <c r="I104" s="98">
        <v>0.28490900000000002</v>
      </c>
      <c r="J104" s="101">
        <v>3700.6</v>
      </c>
      <c r="K104" s="102">
        <v>1054.3</v>
      </c>
      <c r="L104" s="5">
        <v>2.61</v>
      </c>
    </row>
    <row r="105" spans="1:12">
      <c r="A105">
        <v>97</v>
      </c>
      <c r="B105" s="95">
        <v>0.41981099999999999</v>
      </c>
      <c r="C105" s="96">
        <v>0.34697899999999998</v>
      </c>
      <c r="D105" s="99">
        <v>587.79999999999995</v>
      </c>
      <c r="E105" s="100">
        <v>203.9</v>
      </c>
      <c r="F105" s="5">
        <v>2.12</v>
      </c>
      <c r="G105" t="s">
        <v>19</v>
      </c>
      <c r="H105" s="97">
        <v>0.36389100000000002</v>
      </c>
      <c r="I105" s="98">
        <v>0.30787399999999998</v>
      </c>
      <c r="J105" s="101">
        <v>2646.3</v>
      </c>
      <c r="K105" s="102">
        <v>814.7</v>
      </c>
      <c r="L105" s="5">
        <v>2.4500000000000002</v>
      </c>
    </row>
    <row r="106" spans="1:12">
      <c r="A106">
        <v>98</v>
      </c>
      <c r="B106" s="95">
        <v>0.474074</v>
      </c>
      <c r="C106" s="96">
        <v>0.38323400000000002</v>
      </c>
      <c r="D106" s="99">
        <v>383.8</v>
      </c>
      <c r="E106" s="100">
        <v>147.1</v>
      </c>
      <c r="F106" s="5">
        <v>1.99</v>
      </c>
      <c r="G106" t="s">
        <v>19</v>
      </c>
      <c r="H106" s="97">
        <v>0.37659599999999999</v>
      </c>
      <c r="I106" s="98">
        <v>0.31691999999999998</v>
      </c>
      <c r="J106" s="101">
        <v>1831.5</v>
      </c>
      <c r="K106" s="102">
        <v>580.5</v>
      </c>
      <c r="L106" s="5">
        <v>2.3199999999999998</v>
      </c>
    </row>
    <row r="107" spans="1:12">
      <c r="A107">
        <v>99</v>
      </c>
      <c r="B107" s="95">
        <v>0.486842</v>
      </c>
      <c r="C107" s="96">
        <v>0.39153399999999999</v>
      </c>
      <c r="D107" s="99">
        <v>236.7</v>
      </c>
      <c r="E107" s="100">
        <v>92.7</v>
      </c>
      <c r="F107" s="5">
        <v>1.91</v>
      </c>
      <c r="G107" t="s">
        <v>19</v>
      </c>
      <c r="H107" s="97">
        <v>0.39172000000000001</v>
      </c>
      <c r="I107" s="98">
        <v>0.32756299999999999</v>
      </c>
      <c r="J107" s="101">
        <v>1251.0999999999999</v>
      </c>
      <c r="K107" s="102">
        <v>409.8</v>
      </c>
      <c r="L107" s="5">
        <v>2.16</v>
      </c>
    </row>
    <row r="108" spans="1:12">
      <c r="A108">
        <v>100</v>
      </c>
      <c r="B108" s="95">
        <v>0.80487799999999998</v>
      </c>
      <c r="C108" s="96">
        <v>0.57391300000000001</v>
      </c>
      <c r="D108" s="99">
        <v>144</v>
      </c>
      <c r="E108" s="100">
        <v>82.7</v>
      </c>
      <c r="F108" s="5">
        <v>1.81</v>
      </c>
      <c r="G108" t="s">
        <v>19</v>
      </c>
      <c r="H108" s="97">
        <v>0.51069500000000001</v>
      </c>
      <c r="I108" s="98">
        <v>0.40681600000000001</v>
      </c>
      <c r="J108" s="101">
        <v>841.3</v>
      </c>
      <c r="K108" s="102">
        <v>342.2</v>
      </c>
      <c r="L108" s="5">
        <v>1.97</v>
      </c>
    </row>
  </sheetData>
  <mergeCells count="3">
    <mergeCell ref="K1:L1"/>
    <mergeCell ref="B6:F6"/>
    <mergeCell ref="H6:L6"/>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30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87">
        <v>8.5009999999999999E-3</v>
      </c>
      <c r="C8" s="88">
        <v>8.4650000000000003E-3</v>
      </c>
      <c r="D8" s="91">
        <v>100000</v>
      </c>
      <c r="E8" s="92">
        <v>846.5</v>
      </c>
      <c r="F8" s="5">
        <v>71.38</v>
      </c>
      <c r="G8" t="s">
        <v>19</v>
      </c>
      <c r="H8" s="89">
        <v>5.9249999999999997E-3</v>
      </c>
      <c r="I8" s="90">
        <v>5.9069999999999999E-3</v>
      </c>
      <c r="J8" s="93">
        <v>100000</v>
      </c>
      <c r="K8" s="94">
        <v>590.70000000000005</v>
      </c>
      <c r="L8" s="5">
        <v>77.11</v>
      </c>
    </row>
    <row r="9" spans="1:12">
      <c r="A9">
        <v>1</v>
      </c>
      <c r="B9" s="87">
        <v>8.12E-4</v>
      </c>
      <c r="C9" s="88">
        <v>8.12E-4</v>
      </c>
      <c r="D9" s="91">
        <v>99153.5</v>
      </c>
      <c r="E9" s="92">
        <v>80.5</v>
      </c>
      <c r="F9" s="5">
        <v>70.989999999999995</v>
      </c>
      <c r="G9" t="s">
        <v>19</v>
      </c>
      <c r="H9" s="89">
        <v>5.9400000000000002E-4</v>
      </c>
      <c r="I9" s="90">
        <v>5.9299999999999999E-4</v>
      </c>
      <c r="J9" s="93">
        <v>99409.3</v>
      </c>
      <c r="K9" s="94">
        <v>59</v>
      </c>
      <c r="L9" s="5">
        <v>76.569999999999993</v>
      </c>
    </row>
    <row r="10" spans="1:12">
      <c r="A10">
        <v>2</v>
      </c>
      <c r="B10" s="87">
        <v>3.9399999999999998E-4</v>
      </c>
      <c r="C10" s="88">
        <v>3.9399999999999998E-4</v>
      </c>
      <c r="D10" s="91">
        <v>99073</v>
      </c>
      <c r="E10" s="92">
        <v>39</v>
      </c>
      <c r="F10" s="5">
        <v>70.040000000000006</v>
      </c>
      <c r="G10" t="s">
        <v>19</v>
      </c>
      <c r="H10" s="89">
        <v>3.8200000000000002E-4</v>
      </c>
      <c r="I10" s="90">
        <v>3.8200000000000002E-4</v>
      </c>
      <c r="J10" s="93">
        <v>99350.3</v>
      </c>
      <c r="K10" s="94">
        <v>37.9</v>
      </c>
      <c r="L10" s="5">
        <v>75.62</v>
      </c>
    </row>
    <row r="11" spans="1:12">
      <c r="A11">
        <v>3</v>
      </c>
      <c r="B11" s="87">
        <v>3.2000000000000003E-4</v>
      </c>
      <c r="C11" s="88">
        <v>3.2000000000000003E-4</v>
      </c>
      <c r="D11" s="91">
        <v>99034</v>
      </c>
      <c r="E11" s="92">
        <v>31.7</v>
      </c>
      <c r="F11" s="5">
        <v>69.069999999999993</v>
      </c>
      <c r="G11" t="s">
        <v>19</v>
      </c>
      <c r="H11" s="89">
        <v>2.9399999999999999E-4</v>
      </c>
      <c r="I11" s="90">
        <v>2.9399999999999999E-4</v>
      </c>
      <c r="J11" s="93">
        <v>99312.4</v>
      </c>
      <c r="K11" s="94">
        <v>29.2</v>
      </c>
      <c r="L11" s="5">
        <v>74.64</v>
      </c>
    </row>
    <row r="12" spans="1:12">
      <c r="A12">
        <v>4</v>
      </c>
      <c r="B12" s="87">
        <v>2.0799999999999999E-4</v>
      </c>
      <c r="C12" s="88">
        <v>2.0799999999999999E-4</v>
      </c>
      <c r="D12" s="91">
        <v>99002.3</v>
      </c>
      <c r="E12" s="92">
        <v>20.6</v>
      </c>
      <c r="F12" s="5">
        <v>68.09</v>
      </c>
      <c r="G12" t="s">
        <v>19</v>
      </c>
      <c r="H12" s="89">
        <v>1.6699999999999999E-4</v>
      </c>
      <c r="I12" s="90">
        <v>1.6699999999999999E-4</v>
      </c>
      <c r="J12" s="93">
        <v>99283.199999999997</v>
      </c>
      <c r="K12" s="94">
        <v>16.5</v>
      </c>
      <c r="L12" s="5">
        <v>73.67</v>
      </c>
    </row>
    <row r="13" spans="1:12">
      <c r="A13">
        <v>5</v>
      </c>
      <c r="B13" s="87">
        <v>2.52E-4</v>
      </c>
      <c r="C13" s="88">
        <v>2.52E-4</v>
      </c>
      <c r="D13" s="91">
        <v>98981.7</v>
      </c>
      <c r="E13" s="92">
        <v>24.9</v>
      </c>
      <c r="F13" s="5">
        <v>67.11</v>
      </c>
      <c r="G13" t="s">
        <v>19</v>
      </c>
      <c r="H13" s="89">
        <v>1.7799999999999999E-4</v>
      </c>
      <c r="I13" s="90">
        <v>1.7799999999999999E-4</v>
      </c>
      <c r="J13" s="93">
        <v>99266.6</v>
      </c>
      <c r="K13" s="94">
        <v>17.7</v>
      </c>
      <c r="L13" s="5">
        <v>72.680000000000007</v>
      </c>
    </row>
    <row r="14" spans="1:12">
      <c r="A14">
        <v>6</v>
      </c>
      <c r="B14" s="87">
        <v>2.5500000000000002E-4</v>
      </c>
      <c r="C14" s="88">
        <v>2.5500000000000002E-4</v>
      </c>
      <c r="D14" s="91">
        <v>98956.800000000003</v>
      </c>
      <c r="E14" s="92">
        <v>25.2</v>
      </c>
      <c r="F14" s="5">
        <v>66.12</v>
      </c>
      <c r="G14" t="s">
        <v>19</v>
      </c>
      <c r="H14" s="89">
        <v>1.2799999999999999E-4</v>
      </c>
      <c r="I14" s="90">
        <v>1.2799999999999999E-4</v>
      </c>
      <c r="J14" s="93">
        <v>99248.9</v>
      </c>
      <c r="K14" s="94">
        <v>12.7</v>
      </c>
      <c r="L14" s="5">
        <v>71.69</v>
      </c>
    </row>
    <row r="15" spans="1:12">
      <c r="A15">
        <v>7</v>
      </c>
      <c r="B15" s="87">
        <v>1.9599999999999999E-4</v>
      </c>
      <c r="C15" s="88">
        <v>1.9599999999999999E-4</v>
      </c>
      <c r="D15" s="91">
        <v>98931.5</v>
      </c>
      <c r="E15" s="92">
        <v>19.399999999999999</v>
      </c>
      <c r="F15" s="5">
        <v>65.14</v>
      </c>
      <c r="G15" t="s">
        <v>19</v>
      </c>
      <c r="H15" s="89">
        <v>1.3999999999999999E-4</v>
      </c>
      <c r="I15" s="90">
        <v>1.3999999999999999E-4</v>
      </c>
      <c r="J15" s="93">
        <v>99236.3</v>
      </c>
      <c r="K15" s="94">
        <v>13.9</v>
      </c>
      <c r="L15" s="5">
        <v>70.7</v>
      </c>
    </row>
    <row r="16" spans="1:12">
      <c r="A16">
        <v>8</v>
      </c>
      <c r="B16" s="87">
        <v>1.85E-4</v>
      </c>
      <c r="C16" s="88">
        <v>1.85E-4</v>
      </c>
      <c r="D16" s="91">
        <v>98912.1</v>
      </c>
      <c r="E16" s="92">
        <v>18.3</v>
      </c>
      <c r="F16" s="5">
        <v>64.150000000000006</v>
      </c>
      <c r="G16" t="s">
        <v>19</v>
      </c>
      <c r="H16" s="89">
        <v>1.2899999999999999E-4</v>
      </c>
      <c r="I16" s="90">
        <v>1.2899999999999999E-4</v>
      </c>
      <c r="J16" s="93">
        <v>99222.399999999994</v>
      </c>
      <c r="K16" s="94">
        <v>12.8</v>
      </c>
      <c r="L16" s="5">
        <v>69.709999999999994</v>
      </c>
    </row>
    <row r="17" spans="1:12">
      <c r="A17">
        <v>9</v>
      </c>
      <c r="B17" s="87">
        <v>1.4100000000000001E-4</v>
      </c>
      <c r="C17" s="88">
        <v>1.4100000000000001E-4</v>
      </c>
      <c r="D17" s="91">
        <v>98893.8</v>
      </c>
      <c r="E17" s="92">
        <v>13.9</v>
      </c>
      <c r="F17" s="5">
        <v>63.17</v>
      </c>
      <c r="G17" t="s">
        <v>19</v>
      </c>
      <c r="H17" s="89">
        <v>7.3999999999999996E-5</v>
      </c>
      <c r="I17" s="90">
        <v>7.3999999999999996E-5</v>
      </c>
      <c r="J17" s="93">
        <v>99209.600000000006</v>
      </c>
      <c r="K17" s="94">
        <v>7.3</v>
      </c>
      <c r="L17" s="5">
        <v>68.72</v>
      </c>
    </row>
    <row r="18" spans="1:12">
      <c r="A18">
        <v>10</v>
      </c>
      <c r="B18" s="87">
        <v>1.7899999999999999E-4</v>
      </c>
      <c r="C18" s="88">
        <v>1.7899999999999999E-4</v>
      </c>
      <c r="D18" s="91">
        <v>98879.9</v>
      </c>
      <c r="E18" s="92">
        <v>17.7</v>
      </c>
      <c r="F18" s="5">
        <v>62.17</v>
      </c>
      <c r="G18" t="s">
        <v>19</v>
      </c>
      <c r="H18" s="89">
        <v>1.66E-4</v>
      </c>
      <c r="I18" s="90">
        <v>1.66E-4</v>
      </c>
      <c r="J18" s="93">
        <v>99202.3</v>
      </c>
      <c r="K18" s="94">
        <v>16.5</v>
      </c>
      <c r="L18" s="5">
        <v>67.72</v>
      </c>
    </row>
    <row r="19" spans="1:12">
      <c r="A19">
        <v>11</v>
      </c>
      <c r="B19" s="87">
        <v>1.8000000000000001E-4</v>
      </c>
      <c r="C19" s="88">
        <v>1.8000000000000001E-4</v>
      </c>
      <c r="D19" s="91">
        <v>98862.2</v>
      </c>
      <c r="E19" s="92">
        <v>17.8</v>
      </c>
      <c r="F19" s="5">
        <v>61.19</v>
      </c>
      <c r="G19" t="s">
        <v>19</v>
      </c>
      <c r="H19" s="89">
        <v>1.26E-4</v>
      </c>
      <c r="I19" s="90">
        <v>1.26E-4</v>
      </c>
      <c r="J19" s="93">
        <v>99185.8</v>
      </c>
      <c r="K19" s="94">
        <v>12.5</v>
      </c>
      <c r="L19" s="5">
        <v>66.73</v>
      </c>
    </row>
    <row r="20" spans="1:12">
      <c r="A20">
        <v>12</v>
      </c>
      <c r="B20" s="87">
        <v>2.1900000000000001E-4</v>
      </c>
      <c r="C20" s="88">
        <v>2.1900000000000001E-4</v>
      </c>
      <c r="D20" s="91">
        <v>98844.5</v>
      </c>
      <c r="E20" s="92">
        <v>21.6</v>
      </c>
      <c r="F20" s="5">
        <v>60.2</v>
      </c>
      <c r="G20" t="s">
        <v>19</v>
      </c>
      <c r="H20" s="89">
        <v>2.1800000000000001E-4</v>
      </c>
      <c r="I20" s="90">
        <v>2.1800000000000001E-4</v>
      </c>
      <c r="J20" s="93">
        <v>99173.3</v>
      </c>
      <c r="K20" s="94">
        <v>21.6</v>
      </c>
      <c r="L20" s="5">
        <v>65.739999999999995</v>
      </c>
    </row>
    <row r="21" spans="1:12">
      <c r="A21">
        <v>13</v>
      </c>
      <c r="B21" s="87">
        <v>3.6600000000000001E-4</v>
      </c>
      <c r="C21" s="88">
        <v>3.6600000000000001E-4</v>
      </c>
      <c r="D21" s="91">
        <v>98822.9</v>
      </c>
      <c r="E21" s="92">
        <v>36.200000000000003</v>
      </c>
      <c r="F21" s="5">
        <v>59.21</v>
      </c>
      <c r="G21" t="s">
        <v>19</v>
      </c>
      <c r="H21" s="89">
        <v>1.5899999999999999E-4</v>
      </c>
      <c r="I21" s="90">
        <v>1.5899999999999999E-4</v>
      </c>
      <c r="J21" s="93">
        <v>99151.7</v>
      </c>
      <c r="K21" s="94">
        <v>15.8</v>
      </c>
      <c r="L21" s="5">
        <v>64.760000000000005</v>
      </c>
    </row>
    <row r="22" spans="1:12">
      <c r="A22">
        <v>14</v>
      </c>
      <c r="B22" s="87">
        <v>3.1300000000000002E-4</v>
      </c>
      <c r="C22" s="88">
        <v>3.1300000000000002E-4</v>
      </c>
      <c r="D22" s="91">
        <v>98786.7</v>
      </c>
      <c r="E22" s="92">
        <v>31</v>
      </c>
      <c r="F22" s="5">
        <v>58.23</v>
      </c>
      <c r="G22" t="s">
        <v>19</v>
      </c>
      <c r="H22" s="89">
        <v>2.72E-4</v>
      </c>
      <c r="I22" s="90">
        <v>2.72E-4</v>
      </c>
      <c r="J22" s="93">
        <v>99135.9</v>
      </c>
      <c r="K22" s="94">
        <v>27</v>
      </c>
      <c r="L22" s="5">
        <v>63.77</v>
      </c>
    </row>
    <row r="23" spans="1:12">
      <c r="A23">
        <v>15</v>
      </c>
      <c r="B23" s="87">
        <v>4.95E-4</v>
      </c>
      <c r="C23" s="88">
        <v>4.95E-4</v>
      </c>
      <c r="D23" s="91">
        <v>98755.7</v>
      </c>
      <c r="E23" s="92">
        <v>48.9</v>
      </c>
      <c r="F23" s="5">
        <v>57.25</v>
      </c>
      <c r="G23" t="s">
        <v>19</v>
      </c>
      <c r="H23" s="89">
        <v>1.4300000000000001E-4</v>
      </c>
      <c r="I23" s="90">
        <v>1.4300000000000001E-4</v>
      </c>
      <c r="J23" s="93">
        <v>99109</v>
      </c>
      <c r="K23" s="94">
        <v>14.2</v>
      </c>
      <c r="L23" s="5">
        <v>62.78</v>
      </c>
    </row>
    <row r="24" spans="1:12">
      <c r="A24">
        <v>16</v>
      </c>
      <c r="B24" s="87">
        <v>6.1300000000000005E-4</v>
      </c>
      <c r="C24" s="88">
        <v>6.1200000000000002E-4</v>
      </c>
      <c r="D24" s="91">
        <v>98706.9</v>
      </c>
      <c r="E24" s="92">
        <v>60.4</v>
      </c>
      <c r="F24" s="5">
        <v>56.28</v>
      </c>
      <c r="G24" t="s">
        <v>19</v>
      </c>
      <c r="H24" s="89">
        <v>2.6400000000000002E-4</v>
      </c>
      <c r="I24" s="90">
        <v>2.6400000000000002E-4</v>
      </c>
      <c r="J24" s="93">
        <v>99094.8</v>
      </c>
      <c r="K24" s="94">
        <v>26.2</v>
      </c>
      <c r="L24" s="5">
        <v>61.79</v>
      </c>
    </row>
    <row r="25" spans="1:12">
      <c r="A25">
        <v>17</v>
      </c>
      <c r="B25" s="87">
        <v>8.0900000000000004E-4</v>
      </c>
      <c r="C25" s="88">
        <v>8.0900000000000004E-4</v>
      </c>
      <c r="D25" s="91">
        <v>98646.399999999994</v>
      </c>
      <c r="E25" s="92">
        <v>79.8</v>
      </c>
      <c r="F25" s="5">
        <v>55.31</v>
      </c>
      <c r="G25" t="s">
        <v>19</v>
      </c>
      <c r="H25" s="89">
        <v>3.2600000000000001E-4</v>
      </c>
      <c r="I25" s="90">
        <v>3.2600000000000001E-4</v>
      </c>
      <c r="J25" s="93">
        <v>99068.6</v>
      </c>
      <c r="K25" s="94">
        <v>32.299999999999997</v>
      </c>
      <c r="L25" s="5">
        <v>60.81</v>
      </c>
    </row>
    <row r="26" spans="1:12">
      <c r="A26">
        <v>18</v>
      </c>
      <c r="B26" s="87">
        <v>1.0349999999999999E-3</v>
      </c>
      <c r="C26" s="88">
        <v>1.034E-3</v>
      </c>
      <c r="D26" s="91">
        <v>98566.6</v>
      </c>
      <c r="E26" s="92">
        <v>101.9</v>
      </c>
      <c r="F26" s="5">
        <v>54.36</v>
      </c>
      <c r="G26" t="s">
        <v>19</v>
      </c>
      <c r="H26" s="89">
        <v>3.39E-4</v>
      </c>
      <c r="I26" s="90">
        <v>3.39E-4</v>
      </c>
      <c r="J26" s="93">
        <v>99036.3</v>
      </c>
      <c r="K26" s="94">
        <v>33.6</v>
      </c>
      <c r="L26" s="5">
        <v>59.83</v>
      </c>
    </row>
    <row r="27" spans="1:12">
      <c r="A27">
        <v>19</v>
      </c>
      <c r="B27" s="87">
        <v>9.7999999999999997E-4</v>
      </c>
      <c r="C27" s="88">
        <v>9.7900000000000005E-4</v>
      </c>
      <c r="D27" s="91">
        <v>98464.7</v>
      </c>
      <c r="E27" s="92">
        <v>96.4</v>
      </c>
      <c r="F27" s="5">
        <v>53.41</v>
      </c>
      <c r="G27" t="s">
        <v>19</v>
      </c>
      <c r="H27" s="89">
        <v>3.8400000000000001E-4</v>
      </c>
      <c r="I27" s="90">
        <v>3.8400000000000001E-4</v>
      </c>
      <c r="J27" s="93">
        <v>99002.7</v>
      </c>
      <c r="K27" s="94">
        <v>38</v>
      </c>
      <c r="L27" s="5">
        <v>58.85</v>
      </c>
    </row>
    <row r="28" spans="1:12">
      <c r="A28">
        <v>20</v>
      </c>
      <c r="B28" s="87">
        <v>1.093E-3</v>
      </c>
      <c r="C28" s="88">
        <v>1.093E-3</v>
      </c>
      <c r="D28" s="91">
        <v>98368.3</v>
      </c>
      <c r="E28" s="92">
        <v>107.5</v>
      </c>
      <c r="F28" s="5">
        <v>52.46</v>
      </c>
      <c r="G28" t="s">
        <v>19</v>
      </c>
      <c r="H28" s="89">
        <v>3.57E-4</v>
      </c>
      <c r="I28" s="90">
        <v>3.57E-4</v>
      </c>
      <c r="J28" s="93">
        <v>98964.7</v>
      </c>
      <c r="K28" s="94">
        <v>35.299999999999997</v>
      </c>
      <c r="L28" s="5">
        <v>57.87</v>
      </c>
    </row>
    <row r="29" spans="1:12">
      <c r="A29">
        <v>21</v>
      </c>
      <c r="B29" s="87">
        <v>1.137E-3</v>
      </c>
      <c r="C29" s="88">
        <v>1.1360000000000001E-3</v>
      </c>
      <c r="D29" s="91">
        <v>98260.800000000003</v>
      </c>
      <c r="E29" s="92">
        <v>111.6</v>
      </c>
      <c r="F29" s="5">
        <v>51.52</v>
      </c>
      <c r="G29" t="s">
        <v>19</v>
      </c>
      <c r="H29" s="89">
        <v>2.6499999999999999E-4</v>
      </c>
      <c r="I29" s="90">
        <v>2.6499999999999999E-4</v>
      </c>
      <c r="J29" s="93">
        <v>98929.4</v>
      </c>
      <c r="K29" s="94">
        <v>26.2</v>
      </c>
      <c r="L29" s="5">
        <v>56.89</v>
      </c>
    </row>
    <row r="30" spans="1:12">
      <c r="A30">
        <v>22</v>
      </c>
      <c r="B30" s="87">
        <v>1.047E-3</v>
      </c>
      <c r="C30" s="88">
        <v>1.047E-3</v>
      </c>
      <c r="D30" s="91">
        <v>98149.1</v>
      </c>
      <c r="E30" s="92">
        <v>102.7</v>
      </c>
      <c r="F30" s="5">
        <v>50.58</v>
      </c>
      <c r="G30" t="s">
        <v>19</v>
      </c>
      <c r="H30" s="89">
        <v>2.9500000000000001E-4</v>
      </c>
      <c r="I30" s="90">
        <v>2.9500000000000001E-4</v>
      </c>
      <c r="J30" s="93">
        <v>98903.1</v>
      </c>
      <c r="K30" s="94">
        <v>29.2</v>
      </c>
      <c r="L30" s="5">
        <v>55.91</v>
      </c>
    </row>
    <row r="31" spans="1:12">
      <c r="A31">
        <v>23</v>
      </c>
      <c r="B31" s="87">
        <v>1.106E-3</v>
      </c>
      <c r="C31" s="88">
        <v>1.106E-3</v>
      </c>
      <c r="D31" s="91">
        <v>98046.399999999994</v>
      </c>
      <c r="E31" s="92">
        <v>108.4</v>
      </c>
      <c r="F31" s="5">
        <v>49.63</v>
      </c>
      <c r="G31" t="s">
        <v>19</v>
      </c>
      <c r="H31" s="89">
        <v>3.5799999999999997E-4</v>
      </c>
      <c r="I31" s="90">
        <v>3.57E-4</v>
      </c>
      <c r="J31" s="93">
        <v>98874</v>
      </c>
      <c r="K31" s="94">
        <v>35.299999999999997</v>
      </c>
      <c r="L31" s="5">
        <v>54.92</v>
      </c>
    </row>
    <row r="32" spans="1:12">
      <c r="A32">
        <v>24</v>
      </c>
      <c r="B32" s="87">
        <v>1.237E-3</v>
      </c>
      <c r="C32" s="88">
        <v>1.237E-3</v>
      </c>
      <c r="D32" s="91">
        <v>97938</v>
      </c>
      <c r="E32" s="92">
        <v>121.1</v>
      </c>
      <c r="F32" s="5">
        <v>48.68</v>
      </c>
      <c r="G32" t="s">
        <v>19</v>
      </c>
      <c r="H32" s="89">
        <v>4.9700000000000005E-4</v>
      </c>
      <c r="I32" s="90">
        <v>4.9600000000000002E-4</v>
      </c>
      <c r="J32" s="93">
        <v>98838.6</v>
      </c>
      <c r="K32" s="94">
        <v>49.1</v>
      </c>
      <c r="L32" s="5">
        <v>53.94</v>
      </c>
    </row>
    <row r="33" spans="1:12">
      <c r="A33">
        <v>25</v>
      </c>
      <c r="B33" s="87">
        <v>1.24E-3</v>
      </c>
      <c r="C33" s="88">
        <v>1.2390000000000001E-3</v>
      </c>
      <c r="D33" s="91">
        <v>97816.9</v>
      </c>
      <c r="E33" s="92">
        <v>121.2</v>
      </c>
      <c r="F33" s="5">
        <v>47.74</v>
      </c>
      <c r="G33" t="s">
        <v>19</v>
      </c>
      <c r="H33" s="89">
        <v>3.8699999999999997E-4</v>
      </c>
      <c r="I33" s="90">
        <v>3.8699999999999997E-4</v>
      </c>
      <c r="J33" s="93">
        <v>98789.6</v>
      </c>
      <c r="K33" s="94">
        <v>38.200000000000003</v>
      </c>
      <c r="L33" s="5">
        <v>52.97</v>
      </c>
    </row>
    <row r="34" spans="1:12">
      <c r="A34">
        <v>26</v>
      </c>
      <c r="B34" s="87">
        <v>1.315E-3</v>
      </c>
      <c r="C34" s="88">
        <v>1.3140000000000001E-3</v>
      </c>
      <c r="D34" s="91">
        <v>97695.7</v>
      </c>
      <c r="E34" s="92">
        <v>128.4</v>
      </c>
      <c r="F34" s="5">
        <v>46.8</v>
      </c>
      <c r="G34" t="s">
        <v>19</v>
      </c>
      <c r="H34" s="89">
        <v>4.2299999999999998E-4</v>
      </c>
      <c r="I34" s="90">
        <v>4.2299999999999998E-4</v>
      </c>
      <c r="J34" s="93">
        <v>98751.4</v>
      </c>
      <c r="K34" s="94">
        <v>41.8</v>
      </c>
      <c r="L34" s="5">
        <v>51.99</v>
      </c>
    </row>
    <row r="35" spans="1:12">
      <c r="A35">
        <v>27</v>
      </c>
      <c r="B35" s="87">
        <v>1.255E-3</v>
      </c>
      <c r="C35" s="88">
        <v>1.2539999999999999E-3</v>
      </c>
      <c r="D35" s="91">
        <v>97567.4</v>
      </c>
      <c r="E35" s="92">
        <v>122.4</v>
      </c>
      <c r="F35" s="5">
        <v>45.86</v>
      </c>
      <c r="G35" t="s">
        <v>19</v>
      </c>
      <c r="H35" s="89">
        <v>5.9599999999999996E-4</v>
      </c>
      <c r="I35" s="90">
        <v>5.9599999999999996E-4</v>
      </c>
      <c r="J35" s="93">
        <v>98709.6</v>
      </c>
      <c r="K35" s="94">
        <v>58.8</v>
      </c>
      <c r="L35" s="5">
        <v>51.01</v>
      </c>
    </row>
    <row r="36" spans="1:12">
      <c r="A36">
        <v>28</v>
      </c>
      <c r="B36" s="87">
        <v>1.155E-3</v>
      </c>
      <c r="C36" s="88">
        <v>1.1540000000000001E-3</v>
      </c>
      <c r="D36" s="91">
        <v>97445</v>
      </c>
      <c r="E36" s="92">
        <v>112.4</v>
      </c>
      <c r="F36" s="5">
        <v>44.92</v>
      </c>
      <c r="G36" t="s">
        <v>19</v>
      </c>
      <c r="H36" s="89">
        <v>5.2300000000000003E-4</v>
      </c>
      <c r="I36" s="90">
        <v>5.2300000000000003E-4</v>
      </c>
      <c r="J36" s="93">
        <v>98650.7</v>
      </c>
      <c r="K36" s="94">
        <v>51.6</v>
      </c>
      <c r="L36" s="5">
        <v>50.04</v>
      </c>
    </row>
    <row r="37" spans="1:12">
      <c r="A37">
        <v>29</v>
      </c>
      <c r="B37" s="87">
        <v>1.351E-3</v>
      </c>
      <c r="C37" s="88">
        <v>1.3500000000000001E-3</v>
      </c>
      <c r="D37" s="91">
        <v>97332.5</v>
      </c>
      <c r="E37" s="92">
        <v>131.4</v>
      </c>
      <c r="F37" s="5">
        <v>43.97</v>
      </c>
      <c r="G37" t="s">
        <v>19</v>
      </c>
      <c r="H37" s="89">
        <v>5.62E-4</v>
      </c>
      <c r="I37" s="90">
        <v>5.62E-4</v>
      </c>
      <c r="J37" s="93">
        <v>98599.1</v>
      </c>
      <c r="K37" s="94">
        <v>55.4</v>
      </c>
      <c r="L37" s="5">
        <v>49.07</v>
      </c>
    </row>
    <row r="38" spans="1:12">
      <c r="A38">
        <v>30</v>
      </c>
      <c r="B38" s="87">
        <v>1.1299999999999999E-3</v>
      </c>
      <c r="C38" s="88">
        <v>1.129E-3</v>
      </c>
      <c r="D38" s="91">
        <v>97201.1</v>
      </c>
      <c r="E38" s="92">
        <v>109.8</v>
      </c>
      <c r="F38" s="5">
        <v>43.03</v>
      </c>
      <c r="G38" t="s">
        <v>19</v>
      </c>
      <c r="H38" s="89">
        <v>4.4700000000000002E-4</v>
      </c>
      <c r="I38" s="90">
        <v>4.4700000000000002E-4</v>
      </c>
      <c r="J38" s="93">
        <v>98543.7</v>
      </c>
      <c r="K38" s="94">
        <v>44</v>
      </c>
      <c r="L38" s="5">
        <v>48.1</v>
      </c>
    </row>
    <row r="39" spans="1:12">
      <c r="A39">
        <v>31</v>
      </c>
      <c r="B39" s="87">
        <v>1.2620000000000001E-3</v>
      </c>
      <c r="C39" s="88">
        <v>1.261E-3</v>
      </c>
      <c r="D39" s="91">
        <v>97091.3</v>
      </c>
      <c r="E39" s="92">
        <v>122.4</v>
      </c>
      <c r="F39" s="5">
        <v>42.08</v>
      </c>
      <c r="G39" t="s">
        <v>19</v>
      </c>
      <c r="H39" s="89">
        <v>5.7899999999999998E-4</v>
      </c>
      <c r="I39" s="90">
        <v>5.7899999999999998E-4</v>
      </c>
      <c r="J39" s="93">
        <v>98499.7</v>
      </c>
      <c r="K39" s="94">
        <v>57</v>
      </c>
      <c r="L39" s="5">
        <v>47.12</v>
      </c>
    </row>
    <row r="40" spans="1:12">
      <c r="A40">
        <v>32</v>
      </c>
      <c r="B40" s="87">
        <v>1.2110000000000001E-3</v>
      </c>
      <c r="C40" s="88">
        <v>1.2099999999999999E-3</v>
      </c>
      <c r="D40" s="91">
        <v>96968.9</v>
      </c>
      <c r="E40" s="92">
        <v>117.3</v>
      </c>
      <c r="F40" s="5">
        <v>41.13</v>
      </c>
      <c r="G40" t="s">
        <v>19</v>
      </c>
      <c r="H40" s="89">
        <v>4.8099999999999998E-4</v>
      </c>
      <c r="I40" s="90">
        <v>4.8099999999999998E-4</v>
      </c>
      <c r="J40" s="93">
        <v>98442.7</v>
      </c>
      <c r="K40" s="94">
        <v>47.3</v>
      </c>
      <c r="L40" s="5">
        <v>46.14</v>
      </c>
    </row>
    <row r="41" spans="1:12">
      <c r="A41">
        <v>33</v>
      </c>
      <c r="B41" s="87">
        <v>1.17E-3</v>
      </c>
      <c r="C41" s="88">
        <v>1.1689999999999999E-3</v>
      </c>
      <c r="D41" s="91">
        <v>96851.6</v>
      </c>
      <c r="E41" s="92">
        <v>113.3</v>
      </c>
      <c r="F41" s="5">
        <v>40.18</v>
      </c>
      <c r="G41" t="s">
        <v>19</v>
      </c>
      <c r="H41" s="89">
        <v>7.0200000000000004E-4</v>
      </c>
      <c r="I41" s="90">
        <v>7.0200000000000004E-4</v>
      </c>
      <c r="J41" s="93">
        <v>98395.4</v>
      </c>
      <c r="K41" s="94">
        <v>69.099999999999994</v>
      </c>
      <c r="L41" s="5">
        <v>45.17</v>
      </c>
    </row>
    <row r="42" spans="1:12">
      <c r="A42">
        <v>34</v>
      </c>
      <c r="B42" s="87">
        <v>1.1969999999999999E-3</v>
      </c>
      <c r="C42" s="88">
        <v>1.196E-3</v>
      </c>
      <c r="D42" s="91">
        <v>96738.3</v>
      </c>
      <c r="E42" s="92">
        <v>115.7</v>
      </c>
      <c r="F42" s="5">
        <v>39.229999999999997</v>
      </c>
      <c r="G42" t="s">
        <v>19</v>
      </c>
      <c r="H42" s="89">
        <v>7.6599999999999997E-4</v>
      </c>
      <c r="I42" s="90">
        <v>7.6599999999999997E-4</v>
      </c>
      <c r="J42" s="93">
        <v>98326.3</v>
      </c>
      <c r="K42" s="94">
        <v>75.3</v>
      </c>
      <c r="L42" s="5">
        <v>44.2</v>
      </c>
    </row>
    <row r="43" spans="1:12">
      <c r="A43">
        <v>35</v>
      </c>
      <c r="B43" s="87">
        <v>1.5120000000000001E-3</v>
      </c>
      <c r="C43" s="88">
        <v>1.511E-3</v>
      </c>
      <c r="D43" s="91">
        <v>96622.6</v>
      </c>
      <c r="E43" s="92">
        <v>146</v>
      </c>
      <c r="F43" s="5">
        <v>38.270000000000003</v>
      </c>
      <c r="G43" t="s">
        <v>19</v>
      </c>
      <c r="H43" s="89">
        <v>8.7500000000000002E-4</v>
      </c>
      <c r="I43" s="90">
        <v>8.7500000000000002E-4</v>
      </c>
      <c r="J43" s="93">
        <v>98251</v>
      </c>
      <c r="K43" s="94">
        <v>85.9</v>
      </c>
      <c r="L43" s="5">
        <v>43.23</v>
      </c>
    </row>
    <row r="44" spans="1:12">
      <c r="A44">
        <v>36</v>
      </c>
      <c r="B44" s="87">
        <v>1.5900000000000001E-3</v>
      </c>
      <c r="C44" s="88">
        <v>1.5889999999999999E-3</v>
      </c>
      <c r="D44" s="91">
        <v>96476.6</v>
      </c>
      <c r="E44" s="92">
        <v>153.30000000000001</v>
      </c>
      <c r="F44" s="5">
        <v>37.33</v>
      </c>
      <c r="G44" t="s">
        <v>19</v>
      </c>
      <c r="H44" s="89">
        <v>8.9700000000000001E-4</v>
      </c>
      <c r="I44" s="90">
        <v>8.9599999999999999E-4</v>
      </c>
      <c r="J44" s="93">
        <v>98165</v>
      </c>
      <c r="K44" s="94">
        <v>88</v>
      </c>
      <c r="L44" s="5">
        <v>42.27</v>
      </c>
    </row>
    <row r="45" spans="1:12">
      <c r="A45">
        <v>37</v>
      </c>
      <c r="B45" s="87">
        <v>1.6459999999999999E-3</v>
      </c>
      <c r="C45" s="88">
        <v>1.645E-3</v>
      </c>
      <c r="D45" s="91">
        <v>96323.3</v>
      </c>
      <c r="E45" s="92">
        <v>158.4</v>
      </c>
      <c r="F45" s="5">
        <v>36.39</v>
      </c>
      <c r="G45" t="s">
        <v>19</v>
      </c>
      <c r="H45" s="89">
        <v>8.0800000000000002E-4</v>
      </c>
      <c r="I45" s="90">
        <v>8.0800000000000002E-4</v>
      </c>
      <c r="J45" s="93">
        <v>98077</v>
      </c>
      <c r="K45" s="94">
        <v>79.2</v>
      </c>
      <c r="L45" s="5">
        <v>41.31</v>
      </c>
    </row>
    <row r="46" spans="1:12">
      <c r="A46">
        <v>38</v>
      </c>
      <c r="B46" s="87">
        <v>1.8010000000000001E-3</v>
      </c>
      <c r="C46" s="88">
        <v>1.799E-3</v>
      </c>
      <c r="D46" s="91">
        <v>96164.9</v>
      </c>
      <c r="E46" s="92">
        <v>173</v>
      </c>
      <c r="F46" s="5">
        <v>35.450000000000003</v>
      </c>
      <c r="G46" t="s">
        <v>19</v>
      </c>
      <c r="H46" s="89">
        <v>1.2999999999999999E-3</v>
      </c>
      <c r="I46" s="90">
        <v>1.299E-3</v>
      </c>
      <c r="J46" s="93">
        <v>97997.8</v>
      </c>
      <c r="K46" s="94">
        <v>127.3</v>
      </c>
      <c r="L46" s="5">
        <v>40.340000000000003</v>
      </c>
    </row>
    <row r="47" spans="1:12">
      <c r="A47">
        <v>39</v>
      </c>
      <c r="B47" s="87">
        <v>1.885E-3</v>
      </c>
      <c r="C47" s="88">
        <v>1.8829999999999999E-3</v>
      </c>
      <c r="D47" s="91">
        <v>95991.9</v>
      </c>
      <c r="E47" s="92">
        <v>180.7</v>
      </c>
      <c r="F47" s="5">
        <v>34.51</v>
      </c>
      <c r="G47" t="s">
        <v>19</v>
      </c>
      <c r="H47" s="89">
        <v>1.389E-3</v>
      </c>
      <c r="I47" s="90">
        <v>1.389E-3</v>
      </c>
      <c r="J47" s="93">
        <v>97870.6</v>
      </c>
      <c r="K47" s="94">
        <v>135.9</v>
      </c>
      <c r="L47" s="5">
        <v>39.39</v>
      </c>
    </row>
    <row r="48" spans="1:12">
      <c r="A48">
        <v>40</v>
      </c>
      <c r="B48" s="87">
        <v>2.3640000000000002E-3</v>
      </c>
      <c r="C48" s="88">
        <v>2.3609999999999998E-3</v>
      </c>
      <c r="D48" s="91">
        <v>95811.1</v>
      </c>
      <c r="E48" s="92">
        <v>226.2</v>
      </c>
      <c r="F48" s="5">
        <v>33.58</v>
      </c>
      <c r="G48" t="s">
        <v>19</v>
      </c>
      <c r="H48" s="89">
        <v>1.2179999999999999E-3</v>
      </c>
      <c r="I48" s="90">
        <v>1.2179999999999999E-3</v>
      </c>
      <c r="J48" s="93">
        <v>97734.7</v>
      </c>
      <c r="K48" s="94">
        <v>119</v>
      </c>
      <c r="L48" s="5">
        <v>38.44</v>
      </c>
    </row>
    <row r="49" spans="1:12">
      <c r="A49">
        <v>41</v>
      </c>
      <c r="B49" s="87">
        <v>2.7009999999999998E-3</v>
      </c>
      <c r="C49" s="88">
        <v>2.6970000000000002E-3</v>
      </c>
      <c r="D49" s="91">
        <v>95584.9</v>
      </c>
      <c r="E49" s="92">
        <v>257.8</v>
      </c>
      <c r="F49" s="5">
        <v>32.65</v>
      </c>
      <c r="G49" t="s">
        <v>19</v>
      </c>
      <c r="H49" s="89">
        <v>1.4519999999999999E-3</v>
      </c>
      <c r="I49" s="90">
        <v>1.451E-3</v>
      </c>
      <c r="J49" s="93">
        <v>97615.7</v>
      </c>
      <c r="K49" s="94">
        <v>141.6</v>
      </c>
      <c r="L49" s="5">
        <v>37.49</v>
      </c>
    </row>
    <row r="50" spans="1:12">
      <c r="A50">
        <v>42</v>
      </c>
      <c r="B50" s="87">
        <v>2.4380000000000001E-3</v>
      </c>
      <c r="C50" s="88">
        <v>2.4350000000000001E-3</v>
      </c>
      <c r="D50" s="91">
        <v>95327.1</v>
      </c>
      <c r="E50" s="92">
        <v>232.1</v>
      </c>
      <c r="F50" s="5">
        <v>31.74</v>
      </c>
      <c r="G50" t="s">
        <v>19</v>
      </c>
      <c r="H50" s="89">
        <v>1.3699999999999999E-3</v>
      </c>
      <c r="I50" s="90">
        <v>1.369E-3</v>
      </c>
      <c r="J50" s="93">
        <v>97474</v>
      </c>
      <c r="K50" s="94">
        <v>133.5</v>
      </c>
      <c r="L50" s="5">
        <v>36.54</v>
      </c>
    </row>
    <row r="51" spans="1:12">
      <c r="A51">
        <v>43</v>
      </c>
      <c r="B51" s="87">
        <v>2.7100000000000002E-3</v>
      </c>
      <c r="C51" s="88">
        <v>2.7060000000000001E-3</v>
      </c>
      <c r="D51" s="91">
        <v>95095</v>
      </c>
      <c r="E51" s="92">
        <v>257.3</v>
      </c>
      <c r="F51" s="5">
        <v>30.82</v>
      </c>
      <c r="G51" t="s">
        <v>19</v>
      </c>
      <c r="H51" s="89">
        <v>1.784E-3</v>
      </c>
      <c r="I51" s="90">
        <v>1.7830000000000001E-3</v>
      </c>
      <c r="J51" s="93">
        <v>97340.6</v>
      </c>
      <c r="K51" s="94">
        <v>173.5</v>
      </c>
      <c r="L51" s="5">
        <v>35.590000000000003</v>
      </c>
    </row>
    <row r="52" spans="1:12">
      <c r="A52">
        <v>44</v>
      </c>
      <c r="B52" s="87">
        <v>2.9880000000000002E-3</v>
      </c>
      <c r="C52" s="88">
        <v>2.983E-3</v>
      </c>
      <c r="D52" s="91">
        <v>94837.7</v>
      </c>
      <c r="E52" s="92">
        <v>282.89999999999998</v>
      </c>
      <c r="F52" s="5">
        <v>29.9</v>
      </c>
      <c r="G52" t="s">
        <v>19</v>
      </c>
      <c r="H52" s="89">
        <v>2.006E-3</v>
      </c>
      <c r="I52" s="90">
        <v>2.0040000000000001E-3</v>
      </c>
      <c r="J52" s="93">
        <v>97167</v>
      </c>
      <c r="K52" s="94">
        <v>194.7</v>
      </c>
      <c r="L52" s="5">
        <v>34.659999999999997</v>
      </c>
    </row>
    <row r="53" spans="1:12">
      <c r="A53">
        <v>45</v>
      </c>
      <c r="B53" s="87">
        <v>3.5599999999999998E-3</v>
      </c>
      <c r="C53" s="88">
        <v>3.5530000000000002E-3</v>
      </c>
      <c r="D53" s="91">
        <v>94554.7</v>
      </c>
      <c r="E53" s="92">
        <v>336</v>
      </c>
      <c r="F53" s="5">
        <v>28.99</v>
      </c>
      <c r="G53" t="s">
        <v>19</v>
      </c>
      <c r="H53" s="89">
        <v>2.2239999999999998E-3</v>
      </c>
      <c r="I53" s="90">
        <v>2.222E-3</v>
      </c>
      <c r="J53" s="93">
        <v>96972.3</v>
      </c>
      <c r="K53" s="94">
        <v>215.5</v>
      </c>
      <c r="L53" s="5">
        <v>33.72</v>
      </c>
    </row>
    <row r="54" spans="1:12">
      <c r="A54">
        <v>46</v>
      </c>
      <c r="B54" s="87">
        <v>3.888E-3</v>
      </c>
      <c r="C54" s="88">
        <v>3.8809999999999999E-3</v>
      </c>
      <c r="D54" s="91">
        <v>94218.7</v>
      </c>
      <c r="E54" s="92">
        <v>365.6</v>
      </c>
      <c r="F54" s="5">
        <v>28.09</v>
      </c>
      <c r="G54" t="s">
        <v>19</v>
      </c>
      <c r="H54" s="89">
        <v>2.4650000000000002E-3</v>
      </c>
      <c r="I54" s="90">
        <v>2.4620000000000002E-3</v>
      </c>
      <c r="J54" s="93">
        <v>96756.800000000003</v>
      </c>
      <c r="K54" s="94">
        <v>238.2</v>
      </c>
      <c r="L54" s="5">
        <v>32.799999999999997</v>
      </c>
    </row>
    <row r="55" spans="1:12">
      <c r="A55">
        <v>47</v>
      </c>
      <c r="B55" s="87">
        <v>4.4850000000000003E-3</v>
      </c>
      <c r="C55" s="88">
        <v>4.4749999999999998E-3</v>
      </c>
      <c r="D55" s="91">
        <v>93853.1</v>
      </c>
      <c r="E55" s="92">
        <v>420</v>
      </c>
      <c r="F55" s="5">
        <v>27.2</v>
      </c>
      <c r="G55" t="s">
        <v>19</v>
      </c>
      <c r="H55" s="89">
        <v>2.8059999999999999E-3</v>
      </c>
      <c r="I55" s="90">
        <v>2.8029999999999999E-3</v>
      </c>
      <c r="J55" s="93">
        <v>96518.6</v>
      </c>
      <c r="K55" s="94">
        <v>270.5</v>
      </c>
      <c r="L55" s="5">
        <v>31.88</v>
      </c>
    </row>
    <row r="56" spans="1:12">
      <c r="A56">
        <v>48</v>
      </c>
      <c r="B56" s="87">
        <v>4.9959999999999996E-3</v>
      </c>
      <c r="C56" s="88">
        <v>4.9829999999999996E-3</v>
      </c>
      <c r="D56" s="91">
        <v>93433.1</v>
      </c>
      <c r="E56" s="92">
        <v>465.6</v>
      </c>
      <c r="F56" s="5">
        <v>26.32</v>
      </c>
      <c r="G56" t="s">
        <v>19</v>
      </c>
      <c r="H56" s="89">
        <v>3.1649999999999998E-3</v>
      </c>
      <c r="I56" s="90">
        <v>3.16E-3</v>
      </c>
      <c r="J56" s="93">
        <v>96248.2</v>
      </c>
      <c r="K56" s="94">
        <v>304.2</v>
      </c>
      <c r="L56" s="5">
        <v>30.97</v>
      </c>
    </row>
    <row r="57" spans="1:12">
      <c r="A57">
        <v>49</v>
      </c>
      <c r="B57" s="87">
        <v>5.9500000000000004E-3</v>
      </c>
      <c r="C57" s="88">
        <v>5.9329999999999999E-3</v>
      </c>
      <c r="D57" s="91">
        <v>92967.5</v>
      </c>
      <c r="E57" s="92">
        <v>551.5</v>
      </c>
      <c r="F57" s="5">
        <v>25.45</v>
      </c>
      <c r="G57" t="s">
        <v>19</v>
      </c>
      <c r="H57" s="89">
        <v>3.336E-3</v>
      </c>
      <c r="I57" s="90">
        <v>3.3310000000000002E-3</v>
      </c>
      <c r="J57" s="93">
        <v>95944</v>
      </c>
      <c r="K57" s="94">
        <v>319.5</v>
      </c>
      <c r="L57" s="5">
        <v>30.06</v>
      </c>
    </row>
    <row r="58" spans="1:12">
      <c r="A58">
        <v>50</v>
      </c>
      <c r="B58" s="87">
        <v>6.2589999999999998E-3</v>
      </c>
      <c r="C58" s="88">
        <v>6.2399999999999999E-3</v>
      </c>
      <c r="D58" s="91">
        <v>92416</v>
      </c>
      <c r="E58" s="92">
        <v>576.6</v>
      </c>
      <c r="F58" s="5">
        <v>24.59</v>
      </c>
      <c r="G58" t="s">
        <v>19</v>
      </c>
      <c r="H58" s="89">
        <v>3.738E-3</v>
      </c>
      <c r="I58" s="90">
        <v>3.7309999999999999E-3</v>
      </c>
      <c r="J58" s="93">
        <v>95624.4</v>
      </c>
      <c r="K58" s="94">
        <v>356.8</v>
      </c>
      <c r="L58" s="5">
        <v>29.16</v>
      </c>
    </row>
    <row r="59" spans="1:12">
      <c r="A59">
        <v>51</v>
      </c>
      <c r="B59" s="87">
        <v>6.9959999999999996E-3</v>
      </c>
      <c r="C59" s="88">
        <v>6.9719999999999999E-3</v>
      </c>
      <c r="D59" s="91">
        <v>91839.4</v>
      </c>
      <c r="E59" s="92">
        <v>640.29999999999995</v>
      </c>
      <c r="F59" s="5">
        <v>23.75</v>
      </c>
      <c r="G59" t="s">
        <v>19</v>
      </c>
      <c r="H59" s="89">
        <v>4.2249999999999996E-3</v>
      </c>
      <c r="I59" s="90">
        <v>4.2160000000000001E-3</v>
      </c>
      <c r="J59" s="93">
        <v>95267.7</v>
      </c>
      <c r="K59" s="94">
        <v>401.7</v>
      </c>
      <c r="L59" s="5">
        <v>28.27</v>
      </c>
    </row>
    <row r="60" spans="1:12">
      <c r="A60">
        <v>52</v>
      </c>
      <c r="B60" s="87">
        <v>7.4479999999999998E-3</v>
      </c>
      <c r="C60" s="88">
        <v>7.4200000000000004E-3</v>
      </c>
      <c r="D60" s="91">
        <v>91199.1</v>
      </c>
      <c r="E60" s="92">
        <v>676.7</v>
      </c>
      <c r="F60" s="5">
        <v>22.91</v>
      </c>
      <c r="G60" t="s">
        <v>19</v>
      </c>
      <c r="H60" s="89">
        <v>4.6909999999999999E-3</v>
      </c>
      <c r="I60" s="90">
        <v>4.6800000000000001E-3</v>
      </c>
      <c r="J60" s="93">
        <v>94866</v>
      </c>
      <c r="K60" s="94">
        <v>444</v>
      </c>
      <c r="L60" s="5">
        <v>27.39</v>
      </c>
    </row>
    <row r="61" spans="1:12">
      <c r="A61">
        <v>53</v>
      </c>
      <c r="B61" s="87">
        <v>8.633E-3</v>
      </c>
      <c r="C61" s="88">
        <v>8.5959999999999995E-3</v>
      </c>
      <c r="D61" s="91">
        <v>90522.4</v>
      </c>
      <c r="E61" s="92">
        <v>778.1</v>
      </c>
      <c r="F61" s="5">
        <v>22.08</v>
      </c>
      <c r="G61" t="s">
        <v>19</v>
      </c>
      <c r="H61" s="89">
        <v>4.7739999999999996E-3</v>
      </c>
      <c r="I61" s="90">
        <v>4.7629999999999999E-3</v>
      </c>
      <c r="J61" s="93">
        <v>94422</v>
      </c>
      <c r="K61" s="94">
        <v>449.7</v>
      </c>
      <c r="L61" s="5">
        <v>26.51</v>
      </c>
    </row>
    <row r="62" spans="1:12">
      <c r="A62">
        <v>54</v>
      </c>
      <c r="B62" s="87">
        <v>8.8889999999999993E-3</v>
      </c>
      <c r="C62" s="88">
        <v>8.8489999999999992E-3</v>
      </c>
      <c r="D62" s="91">
        <v>89744.2</v>
      </c>
      <c r="E62" s="92">
        <v>794.2</v>
      </c>
      <c r="F62" s="5">
        <v>21.26</v>
      </c>
      <c r="G62" t="s">
        <v>19</v>
      </c>
      <c r="H62" s="89">
        <v>5.4970000000000001E-3</v>
      </c>
      <c r="I62" s="90">
        <v>5.4819999999999999E-3</v>
      </c>
      <c r="J62" s="93">
        <v>93972.3</v>
      </c>
      <c r="K62" s="94">
        <v>515.1</v>
      </c>
      <c r="L62" s="5">
        <v>25.64</v>
      </c>
    </row>
    <row r="63" spans="1:12">
      <c r="A63">
        <v>55</v>
      </c>
      <c r="B63" s="87">
        <v>1.0544E-2</v>
      </c>
      <c r="C63" s="88">
        <v>1.0489E-2</v>
      </c>
      <c r="D63" s="91">
        <v>88950.1</v>
      </c>
      <c r="E63" s="92">
        <v>933</v>
      </c>
      <c r="F63" s="5">
        <v>20.45</v>
      </c>
      <c r="G63" t="s">
        <v>19</v>
      </c>
      <c r="H63" s="89">
        <v>5.6429999999999996E-3</v>
      </c>
      <c r="I63" s="90">
        <v>5.6270000000000001E-3</v>
      </c>
      <c r="J63" s="93">
        <v>93457.2</v>
      </c>
      <c r="K63" s="94">
        <v>525.9</v>
      </c>
      <c r="L63" s="5">
        <v>24.78</v>
      </c>
    </row>
    <row r="64" spans="1:12">
      <c r="A64">
        <v>56</v>
      </c>
      <c r="B64" s="87">
        <v>1.086E-2</v>
      </c>
      <c r="C64" s="88">
        <v>1.0801E-2</v>
      </c>
      <c r="D64" s="91">
        <v>88017</v>
      </c>
      <c r="E64" s="92">
        <v>950.7</v>
      </c>
      <c r="F64" s="5">
        <v>19.66</v>
      </c>
      <c r="G64" t="s">
        <v>19</v>
      </c>
      <c r="H64" s="89">
        <v>7.0600000000000003E-3</v>
      </c>
      <c r="I64" s="90">
        <v>7.0359999999999997E-3</v>
      </c>
      <c r="J64" s="93">
        <v>92931.199999999997</v>
      </c>
      <c r="K64" s="94">
        <v>653.79999999999995</v>
      </c>
      <c r="L64" s="5">
        <v>23.91</v>
      </c>
    </row>
    <row r="65" spans="1:12">
      <c r="A65">
        <v>57</v>
      </c>
      <c r="B65" s="87">
        <v>1.2954E-2</v>
      </c>
      <c r="C65" s="88">
        <v>1.2869999999999999E-2</v>
      </c>
      <c r="D65" s="91">
        <v>87066.4</v>
      </c>
      <c r="E65" s="92">
        <v>1120.5999999999999</v>
      </c>
      <c r="F65" s="5">
        <v>18.87</v>
      </c>
      <c r="G65" t="s">
        <v>19</v>
      </c>
      <c r="H65" s="89">
        <v>8.2749999999999994E-3</v>
      </c>
      <c r="I65" s="90">
        <v>8.2410000000000001E-3</v>
      </c>
      <c r="J65" s="93">
        <v>92277.4</v>
      </c>
      <c r="K65" s="94">
        <v>760.4</v>
      </c>
      <c r="L65" s="5">
        <v>23.08</v>
      </c>
    </row>
    <row r="66" spans="1:12">
      <c r="A66">
        <v>58</v>
      </c>
      <c r="B66" s="87">
        <v>1.4245000000000001E-2</v>
      </c>
      <c r="C66" s="88">
        <v>1.4144E-2</v>
      </c>
      <c r="D66" s="91">
        <v>85945.8</v>
      </c>
      <c r="E66" s="92">
        <v>1215.5999999999999</v>
      </c>
      <c r="F66" s="5">
        <v>18.11</v>
      </c>
      <c r="G66" t="s">
        <v>19</v>
      </c>
      <c r="H66" s="89">
        <v>8.4329999999999995E-3</v>
      </c>
      <c r="I66" s="90">
        <v>8.3979999999999992E-3</v>
      </c>
      <c r="J66" s="93">
        <v>91517</v>
      </c>
      <c r="K66" s="94">
        <v>768.6</v>
      </c>
      <c r="L66" s="5">
        <v>22.27</v>
      </c>
    </row>
    <row r="67" spans="1:12">
      <c r="A67">
        <v>59</v>
      </c>
      <c r="B67" s="87">
        <v>1.5691E-2</v>
      </c>
      <c r="C67" s="88">
        <v>1.5569E-2</v>
      </c>
      <c r="D67" s="91">
        <v>84730.2</v>
      </c>
      <c r="E67" s="92">
        <v>1319.2</v>
      </c>
      <c r="F67" s="5">
        <v>17.36</v>
      </c>
      <c r="G67" t="s">
        <v>19</v>
      </c>
      <c r="H67" s="89">
        <v>9.8729999999999998E-3</v>
      </c>
      <c r="I67" s="90">
        <v>9.8250000000000004E-3</v>
      </c>
      <c r="J67" s="93">
        <v>90748.4</v>
      </c>
      <c r="K67" s="94">
        <v>891.6</v>
      </c>
      <c r="L67" s="5">
        <v>21.45</v>
      </c>
    </row>
    <row r="68" spans="1:12">
      <c r="A68">
        <v>60</v>
      </c>
      <c r="B68" s="87">
        <v>1.6993999999999999E-2</v>
      </c>
      <c r="C68" s="88">
        <v>1.6851000000000001E-2</v>
      </c>
      <c r="D68" s="91">
        <v>83411</v>
      </c>
      <c r="E68" s="92">
        <v>1405.6</v>
      </c>
      <c r="F68" s="5">
        <v>16.63</v>
      </c>
      <c r="G68" t="s">
        <v>19</v>
      </c>
      <c r="H68" s="89">
        <v>1.0696000000000001E-2</v>
      </c>
      <c r="I68" s="90">
        <v>1.0638999999999999E-2</v>
      </c>
      <c r="J68" s="93">
        <v>89856.9</v>
      </c>
      <c r="K68" s="94">
        <v>956</v>
      </c>
      <c r="L68" s="5">
        <v>20.66</v>
      </c>
    </row>
    <row r="69" spans="1:12">
      <c r="A69">
        <v>61</v>
      </c>
      <c r="B69" s="87">
        <v>1.9411000000000001E-2</v>
      </c>
      <c r="C69" s="88">
        <v>1.9224999999999999E-2</v>
      </c>
      <c r="D69" s="91">
        <v>82005.5</v>
      </c>
      <c r="E69" s="92">
        <v>1576.5</v>
      </c>
      <c r="F69" s="5">
        <v>15.91</v>
      </c>
      <c r="G69" t="s">
        <v>19</v>
      </c>
      <c r="H69" s="89">
        <v>1.2102E-2</v>
      </c>
      <c r="I69" s="90">
        <v>1.2030000000000001E-2</v>
      </c>
      <c r="J69" s="93">
        <v>88900.9</v>
      </c>
      <c r="K69" s="94">
        <v>1069.4000000000001</v>
      </c>
      <c r="L69" s="5">
        <v>19.88</v>
      </c>
    </row>
    <row r="70" spans="1:12">
      <c r="A70">
        <v>62</v>
      </c>
      <c r="B70" s="87">
        <v>2.2492999999999999E-2</v>
      </c>
      <c r="C70" s="88">
        <v>2.2242999999999999E-2</v>
      </c>
      <c r="D70" s="91">
        <v>80428.899999999994</v>
      </c>
      <c r="E70" s="92">
        <v>1789</v>
      </c>
      <c r="F70" s="5">
        <v>15.21</v>
      </c>
      <c r="G70" t="s">
        <v>19</v>
      </c>
      <c r="H70" s="89">
        <v>1.2955E-2</v>
      </c>
      <c r="I70" s="90">
        <v>1.2871E-2</v>
      </c>
      <c r="J70" s="93">
        <v>87831.4</v>
      </c>
      <c r="K70" s="94">
        <v>1130.5</v>
      </c>
      <c r="L70" s="5">
        <v>19.11</v>
      </c>
    </row>
    <row r="71" spans="1:12">
      <c r="A71">
        <v>63</v>
      </c>
      <c r="B71" s="87">
        <v>2.4948000000000001E-2</v>
      </c>
      <c r="C71" s="88">
        <v>2.4641E-2</v>
      </c>
      <c r="D71" s="91">
        <v>78639.899999999994</v>
      </c>
      <c r="E71" s="92">
        <v>1937.7</v>
      </c>
      <c r="F71" s="5">
        <v>14.54</v>
      </c>
      <c r="G71" t="s">
        <v>19</v>
      </c>
      <c r="H71" s="89">
        <v>1.4555999999999999E-2</v>
      </c>
      <c r="I71" s="90">
        <v>1.4449999999999999E-2</v>
      </c>
      <c r="J71" s="93">
        <v>86700.9</v>
      </c>
      <c r="K71" s="94">
        <v>1252.9000000000001</v>
      </c>
      <c r="L71" s="5">
        <v>18.350000000000001</v>
      </c>
    </row>
    <row r="72" spans="1:12">
      <c r="A72">
        <v>64</v>
      </c>
      <c r="B72" s="87">
        <v>2.6630999999999998E-2</v>
      </c>
      <c r="C72" s="88">
        <v>2.6280999999999999E-2</v>
      </c>
      <c r="D72" s="91">
        <v>76702.2</v>
      </c>
      <c r="E72" s="92">
        <v>2015.8</v>
      </c>
      <c r="F72" s="5">
        <v>13.9</v>
      </c>
      <c r="G72" t="s">
        <v>19</v>
      </c>
      <c r="H72" s="89">
        <v>1.5426E-2</v>
      </c>
      <c r="I72" s="90">
        <v>1.5308E-2</v>
      </c>
      <c r="J72" s="93">
        <v>85448.1</v>
      </c>
      <c r="K72" s="94">
        <v>1308.0999999999999</v>
      </c>
      <c r="L72" s="5">
        <v>17.62</v>
      </c>
    </row>
    <row r="73" spans="1:12">
      <c r="A73">
        <v>65</v>
      </c>
      <c r="B73" s="87">
        <v>3.0719E-2</v>
      </c>
      <c r="C73" s="88">
        <v>3.0254E-2</v>
      </c>
      <c r="D73" s="91">
        <v>74686.399999999994</v>
      </c>
      <c r="E73" s="92">
        <v>2259.6</v>
      </c>
      <c r="F73" s="5">
        <v>13.26</v>
      </c>
      <c r="G73" t="s">
        <v>19</v>
      </c>
      <c r="H73" s="89">
        <v>1.7752E-2</v>
      </c>
      <c r="I73" s="90">
        <v>1.7596000000000001E-2</v>
      </c>
      <c r="J73" s="93">
        <v>84140</v>
      </c>
      <c r="K73" s="94">
        <v>1480.6</v>
      </c>
      <c r="L73" s="5">
        <v>16.88</v>
      </c>
    </row>
    <row r="74" spans="1:12">
      <c r="A74">
        <v>66</v>
      </c>
      <c r="B74" s="87">
        <v>3.2819000000000001E-2</v>
      </c>
      <c r="C74" s="88">
        <v>3.2289999999999999E-2</v>
      </c>
      <c r="D74" s="91">
        <v>72426.8</v>
      </c>
      <c r="E74" s="92">
        <v>2338.6</v>
      </c>
      <c r="F74" s="5">
        <v>12.66</v>
      </c>
      <c r="G74" t="s">
        <v>19</v>
      </c>
      <c r="H74" s="89">
        <v>1.9087E-2</v>
      </c>
      <c r="I74" s="90">
        <v>1.8907E-2</v>
      </c>
      <c r="J74" s="93">
        <v>82659.399999999994</v>
      </c>
      <c r="K74" s="94">
        <v>1562.8</v>
      </c>
      <c r="L74" s="5">
        <v>16.18</v>
      </c>
    </row>
    <row r="75" spans="1:12">
      <c r="A75">
        <v>67</v>
      </c>
      <c r="B75" s="87">
        <v>3.7629999999999997E-2</v>
      </c>
      <c r="C75" s="88">
        <v>3.6935000000000003E-2</v>
      </c>
      <c r="D75" s="91">
        <v>70088.2</v>
      </c>
      <c r="E75" s="92">
        <v>2588.6999999999998</v>
      </c>
      <c r="F75" s="5">
        <v>12.06</v>
      </c>
      <c r="G75" t="s">
        <v>19</v>
      </c>
      <c r="H75" s="89">
        <v>2.1312000000000001E-2</v>
      </c>
      <c r="I75" s="90">
        <v>2.1087000000000002E-2</v>
      </c>
      <c r="J75" s="93">
        <v>81096.600000000006</v>
      </c>
      <c r="K75" s="94">
        <v>1710.1</v>
      </c>
      <c r="L75" s="5">
        <v>15.48</v>
      </c>
    </row>
    <row r="76" spans="1:12">
      <c r="A76">
        <v>68</v>
      </c>
      <c r="B76" s="87">
        <v>4.1146000000000002E-2</v>
      </c>
      <c r="C76" s="88">
        <v>4.0315999999999998E-2</v>
      </c>
      <c r="D76" s="91">
        <v>67499.5</v>
      </c>
      <c r="E76" s="92">
        <v>2721.3</v>
      </c>
      <c r="F76" s="5">
        <v>11.5</v>
      </c>
      <c r="G76" t="s">
        <v>19</v>
      </c>
      <c r="H76" s="89">
        <v>2.3376000000000001E-2</v>
      </c>
      <c r="I76" s="90">
        <v>2.3106000000000002E-2</v>
      </c>
      <c r="J76" s="93">
        <v>79386.5</v>
      </c>
      <c r="K76" s="94">
        <v>1834.3</v>
      </c>
      <c r="L76" s="5">
        <v>14.8</v>
      </c>
    </row>
    <row r="77" spans="1:12">
      <c r="A77">
        <v>69</v>
      </c>
      <c r="B77" s="87">
        <v>4.2991000000000001E-2</v>
      </c>
      <c r="C77" s="88">
        <v>4.2085999999999998E-2</v>
      </c>
      <c r="D77" s="91">
        <v>64778.2</v>
      </c>
      <c r="E77" s="92">
        <v>2726.3</v>
      </c>
      <c r="F77" s="5">
        <v>10.97</v>
      </c>
      <c r="G77" t="s">
        <v>19</v>
      </c>
      <c r="H77" s="89">
        <v>2.5134E-2</v>
      </c>
      <c r="I77" s="90">
        <v>2.4822E-2</v>
      </c>
      <c r="J77" s="93">
        <v>77552.2</v>
      </c>
      <c r="K77" s="94">
        <v>1925</v>
      </c>
      <c r="L77" s="5">
        <v>14.14</v>
      </c>
    </row>
    <row r="78" spans="1:12">
      <c r="A78">
        <v>70</v>
      </c>
      <c r="B78" s="87">
        <v>4.7662000000000003E-2</v>
      </c>
      <c r="C78" s="88">
        <v>4.6552000000000003E-2</v>
      </c>
      <c r="D78" s="91">
        <v>62051.9</v>
      </c>
      <c r="E78" s="92">
        <v>2888.6</v>
      </c>
      <c r="F78" s="5">
        <v>10.43</v>
      </c>
      <c r="G78" t="s">
        <v>19</v>
      </c>
      <c r="H78" s="89">
        <v>2.7115E-2</v>
      </c>
      <c r="I78" s="90">
        <v>2.6752000000000001E-2</v>
      </c>
      <c r="J78" s="93">
        <v>75627.199999999997</v>
      </c>
      <c r="K78" s="94">
        <v>2023.2</v>
      </c>
      <c r="L78" s="5">
        <v>13.49</v>
      </c>
    </row>
    <row r="79" spans="1:12">
      <c r="A79">
        <v>71</v>
      </c>
      <c r="B79" s="87">
        <v>5.0158000000000001E-2</v>
      </c>
      <c r="C79" s="88">
        <v>4.8931000000000002E-2</v>
      </c>
      <c r="D79" s="91">
        <v>59163.3</v>
      </c>
      <c r="E79" s="92">
        <v>2894.9</v>
      </c>
      <c r="F79" s="5">
        <v>9.91</v>
      </c>
      <c r="G79" t="s">
        <v>19</v>
      </c>
      <c r="H79" s="89">
        <v>2.8850000000000001E-2</v>
      </c>
      <c r="I79" s="90">
        <v>2.8438999999999999E-2</v>
      </c>
      <c r="J79" s="93">
        <v>73604</v>
      </c>
      <c r="K79" s="94">
        <v>2093.3000000000002</v>
      </c>
      <c r="L79" s="5">
        <v>12.84</v>
      </c>
    </row>
    <row r="80" spans="1:12">
      <c r="A80">
        <v>72</v>
      </c>
      <c r="B80" s="87">
        <v>5.6748E-2</v>
      </c>
      <c r="C80" s="88">
        <v>5.5182000000000002E-2</v>
      </c>
      <c r="D80" s="91">
        <v>56268.4</v>
      </c>
      <c r="E80" s="92">
        <v>3105</v>
      </c>
      <c r="F80" s="5">
        <v>9.4</v>
      </c>
      <c r="G80" t="s">
        <v>19</v>
      </c>
      <c r="H80" s="89">
        <v>3.3239999999999999E-2</v>
      </c>
      <c r="I80" s="90">
        <v>3.2696999999999997E-2</v>
      </c>
      <c r="J80" s="93">
        <v>71510.7</v>
      </c>
      <c r="K80" s="94">
        <v>2338.1999999999998</v>
      </c>
      <c r="L80" s="5">
        <v>12.2</v>
      </c>
    </row>
    <row r="81" spans="1:12">
      <c r="A81">
        <v>73</v>
      </c>
      <c r="B81" s="87">
        <v>6.3058000000000003E-2</v>
      </c>
      <c r="C81" s="88">
        <v>6.1129999999999997E-2</v>
      </c>
      <c r="D81" s="91">
        <v>53163.3</v>
      </c>
      <c r="E81" s="92">
        <v>3249.9</v>
      </c>
      <c r="F81" s="5">
        <v>8.92</v>
      </c>
      <c r="G81" t="s">
        <v>19</v>
      </c>
      <c r="H81" s="89">
        <v>3.8455000000000003E-2</v>
      </c>
      <c r="I81" s="90">
        <v>3.7728999999999999E-2</v>
      </c>
      <c r="J81" s="93">
        <v>69172.600000000006</v>
      </c>
      <c r="K81" s="94">
        <v>2609.8000000000002</v>
      </c>
      <c r="L81" s="5">
        <v>11.6</v>
      </c>
    </row>
    <row r="82" spans="1:12">
      <c r="A82">
        <v>74</v>
      </c>
      <c r="B82" s="87">
        <v>6.9135000000000002E-2</v>
      </c>
      <c r="C82" s="88">
        <v>6.6824999999999996E-2</v>
      </c>
      <c r="D82" s="91">
        <v>49913.5</v>
      </c>
      <c r="E82" s="92">
        <v>3335.5</v>
      </c>
      <c r="F82" s="5">
        <v>8.4600000000000009</v>
      </c>
      <c r="G82" t="s">
        <v>19</v>
      </c>
      <c r="H82" s="89">
        <v>3.9964E-2</v>
      </c>
      <c r="I82" s="90">
        <v>3.9182000000000002E-2</v>
      </c>
      <c r="J82" s="93">
        <v>66562.7</v>
      </c>
      <c r="K82" s="94">
        <v>2608</v>
      </c>
      <c r="L82" s="5">
        <v>11.04</v>
      </c>
    </row>
    <row r="83" spans="1:12">
      <c r="A83">
        <v>75</v>
      </c>
      <c r="B83" s="87">
        <v>7.3023000000000005E-2</v>
      </c>
      <c r="C83" s="88">
        <v>7.0449999999999999E-2</v>
      </c>
      <c r="D83" s="91">
        <v>46578</v>
      </c>
      <c r="E83" s="92">
        <v>3281.4</v>
      </c>
      <c r="F83" s="5">
        <v>8.0299999999999994</v>
      </c>
      <c r="G83" t="s">
        <v>19</v>
      </c>
      <c r="H83" s="89">
        <v>4.2540000000000001E-2</v>
      </c>
      <c r="I83" s="90">
        <v>4.1653999999999997E-2</v>
      </c>
      <c r="J83" s="93">
        <v>63954.7</v>
      </c>
      <c r="K83" s="94">
        <v>2663.9</v>
      </c>
      <c r="L83" s="5">
        <v>10.47</v>
      </c>
    </row>
    <row r="84" spans="1:12">
      <c r="A84">
        <v>76</v>
      </c>
      <c r="B84" s="87">
        <v>7.8851000000000004E-2</v>
      </c>
      <c r="C84" s="88">
        <v>7.5859999999999997E-2</v>
      </c>
      <c r="D84" s="91">
        <v>43296.5</v>
      </c>
      <c r="E84" s="92">
        <v>3284.5</v>
      </c>
      <c r="F84" s="5">
        <v>7.6</v>
      </c>
      <c r="G84" t="s">
        <v>19</v>
      </c>
      <c r="H84" s="89">
        <v>4.7341000000000001E-2</v>
      </c>
      <c r="I84" s="90">
        <v>4.6246000000000002E-2</v>
      </c>
      <c r="J84" s="93">
        <v>61290.8</v>
      </c>
      <c r="K84" s="94">
        <v>2834.5</v>
      </c>
      <c r="L84" s="5">
        <v>9.9</v>
      </c>
    </row>
    <row r="85" spans="1:12">
      <c r="A85">
        <v>77</v>
      </c>
      <c r="B85" s="87">
        <v>8.3795999999999995E-2</v>
      </c>
      <c r="C85" s="88">
        <v>8.0426999999999998E-2</v>
      </c>
      <c r="D85" s="91">
        <v>40012.1</v>
      </c>
      <c r="E85" s="92">
        <v>3218</v>
      </c>
      <c r="F85" s="5">
        <v>7.19</v>
      </c>
      <c r="G85" t="s">
        <v>19</v>
      </c>
      <c r="H85" s="89">
        <v>5.2756999999999998E-2</v>
      </c>
      <c r="I85" s="90">
        <v>5.1401000000000002E-2</v>
      </c>
      <c r="J85" s="93">
        <v>58456.3</v>
      </c>
      <c r="K85" s="94">
        <v>3004.7</v>
      </c>
      <c r="L85" s="5">
        <v>9.35</v>
      </c>
    </row>
    <row r="86" spans="1:12">
      <c r="A86">
        <v>78</v>
      </c>
      <c r="B86" s="87">
        <v>9.5908999999999994E-2</v>
      </c>
      <c r="C86" s="88">
        <v>9.1520000000000004E-2</v>
      </c>
      <c r="D86" s="91">
        <v>36794</v>
      </c>
      <c r="E86" s="92">
        <v>3367.4</v>
      </c>
      <c r="F86" s="5">
        <v>6.77</v>
      </c>
      <c r="G86" t="s">
        <v>19</v>
      </c>
      <c r="H86" s="89">
        <v>5.7676999999999999E-2</v>
      </c>
      <c r="I86" s="90">
        <v>5.6059999999999999E-2</v>
      </c>
      <c r="J86" s="93">
        <v>55451.6</v>
      </c>
      <c r="K86" s="94">
        <v>3108.6</v>
      </c>
      <c r="L86" s="5">
        <v>8.83</v>
      </c>
    </row>
    <row r="87" spans="1:12">
      <c r="A87">
        <v>79</v>
      </c>
      <c r="B87" s="87">
        <v>0.103282</v>
      </c>
      <c r="C87" s="88">
        <v>9.8211000000000007E-2</v>
      </c>
      <c r="D87" s="91">
        <v>33426.6</v>
      </c>
      <c r="E87" s="92">
        <v>3282.8</v>
      </c>
      <c r="F87" s="5">
        <v>6.4</v>
      </c>
      <c r="G87" t="s">
        <v>19</v>
      </c>
      <c r="H87" s="89">
        <v>6.4560000000000006E-2</v>
      </c>
      <c r="I87" s="90">
        <v>6.2540999999999999E-2</v>
      </c>
      <c r="J87" s="93">
        <v>52342.9</v>
      </c>
      <c r="K87" s="94">
        <v>3273.6</v>
      </c>
      <c r="L87" s="5">
        <v>8.33</v>
      </c>
    </row>
    <row r="88" spans="1:12">
      <c r="A88">
        <v>80</v>
      </c>
      <c r="B88" s="87">
        <v>0.114708</v>
      </c>
      <c r="C88" s="88">
        <v>0.108486</v>
      </c>
      <c r="D88" s="91">
        <v>30143.8</v>
      </c>
      <c r="E88" s="92">
        <v>3270.2</v>
      </c>
      <c r="F88" s="5">
        <v>6.05</v>
      </c>
      <c r="G88" t="s">
        <v>19</v>
      </c>
      <c r="H88" s="89">
        <v>6.9428000000000004E-2</v>
      </c>
      <c r="I88" s="90">
        <v>6.7098000000000005E-2</v>
      </c>
      <c r="J88" s="93">
        <v>49069.4</v>
      </c>
      <c r="K88" s="94">
        <v>3292.5</v>
      </c>
      <c r="L88" s="5">
        <v>7.85</v>
      </c>
    </row>
    <row r="89" spans="1:12">
      <c r="A89">
        <v>81</v>
      </c>
      <c r="B89" s="87">
        <v>0.11963</v>
      </c>
      <c r="C89" s="88">
        <v>0.11287800000000001</v>
      </c>
      <c r="D89" s="91">
        <v>26873.599999999999</v>
      </c>
      <c r="E89" s="92">
        <v>3033.4</v>
      </c>
      <c r="F89" s="5">
        <v>5.72</v>
      </c>
      <c r="G89" t="s">
        <v>19</v>
      </c>
      <c r="H89" s="89">
        <v>7.7181E-2</v>
      </c>
      <c r="I89" s="90">
        <v>7.4314000000000005E-2</v>
      </c>
      <c r="J89" s="93">
        <v>45776.9</v>
      </c>
      <c r="K89" s="94">
        <v>3401.8</v>
      </c>
      <c r="L89" s="5">
        <v>7.38</v>
      </c>
    </row>
    <row r="90" spans="1:12">
      <c r="A90">
        <v>82</v>
      </c>
      <c r="B90" s="87">
        <v>0.13569100000000001</v>
      </c>
      <c r="C90" s="88">
        <v>0.12706999999999999</v>
      </c>
      <c r="D90" s="91">
        <v>23840.2</v>
      </c>
      <c r="E90" s="92">
        <v>3029.4</v>
      </c>
      <c r="F90" s="5">
        <v>5.39</v>
      </c>
      <c r="G90" t="s">
        <v>19</v>
      </c>
      <c r="H90" s="89">
        <v>8.6560999999999999E-2</v>
      </c>
      <c r="I90" s="90">
        <v>8.2970000000000002E-2</v>
      </c>
      <c r="J90" s="93">
        <v>42375.1</v>
      </c>
      <c r="K90" s="94">
        <v>3515.9</v>
      </c>
      <c r="L90" s="5">
        <v>6.93</v>
      </c>
    </row>
    <row r="91" spans="1:12">
      <c r="A91">
        <v>83</v>
      </c>
      <c r="B91" s="87">
        <v>0.15019399999999999</v>
      </c>
      <c r="C91" s="88">
        <v>0.13970199999999999</v>
      </c>
      <c r="D91" s="91">
        <v>20810.8</v>
      </c>
      <c r="E91" s="92">
        <v>2907.3</v>
      </c>
      <c r="F91" s="5">
        <v>5.0999999999999996</v>
      </c>
      <c r="G91" t="s">
        <v>19</v>
      </c>
      <c r="H91" s="89">
        <v>9.6068000000000001E-2</v>
      </c>
      <c r="I91" s="90">
        <v>9.1664999999999996E-2</v>
      </c>
      <c r="J91" s="93">
        <v>38859.199999999997</v>
      </c>
      <c r="K91" s="94">
        <v>3562</v>
      </c>
      <c r="L91" s="5">
        <v>6.51</v>
      </c>
    </row>
    <row r="92" spans="1:12">
      <c r="A92">
        <v>84</v>
      </c>
      <c r="B92" s="87">
        <v>0.15143599999999999</v>
      </c>
      <c r="C92" s="88">
        <v>0.14077600000000001</v>
      </c>
      <c r="D92" s="91">
        <v>17903.5</v>
      </c>
      <c r="E92" s="92">
        <v>2520.4</v>
      </c>
      <c r="F92" s="5">
        <v>4.8499999999999996</v>
      </c>
      <c r="G92" t="s">
        <v>19</v>
      </c>
      <c r="H92" s="89">
        <v>0.103738</v>
      </c>
      <c r="I92" s="90">
        <v>9.8623000000000002E-2</v>
      </c>
      <c r="J92" s="93">
        <v>35297.199999999997</v>
      </c>
      <c r="K92" s="94">
        <v>3481.1</v>
      </c>
      <c r="L92" s="5">
        <v>6.12</v>
      </c>
    </row>
    <row r="93" spans="1:12">
      <c r="A93">
        <v>85</v>
      </c>
      <c r="B93" s="87">
        <v>0.16939299999999999</v>
      </c>
      <c r="C93" s="88">
        <v>0.156166</v>
      </c>
      <c r="D93" s="91">
        <v>15383.1</v>
      </c>
      <c r="E93" s="92">
        <v>2402.3000000000002</v>
      </c>
      <c r="F93" s="5">
        <v>4.5599999999999996</v>
      </c>
      <c r="G93" t="s">
        <v>19</v>
      </c>
      <c r="H93" s="89">
        <v>0.11641600000000001</v>
      </c>
      <c r="I93" s="90">
        <v>0.110013</v>
      </c>
      <c r="J93" s="93">
        <v>31816.1</v>
      </c>
      <c r="K93" s="94">
        <v>3500.2</v>
      </c>
      <c r="L93" s="5">
        <v>5.74</v>
      </c>
    </row>
    <row r="94" spans="1:12">
      <c r="A94">
        <v>86</v>
      </c>
      <c r="B94" s="87">
        <v>0.18257000000000001</v>
      </c>
      <c r="C94" s="88">
        <v>0.167298</v>
      </c>
      <c r="D94" s="91">
        <v>12980.8</v>
      </c>
      <c r="E94" s="92">
        <v>2171.6999999999998</v>
      </c>
      <c r="F94" s="5">
        <v>4.3099999999999996</v>
      </c>
      <c r="G94" t="s">
        <v>19</v>
      </c>
      <c r="H94" s="89">
        <v>0.12553300000000001</v>
      </c>
      <c r="I94" s="90">
        <v>0.118119</v>
      </c>
      <c r="J94" s="93">
        <v>28315.9</v>
      </c>
      <c r="K94" s="94">
        <v>3344.6</v>
      </c>
      <c r="L94" s="5">
        <v>5.38</v>
      </c>
    </row>
    <row r="95" spans="1:12">
      <c r="A95">
        <v>87</v>
      </c>
      <c r="B95" s="87">
        <v>0.19931199999999999</v>
      </c>
      <c r="C95" s="88">
        <v>0.18124999999999999</v>
      </c>
      <c r="D95" s="91">
        <v>10809.1</v>
      </c>
      <c r="E95" s="92">
        <v>1959.1</v>
      </c>
      <c r="F95" s="5">
        <v>4.07</v>
      </c>
      <c r="G95" t="s">
        <v>19</v>
      </c>
      <c r="H95" s="89">
        <v>0.135076</v>
      </c>
      <c r="I95" s="90">
        <v>0.12653</v>
      </c>
      <c r="J95" s="93">
        <v>24971.200000000001</v>
      </c>
      <c r="K95" s="94">
        <v>3159.6</v>
      </c>
      <c r="L95" s="5">
        <v>5.04</v>
      </c>
    </row>
    <row r="96" spans="1:12">
      <c r="A96">
        <v>88</v>
      </c>
      <c r="B96" s="87">
        <v>0.202982</v>
      </c>
      <c r="C96" s="88">
        <v>0.18428</v>
      </c>
      <c r="D96" s="91">
        <v>8850</v>
      </c>
      <c r="E96" s="92">
        <v>1630.9</v>
      </c>
      <c r="F96" s="5">
        <v>3.87</v>
      </c>
      <c r="G96" t="s">
        <v>19</v>
      </c>
      <c r="H96" s="89">
        <v>0.14562</v>
      </c>
      <c r="I96" s="90">
        <v>0.135737</v>
      </c>
      <c r="J96" s="93">
        <v>21811.599999999999</v>
      </c>
      <c r="K96" s="94">
        <v>2960.7</v>
      </c>
      <c r="L96" s="5">
        <v>4.6900000000000004</v>
      </c>
    </row>
    <row r="97" spans="1:12">
      <c r="A97">
        <v>89</v>
      </c>
      <c r="B97" s="87">
        <v>0.23050000000000001</v>
      </c>
      <c r="C97" s="88">
        <v>0.20668</v>
      </c>
      <c r="D97" s="91">
        <v>7219.1</v>
      </c>
      <c r="E97" s="92">
        <v>1492</v>
      </c>
      <c r="F97" s="5">
        <v>3.63</v>
      </c>
      <c r="G97" t="s">
        <v>19</v>
      </c>
      <c r="H97" s="89">
        <v>0.162909</v>
      </c>
      <c r="I97" s="90">
        <v>0.150639</v>
      </c>
      <c r="J97" s="93">
        <v>18851</v>
      </c>
      <c r="K97" s="94">
        <v>2839.7</v>
      </c>
      <c r="L97" s="5">
        <v>4.3499999999999996</v>
      </c>
    </row>
    <row r="98" spans="1:12">
      <c r="A98">
        <v>90</v>
      </c>
      <c r="B98" s="87">
        <v>0.2387</v>
      </c>
      <c r="C98" s="88">
        <v>0.21324899999999999</v>
      </c>
      <c r="D98" s="91">
        <v>5727.1</v>
      </c>
      <c r="E98" s="92">
        <v>1221.3</v>
      </c>
      <c r="F98" s="5">
        <v>3.44</v>
      </c>
      <c r="G98" t="s">
        <v>19</v>
      </c>
      <c r="H98" s="89">
        <v>0.19281499999999999</v>
      </c>
      <c r="I98" s="90">
        <v>0.17586099999999999</v>
      </c>
      <c r="J98" s="93">
        <v>16011.3</v>
      </c>
      <c r="K98" s="94">
        <v>2815.8</v>
      </c>
      <c r="L98" s="5">
        <v>4.04</v>
      </c>
    </row>
    <row r="99" spans="1:12">
      <c r="A99">
        <v>91</v>
      </c>
      <c r="B99" s="87">
        <v>0.253386</v>
      </c>
      <c r="C99" s="88">
        <v>0.22489300000000001</v>
      </c>
      <c r="D99" s="91">
        <v>4505.8</v>
      </c>
      <c r="E99" s="92">
        <v>1013.3</v>
      </c>
      <c r="F99" s="5">
        <v>3.24</v>
      </c>
      <c r="G99" t="s">
        <v>19</v>
      </c>
      <c r="H99" s="89">
        <v>0.20727699999999999</v>
      </c>
      <c r="I99" s="90">
        <v>0.18781200000000001</v>
      </c>
      <c r="J99" s="93">
        <v>13195.5</v>
      </c>
      <c r="K99" s="94">
        <v>2478.3000000000002</v>
      </c>
      <c r="L99" s="5">
        <v>3.79</v>
      </c>
    </row>
    <row r="100" spans="1:12">
      <c r="A100">
        <v>92</v>
      </c>
      <c r="B100" s="87">
        <v>0.27469700000000002</v>
      </c>
      <c r="C100" s="88">
        <v>0.24152399999999999</v>
      </c>
      <c r="D100" s="91">
        <v>3492.5</v>
      </c>
      <c r="E100" s="92">
        <v>843.5</v>
      </c>
      <c r="F100" s="5">
        <v>3.03</v>
      </c>
      <c r="G100" t="s">
        <v>19</v>
      </c>
      <c r="H100" s="89">
        <v>0.214361</v>
      </c>
      <c r="I100" s="90">
        <v>0.19361</v>
      </c>
      <c r="J100" s="93">
        <v>10717.3</v>
      </c>
      <c r="K100" s="94">
        <v>2075</v>
      </c>
      <c r="L100" s="5">
        <v>3.55</v>
      </c>
    </row>
    <row r="101" spans="1:12">
      <c r="A101">
        <v>93</v>
      </c>
      <c r="B101" s="87">
        <v>0.287165</v>
      </c>
      <c r="C101" s="88">
        <v>0.25111</v>
      </c>
      <c r="D101" s="91">
        <v>2648.9</v>
      </c>
      <c r="E101" s="92">
        <v>665.2</v>
      </c>
      <c r="F101" s="5">
        <v>2.84</v>
      </c>
      <c r="G101" t="s">
        <v>19</v>
      </c>
      <c r="H101" s="89">
        <v>0.25162099999999998</v>
      </c>
      <c r="I101" s="90">
        <v>0.22350200000000001</v>
      </c>
      <c r="J101" s="93">
        <v>8642.2999999999993</v>
      </c>
      <c r="K101" s="94">
        <v>1931.6</v>
      </c>
      <c r="L101" s="5">
        <v>3.28</v>
      </c>
    </row>
    <row r="102" spans="1:12">
      <c r="A102">
        <v>94</v>
      </c>
      <c r="B102" s="87">
        <v>0.31128400000000001</v>
      </c>
      <c r="C102" s="88">
        <v>0.26935999999999999</v>
      </c>
      <c r="D102" s="91">
        <v>1983.8</v>
      </c>
      <c r="E102" s="92">
        <v>534.29999999999995</v>
      </c>
      <c r="F102" s="5">
        <v>2.62</v>
      </c>
      <c r="G102" t="s">
        <v>19</v>
      </c>
      <c r="H102" s="89">
        <v>0.26013199999999997</v>
      </c>
      <c r="I102" s="90">
        <v>0.23019200000000001</v>
      </c>
      <c r="J102" s="93">
        <v>6710.7</v>
      </c>
      <c r="K102" s="94">
        <v>1544.8</v>
      </c>
      <c r="L102" s="5">
        <v>3.09</v>
      </c>
    </row>
    <row r="103" spans="1:12">
      <c r="A103">
        <v>95</v>
      </c>
      <c r="B103" s="87">
        <v>0.34296700000000002</v>
      </c>
      <c r="C103" s="88">
        <v>0.292763</v>
      </c>
      <c r="D103" s="91">
        <v>1449.4</v>
      </c>
      <c r="E103" s="92">
        <v>424.3</v>
      </c>
      <c r="F103" s="5">
        <v>2.41</v>
      </c>
      <c r="G103" t="s">
        <v>19</v>
      </c>
      <c r="H103" s="89">
        <v>0.30088799999999999</v>
      </c>
      <c r="I103" s="90">
        <v>0.26154100000000002</v>
      </c>
      <c r="J103" s="93">
        <v>5166</v>
      </c>
      <c r="K103" s="94">
        <v>1351.1</v>
      </c>
      <c r="L103" s="5">
        <v>2.86</v>
      </c>
    </row>
    <row r="104" spans="1:12">
      <c r="A104">
        <v>96</v>
      </c>
      <c r="B104" s="87">
        <v>0.42727300000000001</v>
      </c>
      <c r="C104" s="88">
        <v>0.35205999999999998</v>
      </c>
      <c r="D104" s="91">
        <v>1025.0999999999999</v>
      </c>
      <c r="E104" s="92">
        <v>360.9</v>
      </c>
      <c r="F104" s="5">
        <v>2.19</v>
      </c>
      <c r="G104" t="s">
        <v>19</v>
      </c>
      <c r="H104" s="89">
        <v>0.31850699999999998</v>
      </c>
      <c r="I104" s="90">
        <v>0.274752</v>
      </c>
      <c r="J104" s="93">
        <v>3814.9</v>
      </c>
      <c r="K104" s="94">
        <v>1048.0999999999999</v>
      </c>
      <c r="L104" s="5">
        <v>2.7</v>
      </c>
    </row>
    <row r="105" spans="1:12">
      <c r="A105">
        <v>97</v>
      </c>
      <c r="B105" s="87">
        <v>0.39234400000000003</v>
      </c>
      <c r="C105" s="88">
        <v>0.32800000000000001</v>
      </c>
      <c r="D105" s="91">
        <v>664.2</v>
      </c>
      <c r="E105" s="92">
        <v>217.9</v>
      </c>
      <c r="F105" s="5">
        <v>2.11</v>
      </c>
      <c r="G105" t="s">
        <v>19</v>
      </c>
      <c r="H105" s="89">
        <v>0.32713799999999998</v>
      </c>
      <c r="I105" s="90">
        <v>0.28115000000000001</v>
      </c>
      <c r="J105" s="93">
        <v>2766.7</v>
      </c>
      <c r="K105" s="94">
        <v>777.9</v>
      </c>
      <c r="L105" s="5">
        <v>2.5299999999999998</v>
      </c>
    </row>
    <row r="106" spans="1:12">
      <c r="A106">
        <v>98</v>
      </c>
      <c r="B106" s="87">
        <v>0.47101399999999999</v>
      </c>
      <c r="C106" s="88">
        <v>0.38123200000000002</v>
      </c>
      <c r="D106" s="91">
        <v>446.3</v>
      </c>
      <c r="E106" s="92">
        <v>170.2</v>
      </c>
      <c r="F106" s="5">
        <v>1.9</v>
      </c>
      <c r="G106" t="s">
        <v>19</v>
      </c>
      <c r="H106" s="89">
        <v>0.36561500000000002</v>
      </c>
      <c r="I106" s="90">
        <v>0.30910799999999999</v>
      </c>
      <c r="J106" s="93">
        <v>1988.9</v>
      </c>
      <c r="K106" s="94">
        <v>614.79999999999995</v>
      </c>
      <c r="L106" s="5">
        <v>2.3199999999999998</v>
      </c>
    </row>
    <row r="107" spans="1:12">
      <c r="A107">
        <v>99</v>
      </c>
      <c r="B107" s="87">
        <v>0.54929600000000001</v>
      </c>
      <c r="C107" s="88">
        <v>0.43093900000000002</v>
      </c>
      <c r="D107" s="91">
        <v>276.2</v>
      </c>
      <c r="E107" s="92">
        <v>119</v>
      </c>
      <c r="F107" s="5">
        <v>1.77</v>
      </c>
      <c r="G107" t="s">
        <v>19</v>
      </c>
      <c r="H107" s="89">
        <v>0.39612700000000001</v>
      </c>
      <c r="I107" s="90">
        <v>0.33063900000000002</v>
      </c>
      <c r="J107" s="93">
        <v>1374.1</v>
      </c>
      <c r="K107" s="94">
        <v>454.3</v>
      </c>
      <c r="L107" s="5">
        <v>2.13</v>
      </c>
    </row>
    <row r="108" spans="1:12">
      <c r="A108">
        <v>100</v>
      </c>
      <c r="B108" s="87">
        <v>0.78378400000000004</v>
      </c>
      <c r="C108" s="88">
        <v>0.56310700000000002</v>
      </c>
      <c r="D108" s="91">
        <v>157.19999999999999</v>
      </c>
      <c r="E108" s="92">
        <v>88.5</v>
      </c>
      <c r="F108" s="5">
        <v>1.72</v>
      </c>
      <c r="G108" t="s">
        <v>19</v>
      </c>
      <c r="H108" s="89">
        <v>0.46604899999999999</v>
      </c>
      <c r="I108" s="90">
        <v>0.37797199999999997</v>
      </c>
      <c r="J108" s="93">
        <v>919.8</v>
      </c>
      <c r="K108" s="94">
        <v>347.6</v>
      </c>
      <c r="L108" s="5">
        <v>1.94</v>
      </c>
    </row>
  </sheetData>
  <mergeCells count="3">
    <mergeCell ref="K1:L1"/>
    <mergeCell ref="B6:F6"/>
    <mergeCell ref="H6:L6"/>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29</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9">
        <v>9.247E-3</v>
      </c>
      <c r="C8" s="80">
        <v>9.2049999999999996E-3</v>
      </c>
      <c r="D8" s="83">
        <v>100000</v>
      </c>
      <c r="E8" s="84">
        <v>920.5</v>
      </c>
      <c r="F8" s="5">
        <v>71.06</v>
      </c>
      <c r="G8" t="s">
        <v>19</v>
      </c>
      <c r="H8" s="81">
        <v>6.4089999999999998E-3</v>
      </c>
      <c r="I8" s="82">
        <v>6.3879999999999996E-3</v>
      </c>
      <c r="J8" s="85">
        <v>100000</v>
      </c>
      <c r="K8" s="86">
        <v>638.79999999999995</v>
      </c>
      <c r="L8" s="5">
        <v>76.739999999999995</v>
      </c>
    </row>
    <row r="9" spans="1:12">
      <c r="A9">
        <v>1</v>
      </c>
      <c r="B9" s="79">
        <v>8.1700000000000002E-4</v>
      </c>
      <c r="C9" s="80">
        <v>8.1599999999999999E-4</v>
      </c>
      <c r="D9" s="83">
        <v>99079.5</v>
      </c>
      <c r="E9" s="84">
        <v>80.900000000000006</v>
      </c>
      <c r="F9" s="5">
        <v>70.72</v>
      </c>
      <c r="G9" t="s">
        <v>19</v>
      </c>
      <c r="H9" s="81">
        <v>6.1499999999999999E-4</v>
      </c>
      <c r="I9" s="82">
        <v>6.1399999999999996E-4</v>
      </c>
      <c r="J9" s="85">
        <v>99361.2</v>
      </c>
      <c r="K9" s="86">
        <v>61.1</v>
      </c>
      <c r="L9" s="5">
        <v>76.23</v>
      </c>
    </row>
    <row r="10" spans="1:12">
      <c r="A10">
        <v>2</v>
      </c>
      <c r="B10" s="79">
        <v>4.2999999999999999E-4</v>
      </c>
      <c r="C10" s="80">
        <v>4.2999999999999999E-4</v>
      </c>
      <c r="D10" s="83">
        <v>98998.6</v>
      </c>
      <c r="E10" s="84">
        <v>42.6</v>
      </c>
      <c r="F10" s="5">
        <v>69.78</v>
      </c>
      <c r="G10" t="s">
        <v>19</v>
      </c>
      <c r="H10" s="81">
        <v>3.68E-4</v>
      </c>
      <c r="I10" s="82">
        <v>3.68E-4</v>
      </c>
      <c r="J10" s="85">
        <v>99300.1</v>
      </c>
      <c r="K10" s="86">
        <v>36.5</v>
      </c>
      <c r="L10" s="5">
        <v>75.28</v>
      </c>
    </row>
    <row r="11" spans="1:12">
      <c r="A11">
        <v>3</v>
      </c>
      <c r="B11" s="79">
        <v>3.4699999999999998E-4</v>
      </c>
      <c r="C11" s="80">
        <v>3.4699999999999998E-4</v>
      </c>
      <c r="D11" s="83">
        <v>98956.1</v>
      </c>
      <c r="E11" s="84">
        <v>34.299999999999997</v>
      </c>
      <c r="F11" s="5">
        <v>68.81</v>
      </c>
      <c r="G11" t="s">
        <v>19</v>
      </c>
      <c r="H11" s="81">
        <v>3.2299999999999999E-4</v>
      </c>
      <c r="I11" s="82">
        <v>3.2299999999999999E-4</v>
      </c>
      <c r="J11" s="85">
        <v>99263.6</v>
      </c>
      <c r="K11" s="86">
        <v>32.1</v>
      </c>
      <c r="L11" s="5">
        <v>74.3</v>
      </c>
    </row>
    <row r="12" spans="1:12">
      <c r="A12">
        <v>4</v>
      </c>
      <c r="B12" s="79">
        <v>2.41E-4</v>
      </c>
      <c r="C12" s="80">
        <v>2.41E-4</v>
      </c>
      <c r="D12" s="83">
        <v>98921.7</v>
      </c>
      <c r="E12" s="84">
        <v>23.9</v>
      </c>
      <c r="F12" s="5">
        <v>67.83</v>
      </c>
      <c r="G12" t="s">
        <v>19</v>
      </c>
      <c r="H12" s="81">
        <v>1.8900000000000001E-4</v>
      </c>
      <c r="I12" s="82">
        <v>1.8900000000000001E-4</v>
      </c>
      <c r="J12" s="85">
        <v>99231.5</v>
      </c>
      <c r="K12" s="86">
        <v>18.7</v>
      </c>
      <c r="L12" s="5">
        <v>73.33</v>
      </c>
    </row>
    <row r="13" spans="1:12">
      <c r="A13">
        <v>5</v>
      </c>
      <c r="B13" s="79">
        <v>2.04E-4</v>
      </c>
      <c r="C13" s="80">
        <v>2.04E-4</v>
      </c>
      <c r="D13" s="83">
        <v>98897.9</v>
      </c>
      <c r="E13" s="84">
        <v>20.2</v>
      </c>
      <c r="F13" s="5">
        <v>66.849999999999994</v>
      </c>
      <c r="G13" t="s">
        <v>19</v>
      </c>
      <c r="H13" s="81">
        <v>1.4899999999999999E-4</v>
      </c>
      <c r="I13" s="82">
        <v>1.4899999999999999E-4</v>
      </c>
      <c r="J13" s="85">
        <v>99212.800000000003</v>
      </c>
      <c r="K13" s="86">
        <v>14.8</v>
      </c>
      <c r="L13" s="5">
        <v>72.34</v>
      </c>
    </row>
    <row r="14" spans="1:12">
      <c r="A14">
        <v>6</v>
      </c>
      <c r="B14" s="79">
        <v>2.1699999999999999E-4</v>
      </c>
      <c r="C14" s="80">
        <v>2.1699999999999999E-4</v>
      </c>
      <c r="D14" s="83">
        <v>98877.7</v>
      </c>
      <c r="E14" s="84">
        <v>21.4</v>
      </c>
      <c r="F14" s="5">
        <v>65.86</v>
      </c>
      <c r="G14" t="s">
        <v>19</v>
      </c>
      <c r="H14" s="81">
        <v>1.08E-4</v>
      </c>
      <c r="I14" s="82">
        <v>1.08E-4</v>
      </c>
      <c r="J14" s="85">
        <v>99198</v>
      </c>
      <c r="K14" s="86">
        <v>10.7</v>
      </c>
      <c r="L14" s="5">
        <v>71.349999999999994</v>
      </c>
    </row>
    <row r="15" spans="1:12">
      <c r="A15">
        <v>7</v>
      </c>
      <c r="B15" s="79">
        <v>2.1599999999999999E-4</v>
      </c>
      <c r="C15" s="80">
        <v>2.1599999999999999E-4</v>
      </c>
      <c r="D15" s="83">
        <v>98856.2</v>
      </c>
      <c r="E15" s="84">
        <v>21.3</v>
      </c>
      <c r="F15" s="5">
        <v>64.88</v>
      </c>
      <c r="G15" t="s">
        <v>19</v>
      </c>
      <c r="H15" s="81">
        <v>1.07E-4</v>
      </c>
      <c r="I15" s="82">
        <v>1.07E-4</v>
      </c>
      <c r="J15" s="85">
        <v>99187.4</v>
      </c>
      <c r="K15" s="86">
        <v>10.6</v>
      </c>
      <c r="L15" s="5">
        <v>70.36</v>
      </c>
    </row>
    <row r="16" spans="1:12">
      <c r="A16">
        <v>8</v>
      </c>
      <c r="B16" s="79">
        <v>1.8100000000000001E-4</v>
      </c>
      <c r="C16" s="80">
        <v>1.8100000000000001E-4</v>
      </c>
      <c r="D16" s="83">
        <v>98834.9</v>
      </c>
      <c r="E16" s="84">
        <v>17.8</v>
      </c>
      <c r="F16" s="5">
        <v>63.89</v>
      </c>
      <c r="G16" t="s">
        <v>19</v>
      </c>
      <c r="H16" s="81">
        <v>1.5799999999999999E-4</v>
      </c>
      <c r="I16" s="82">
        <v>1.5799999999999999E-4</v>
      </c>
      <c r="J16" s="85">
        <v>99176.7</v>
      </c>
      <c r="K16" s="86">
        <v>15.6</v>
      </c>
      <c r="L16" s="5">
        <v>69.37</v>
      </c>
    </row>
    <row r="17" spans="1:12">
      <c r="A17">
        <v>9</v>
      </c>
      <c r="B17" s="79">
        <v>1.6899999999999999E-4</v>
      </c>
      <c r="C17" s="80">
        <v>1.6899999999999999E-4</v>
      </c>
      <c r="D17" s="83">
        <v>98817.1</v>
      </c>
      <c r="E17" s="84">
        <v>16.7</v>
      </c>
      <c r="F17" s="5">
        <v>62.9</v>
      </c>
      <c r="G17" t="s">
        <v>19</v>
      </c>
      <c r="H17" s="81">
        <v>1.25E-4</v>
      </c>
      <c r="I17" s="82">
        <v>1.25E-4</v>
      </c>
      <c r="J17" s="85">
        <v>99161.1</v>
      </c>
      <c r="K17" s="86">
        <v>12.4</v>
      </c>
      <c r="L17" s="5">
        <v>68.38</v>
      </c>
    </row>
    <row r="18" spans="1:12">
      <c r="A18">
        <v>10</v>
      </c>
      <c r="B18" s="79">
        <v>2.2000000000000001E-4</v>
      </c>
      <c r="C18" s="80">
        <v>2.2000000000000001E-4</v>
      </c>
      <c r="D18" s="83">
        <v>98800.3</v>
      </c>
      <c r="E18" s="84">
        <v>21.7</v>
      </c>
      <c r="F18" s="5">
        <v>61.91</v>
      </c>
      <c r="G18" t="s">
        <v>19</v>
      </c>
      <c r="H18" s="81">
        <v>2.2100000000000001E-4</v>
      </c>
      <c r="I18" s="82">
        <v>2.2100000000000001E-4</v>
      </c>
      <c r="J18" s="85">
        <v>99148.7</v>
      </c>
      <c r="K18" s="86">
        <v>21.9</v>
      </c>
      <c r="L18" s="5">
        <v>67.39</v>
      </c>
    </row>
    <row r="19" spans="1:12">
      <c r="A19">
        <v>11</v>
      </c>
      <c r="B19" s="79">
        <v>2.2900000000000001E-4</v>
      </c>
      <c r="C19" s="80">
        <v>2.2900000000000001E-4</v>
      </c>
      <c r="D19" s="83">
        <v>98778.7</v>
      </c>
      <c r="E19" s="84">
        <v>22.6</v>
      </c>
      <c r="F19" s="5">
        <v>60.93</v>
      </c>
      <c r="G19" t="s">
        <v>19</v>
      </c>
      <c r="H19" s="81">
        <v>1.5300000000000001E-4</v>
      </c>
      <c r="I19" s="82">
        <v>1.5300000000000001E-4</v>
      </c>
      <c r="J19" s="85">
        <v>99126.8</v>
      </c>
      <c r="K19" s="86">
        <v>15.1</v>
      </c>
      <c r="L19" s="5">
        <v>66.400000000000006</v>
      </c>
    </row>
    <row r="20" spans="1:12">
      <c r="A20">
        <v>12</v>
      </c>
      <c r="B20" s="79">
        <v>2.04E-4</v>
      </c>
      <c r="C20" s="80">
        <v>2.04E-4</v>
      </c>
      <c r="D20" s="83">
        <v>98756</v>
      </c>
      <c r="E20" s="84">
        <v>20.2</v>
      </c>
      <c r="F20" s="5">
        <v>59.94</v>
      </c>
      <c r="G20" t="s">
        <v>19</v>
      </c>
      <c r="H20" s="81">
        <v>2.05E-4</v>
      </c>
      <c r="I20" s="82">
        <v>2.05E-4</v>
      </c>
      <c r="J20" s="85">
        <v>99111.6</v>
      </c>
      <c r="K20" s="86">
        <v>20.3</v>
      </c>
      <c r="L20" s="5">
        <v>65.41</v>
      </c>
    </row>
    <row r="21" spans="1:12">
      <c r="A21">
        <v>13</v>
      </c>
      <c r="B21" s="79">
        <v>3.4499999999999998E-4</v>
      </c>
      <c r="C21" s="80">
        <v>3.4499999999999998E-4</v>
      </c>
      <c r="D21" s="83">
        <v>98735.8</v>
      </c>
      <c r="E21" s="84">
        <v>34.1</v>
      </c>
      <c r="F21" s="5">
        <v>58.95</v>
      </c>
      <c r="G21" t="s">
        <v>19</v>
      </c>
      <c r="H21" s="81">
        <v>1.5899999999999999E-4</v>
      </c>
      <c r="I21" s="82">
        <v>1.5899999999999999E-4</v>
      </c>
      <c r="J21" s="85">
        <v>99091.4</v>
      </c>
      <c r="K21" s="86">
        <v>15.7</v>
      </c>
      <c r="L21" s="5">
        <v>64.430000000000007</v>
      </c>
    </row>
    <row r="22" spans="1:12">
      <c r="A22">
        <v>14</v>
      </c>
      <c r="B22" s="79">
        <v>3.57E-4</v>
      </c>
      <c r="C22" s="80">
        <v>3.57E-4</v>
      </c>
      <c r="D22" s="83">
        <v>98701.8</v>
      </c>
      <c r="E22" s="84">
        <v>35.200000000000003</v>
      </c>
      <c r="F22" s="5">
        <v>57.97</v>
      </c>
      <c r="G22" t="s">
        <v>19</v>
      </c>
      <c r="H22" s="81">
        <v>2.7500000000000002E-4</v>
      </c>
      <c r="I22" s="82">
        <v>2.7500000000000002E-4</v>
      </c>
      <c r="J22" s="85">
        <v>99075.6</v>
      </c>
      <c r="K22" s="86">
        <v>27.3</v>
      </c>
      <c r="L22" s="5">
        <v>63.44</v>
      </c>
    </row>
    <row r="23" spans="1:12">
      <c r="A23">
        <v>15</v>
      </c>
      <c r="B23" s="79">
        <v>5.1599999999999997E-4</v>
      </c>
      <c r="C23" s="80">
        <v>5.1599999999999997E-4</v>
      </c>
      <c r="D23" s="83">
        <v>98666.6</v>
      </c>
      <c r="E23" s="84">
        <v>50.9</v>
      </c>
      <c r="F23" s="5">
        <v>56.99</v>
      </c>
      <c r="G23" t="s">
        <v>19</v>
      </c>
      <c r="H23" s="81">
        <v>1.7899999999999999E-4</v>
      </c>
      <c r="I23" s="82">
        <v>1.7899999999999999E-4</v>
      </c>
      <c r="J23" s="85">
        <v>99048.4</v>
      </c>
      <c r="K23" s="86">
        <v>17.8</v>
      </c>
      <c r="L23" s="5">
        <v>62.45</v>
      </c>
    </row>
    <row r="24" spans="1:12">
      <c r="A24">
        <v>16</v>
      </c>
      <c r="B24" s="79">
        <v>6.5499999999999998E-4</v>
      </c>
      <c r="C24" s="80">
        <v>6.5499999999999998E-4</v>
      </c>
      <c r="D24" s="83">
        <v>98615.6</v>
      </c>
      <c r="E24" s="84">
        <v>64.599999999999994</v>
      </c>
      <c r="F24" s="5">
        <v>56.02</v>
      </c>
      <c r="G24" t="s">
        <v>19</v>
      </c>
      <c r="H24" s="81">
        <v>2.33E-4</v>
      </c>
      <c r="I24" s="82">
        <v>2.33E-4</v>
      </c>
      <c r="J24" s="85">
        <v>99030.6</v>
      </c>
      <c r="K24" s="86">
        <v>23.1</v>
      </c>
      <c r="L24" s="5">
        <v>61.46</v>
      </c>
    </row>
    <row r="25" spans="1:12">
      <c r="A25">
        <v>17</v>
      </c>
      <c r="B25" s="79">
        <v>7.6400000000000003E-4</v>
      </c>
      <c r="C25" s="80">
        <v>7.6300000000000001E-4</v>
      </c>
      <c r="D25" s="83">
        <v>98551</v>
      </c>
      <c r="E25" s="84">
        <v>75.2</v>
      </c>
      <c r="F25" s="5">
        <v>55.06</v>
      </c>
      <c r="G25" t="s">
        <v>19</v>
      </c>
      <c r="H25" s="81">
        <v>3.1700000000000001E-4</v>
      </c>
      <c r="I25" s="82">
        <v>3.1700000000000001E-4</v>
      </c>
      <c r="J25" s="85">
        <v>99007.5</v>
      </c>
      <c r="K25" s="86">
        <v>31.4</v>
      </c>
      <c r="L25" s="5">
        <v>60.48</v>
      </c>
    </row>
    <row r="26" spans="1:12">
      <c r="A26">
        <v>18</v>
      </c>
      <c r="B26" s="79">
        <v>1.0549999999999999E-3</v>
      </c>
      <c r="C26" s="80">
        <v>1.054E-3</v>
      </c>
      <c r="D26" s="83">
        <v>98475.8</v>
      </c>
      <c r="E26" s="84">
        <v>103.8</v>
      </c>
      <c r="F26" s="5">
        <v>54.1</v>
      </c>
      <c r="G26" t="s">
        <v>19</v>
      </c>
      <c r="H26" s="81">
        <v>3.3399999999999999E-4</v>
      </c>
      <c r="I26" s="82">
        <v>3.3399999999999999E-4</v>
      </c>
      <c r="J26" s="85">
        <v>98976.1</v>
      </c>
      <c r="K26" s="86">
        <v>33</v>
      </c>
      <c r="L26" s="5">
        <v>59.5</v>
      </c>
    </row>
    <row r="27" spans="1:12">
      <c r="A27">
        <v>19</v>
      </c>
      <c r="B27" s="79">
        <v>9.9700000000000006E-4</v>
      </c>
      <c r="C27" s="80">
        <v>9.9599999999999992E-4</v>
      </c>
      <c r="D27" s="83">
        <v>98372</v>
      </c>
      <c r="E27" s="84">
        <v>98</v>
      </c>
      <c r="F27" s="5">
        <v>53.16</v>
      </c>
      <c r="G27" t="s">
        <v>19</v>
      </c>
      <c r="H27" s="81">
        <v>4.0200000000000001E-4</v>
      </c>
      <c r="I27" s="82">
        <v>4.0200000000000001E-4</v>
      </c>
      <c r="J27" s="85">
        <v>98943.1</v>
      </c>
      <c r="K27" s="86">
        <v>39.799999999999997</v>
      </c>
      <c r="L27" s="5">
        <v>58.52</v>
      </c>
    </row>
    <row r="28" spans="1:12">
      <c r="A28">
        <v>20</v>
      </c>
      <c r="B28" s="79">
        <v>1.2459999999999999E-3</v>
      </c>
      <c r="C28" s="80">
        <v>1.2459999999999999E-3</v>
      </c>
      <c r="D28" s="83">
        <v>98274</v>
      </c>
      <c r="E28" s="84">
        <v>122.4</v>
      </c>
      <c r="F28" s="5">
        <v>52.21</v>
      </c>
      <c r="G28" t="s">
        <v>19</v>
      </c>
      <c r="H28" s="81">
        <v>4.2999999999999999E-4</v>
      </c>
      <c r="I28" s="82">
        <v>4.2999999999999999E-4</v>
      </c>
      <c r="J28" s="85">
        <v>98903.3</v>
      </c>
      <c r="K28" s="86">
        <v>42.5</v>
      </c>
      <c r="L28" s="5">
        <v>57.54</v>
      </c>
    </row>
    <row r="29" spans="1:12">
      <c r="A29">
        <v>21</v>
      </c>
      <c r="B29" s="79">
        <v>1.147E-3</v>
      </c>
      <c r="C29" s="80">
        <v>1.147E-3</v>
      </c>
      <c r="D29" s="83">
        <v>98151.6</v>
      </c>
      <c r="E29" s="84">
        <v>112.6</v>
      </c>
      <c r="F29" s="5">
        <v>51.27</v>
      </c>
      <c r="G29" t="s">
        <v>19</v>
      </c>
      <c r="H29" s="81">
        <v>3.6600000000000001E-4</v>
      </c>
      <c r="I29" s="82">
        <v>3.6600000000000001E-4</v>
      </c>
      <c r="J29" s="85">
        <v>98860.800000000003</v>
      </c>
      <c r="K29" s="86">
        <v>36.200000000000003</v>
      </c>
      <c r="L29" s="5">
        <v>56.56</v>
      </c>
    </row>
    <row r="30" spans="1:12">
      <c r="A30">
        <v>22</v>
      </c>
      <c r="B30" s="79">
        <v>1.0950000000000001E-3</v>
      </c>
      <c r="C30" s="80">
        <v>1.0950000000000001E-3</v>
      </c>
      <c r="D30" s="83">
        <v>98039</v>
      </c>
      <c r="E30" s="84">
        <v>107.3</v>
      </c>
      <c r="F30" s="5">
        <v>50.33</v>
      </c>
      <c r="G30" t="s">
        <v>19</v>
      </c>
      <c r="H30" s="81">
        <v>3.6999999999999999E-4</v>
      </c>
      <c r="I30" s="82">
        <v>3.6999999999999999E-4</v>
      </c>
      <c r="J30" s="85">
        <v>98824.6</v>
      </c>
      <c r="K30" s="86">
        <v>36.6</v>
      </c>
      <c r="L30" s="5">
        <v>55.58</v>
      </c>
    </row>
    <row r="31" spans="1:12">
      <c r="A31">
        <v>23</v>
      </c>
      <c r="B31" s="79">
        <v>1.026E-3</v>
      </c>
      <c r="C31" s="80">
        <v>1.0250000000000001E-3</v>
      </c>
      <c r="D31" s="83">
        <v>97931.7</v>
      </c>
      <c r="E31" s="84">
        <v>100.4</v>
      </c>
      <c r="F31" s="5">
        <v>49.39</v>
      </c>
      <c r="G31" t="s">
        <v>19</v>
      </c>
      <c r="H31" s="81">
        <v>3.7199999999999999E-4</v>
      </c>
      <c r="I31" s="82">
        <v>3.7199999999999999E-4</v>
      </c>
      <c r="J31" s="85">
        <v>98788</v>
      </c>
      <c r="K31" s="86">
        <v>36.700000000000003</v>
      </c>
      <c r="L31" s="5">
        <v>54.61</v>
      </c>
    </row>
    <row r="32" spans="1:12">
      <c r="A32">
        <v>24</v>
      </c>
      <c r="B32" s="79">
        <v>1.0549999999999999E-3</v>
      </c>
      <c r="C32" s="80">
        <v>1.054E-3</v>
      </c>
      <c r="D32" s="83">
        <v>97831.3</v>
      </c>
      <c r="E32" s="84">
        <v>103.1</v>
      </c>
      <c r="F32" s="5">
        <v>48.44</v>
      </c>
      <c r="G32" t="s">
        <v>19</v>
      </c>
      <c r="H32" s="81">
        <v>4.5899999999999999E-4</v>
      </c>
      <c r="I32" s="82">
        <v>4.5899999999999999E-4</v>
      </c>
      <c r="J32" s="85">
        <v>98751.3</v>
      </c>
      <c r="K32" s="86">
        <v>45.3</v>
      </c>
      <c r="L32" s="5">
        <v>53.63</v>
      </c>
    </row>
    <row r="33" spans="1:12">
      <c r="A33">
        <v>25</v>
      </c>
      <c r="B33" s="79">
        <v>1.0089999999999999E-3</v>
      </c>
      <c r="C33" s="80">
        <v>1.008E-3</v>
      </c>
      <c r="D33" s="83">
        <v>97728.1</v>
      </c>
      <c r="E33" s="84">
        <v>98.5</v>
      </c>
      <c r="F33" s="5">
        <v>47.49</v>
      </c>
      <c r="G33" t="s">
        <v>19</v>
      </c>
      <c r="H33" s="81">
        <v>3.9899999999999999E-4</v>
      </c>
      <c r="I33" s="82">
        <v>3.9899999999999999E-4</v>
      </c>
      <c r="J33" s="85">
        <v>98706</v>
      </c>
      <c r="K33" s="86">
        <v>39.4</v>
      </c>
      <c r="L33" s="5">
        <v>52.65</v>
      </c>
    </row>
    <row r="34" spans="1:12">
      <c r="A34">
        <v>26</v>
      </c>
      <c r="B34" s="79">
        <v>1.2279999999999999E-3</v>
      </c>
      <c r="C34" s="80">
        <v>1.227E-3</v>
      </c>
      <c r="D34" s="83">
        <v>97629.6</v>
      </c>
      <c r="E34" s="84">
        <v>119.8</v>
      </c>
      <c r="F34" s="5">
        <v>46.53</v>
      </c>
      <c r="G34" t="s">
        <v>19</v>
      </c>
      <c r="H34" s="81">
        <v>4.5300000000000001E-4</v>
      </c>
      <c r="I34" s="82">
        <v>4.5300000000000001E-4</v>
      </c>
      <c r="J34" s="85">
        <v>98666.6</v>
      </c>
      <c r="K34" s="86">
        <v>44.7</v>
      </c>
      <c r="L34" s="5">
        <v>51.67</v>
      </c>
    </row>
    <row r="35" spans="1:12">
      <c r="A35">
        <v>27</v>
      </c>
      <c r="B35" s="79">
        <v>1.114E-3</v>
      </c>
      <c r="C35" s="80">
        <v>1.1130000000000001E-3</v>
      </c>
      <c r="D35" s="83">
        <v>97509.8</v>
      </c>
      <c r="E35" s="84">
        <v>108.5</v>
      </c>
      <c r="F35" s="5">
        <v>45.59</v>
      </c>
      <c r="G35" t="s">
        <v>19</v>
      </c>
      <c r="H35" s="81">
        <v>5.5699999999999999E-4</v>
      </c>
      <c r="I35" s="82">
        <v>5.5699999999999999E-4</v>
      </c>
      <c r="J35" s="85">
        <v>98621.9</v>
      </c>
      <c r="K35" s="86">
        <v>54.9</v>
      </c>
      <c r="L35" s="5">
        <v>50.69</v>
      </c>
    </row>
    <row r="36" spans="1:12">
      <c r="A36">
        <v>28</v>
      </c>
      <c r="B36" s="79">
        <v>1.0859999999999999E-3</v>
      </c>
      <c r="C36" s="80">
        <v>1.085E-3</v>
      </c>
      <c r="D36" s="83">
        <v>97401.3</v>
      </c>
      <c r="E36" s="84">
        <v>105.7</v>
      </c>
      <c r="F36" s="5">
        <v>44.64</v>
      </c>
      <c r="G36" t="s">
        <v>19</v>
      </c>
      <c r="H36" s="81">
        <v>5.6300000000000002E-4</v>
      </c>
      <c r="I36" s="82">
        <v>5.6300000000000002E-4</v>
      </c>
      <c r="J36" s="85">
        <v>98567.1</v>
      </c>
      <c r="K36" s="86">
        <v>55.5</v>
      </c>
      <c r="L36" s="5">
        <v>49.72</v>
      </c>
    </row>
    <row r="37" spans="1:12">
      <c r="A37">
        <v>29</v>
      </c>
      <c r="B37" s="79">
        <v>1.3060000000000001E-3</v>
      </c>
      <c r="C37" s="80">
        <v>1.3060000000000001E-3</v>
      </c>
      <c r="D37" s="83">
        <v>97295.5</v>
      </c>
      <c r="E37" s="84">
        <v>127</v>
      </c>
      <c r="F37" s="5">
        <v>43.69</v>
      </c>
      <c r="G37" t="s">
        <v>19</v>
      </c>
      <c r="H37" s="81">
        <v>5.0600000000000005E-4</v>
      </c>
      <c r="I37" s="82">
        <v>5.0600000000000005E-4</v>
      </c>
      <c r="J37" s="85">
        <v>98511.6</v>
      </c>
      <c r="K37" s="86">
        <v>49.8</v>
      </c>
      <c r="L37" s="5">
        <v>48.75</v>
      </c>
    </row>
    <row r="38" spans="1:12">
      <c r="A38">
        <v>30</v>
      </c>
      <c r="B38" s="79">
        <v>1.0449999999999999E-3</v>
      </c>
      <c r="C38" s="80">
        <v>1.044E-3</v>
      </c>
      <c r="D38" s="83">
        <v>97168.5</v>
      </c>
      <c r="E38" s="84">
        <v>101.5</v>
      </c>
      <c r="F38" s="5">
        <v>42.75</v>
      </c>
      <c r="G38" t="s">
        <v>19</v>
      </c>
      <c r="H38" s="81">
        <v>5.5500000000000005E-4</v>
      </c>
      <c r="I38" s="82">
        <v>5.5500000000000005E-4</v>
      </c>
      <c r="J38" s="85">
        <v>98461.7</v>
      </c>
      <c r="K38" s="86">
        <v>54.6</v>
      </c>
      <c r="L38" s="5">
        <v>47.77</v>
      </c>
    </row>
    <row r="39" spans="1:12">
      <c r="A39">
        <v>31</v>
      </c>
      <c r="B39" s="79">
        <v>1.24E-3</v>
      </c>
      <c r="C39" s="80">
        <v>1.2390000000000001E-3</v>
      </c>
      <c r="D39" s="83">
        <v>97067</v>
      </c>
      <c r="E39" s="84">
        <v>120.3</v>
      </c>
      <c r="F39" s="5">
        <v>41.79</v>
      </c>
      <c r="G39" t="s">
        <v>19</v>
      </c>
      <c r="H39" s="81">
        <v>5.8500000000000002E-4</v>
      </c>
      <c r="I39" s="82">
        <v>5.8500000000000002E-4</v>
      </c>
      <c r="J39" s="85">
        <v>98407.1</v>
      </c>
      <c r="K39" s="86">
        <v>57.6</v>
      </c>
      <c r="L39" s="5">
        <v>46.8</v>
      </c>
    </row>
    <row r="40" spans="1:12">
      <c r="A40">
        <v>32</v>
      </c>
      <c r="B40" s="79">
        <v>1.245E-3</v>
      </c>
      <c r="C40" s="80">
        <v>1.245E-3</v>
      </c>
      <c r="D40" s="83">
        <v>96946.7</v>
      </c>
      <c r="E40" s="84">
        <v>120.7</v>
      </c>
      <c r="F40" s="5">
        <v>40.840000000000003</v>
      </c>
      <c r="G40" t="s">
        <v>19</v>
      </c>
      <c r="H40" s="81">
        <v>4.75E-4</v>
      </c>
      <c r="I40" s="82">
        <v>4.75E-4</v>
      </c>
      <c r="J40" s="85">
        <v>98349.6</v>
      </c>
      <c r="K40" s="86">
        <v>46.7</v>
      </c>
      <c r="L40" s="5">
        <v>45.83</v>
      </c>
    </row>
    <row r="41" spans="1:12">
      <c r="A41">
        <v>33</v>
      </c>
      <c r="B41" s="79">
        <v>1.2769999999999999E-3</v>
      </c>
      <c r="C41" s="80">
        <v>1.276E-3</v>
      </c>
      <c r="D41" s="83">
        <v>96826.1</v>
      </c>
      <c r="E41" s="84">
        <v>123.6</v>
      </c>
      <c r="F41" s="5">
        <v>39.89</v>
      </c>
      <c r="G41" t="s">
        <v>19</v>
      </c>
      <c r="H41" s="81">
        <v>5.6899999999999995E-4</v>
      </c>
      <c r="I41" s="82">
        <v>5.6899999999999995E-4</v>
      </c>
      <c r="J41" s="85">
        <v>98302.8</v>
      </c>
      <c r="K41" s="86">
        <v>55.9</v>
      </c>
      <c r="L41" s="5">
        <v>44.85</v>
      </c>
    </row>
    <row r="42" spans="1:12">
      <c r="A42">
        <v>34</v>
      </c>
      <c r="B42" s="79">
        <v>1.3489999999999999E-3</v>
      </c>
      <c r="C42" s="80">
        <v>1.348E-3</v>
      </c>
      <c r="D42" s="83">
        <v>96702.5</v>
      </c>
      <c r="E42" s="84">
        <v>130.4</v>
      </c>
      <c r="F42" s="5">
        <v>38.94</v>
      </c>
      <c r="G42" t="s">
        <v>19</v>
      </c>
      <c r="H42" s="81">
        <v>8.9499999999999996E-4</v>
      </c>
      <c r="I42" s="82">
        <v>8.9499999999999996E-4</v>
      </c>
      <c r="J42" s="85">
        <v>98246.9</v>
      </c>
      <c r="K42" s="86">
        <v>87.9</v>
      </c>
      <c r="L42" s="5">
        <v>43.87</v>
      </c>
    </row>
    <row r="43" spans="1:12">
      <c r="A43">
        <v>35</v>
      </c>
      <c r="B43" s="79">
        <v>1.596E-3</v>
      </c>
      <c r="C43" s="80">
        <v>1.5950000000000001E-3</v>
      </c>
      <c r="D43" s="83">
        <v>96572.1</v>
      </c>
      <c r="E43" s="84">
        <v>154</v>
      </c>
      <c r="F43" s="5">
        <v>37.99</v>
      </c>
      <c r="G43" t="s">
        <v>19</v>
      </c>
      <c r="H43" s="81">
        <v>8.8800000000000001E-4</v>
      </c>
      <c r="I43" s="82">
        <v>8.8800000000000001E-4</v>
      </c>
      <c r="J43" s="85">
        <v>98159</v>
      </c>
      <c r="K43" s="86">
        <v>87.1</v>
      </c>
      <c r="L43" s="5">
        <v>42.91</v>
      </c>
    </row>
    <row r="44" spans="1:12">
      <c r="A44">
        <v>36</v>
      </c>
      <c r="B44" s="79">
        <v>1.4270000000000001E-3</v>
      </c>
      <c r="C44" s="80">
        <v>1.426E-3</v>
      </c>
      <c r="D44" s="83">
        <v>96418</v>
      </c>
      <c r="E44" s="84">
        <v>137.5</v>
      </c>
      <c r="F44" s="5">
        <v>37.049999999999997</v>
      </c>
      <c r="G44" t="s">
        <v>19</v>
      </c>
      <c r="H44" s="81">
        <v>1.0629999999999999E-3</v>
      </c>
      <c r="I44" s="82">
        <v>1.0629999999999999E-3</v>
      </c>
      <c r="J44" s="85">
        <v>98071.8</v>
      </c>
      <c r="K44" s="86">
        <v>104.2</v>
      </c>
      <c r="L44" s="5">
        <v>41.95</v>
      </c>
    </row>
    <row r="45" spans="1:12">
      <c r="A45">
        <v>37</v>
      </c>
      <c r="B45" s="79">
        <v>1.516E-3</v>
      </c>
      <c r="C45" s="80">
        <v>1.5150000000000001E-3</v>
      </c>
      <c r="D45" s="83">
        <v>96280.6</v>
      </c>
      <c r="E45" s="84">
        <v>145.80000000000001</v>
      </c>
      <c r="F45" s="5">
        <v>36.11</v>
      </c>
      <c r="G45" t="s">
        <v>19</v>
      </c>
      <c r="H45" s="81">
        <v>9.0300000000000005E-4</v>
      </c>
      <c r="I45" s="82">
        <v>9.0200000000000002E-4</v>
      </c>
      <c r="J45" s="85">
        <v>97967.6</v>
      </c>
      <c r="K45" s="86">
        <v>88.4</v>
      </c>
      <c r="L45" s="5">
        <v>40.99</v>
      </c>
    </row>
    <row r="46" spans="1:12">
      <c r="A46">
        <v>38</v>
      </c>
      <c r="B46" s="79">
        <v>1.719E-3</v>
      </c>
      <c r="C46" s="80">
        <v>1.7179999999999999E-3</v>
      </c>
      <c r="D46" s="83">
        <v>96134.7</v>
      </c>
      <c r="E46" s="84">
        <v>165.2</v>
      </c>
      <c r="F46" s="5">
        <v>35.159999999999997</v>
      </c>
      <c r="G46" t="s">
        <v>19</v>
      </c>
      <c r="H46" s="81">
        <v>1.32E-3</v>
      </c>
      <c r="I46" s="82">
        <v>1.3190000000000001E-3</v>
      </c>
      <c r="J46" s="85">
        <v>97879.2</v>
      </c>
      <c r="K46" s="86">
        <v>129.19999999999999</v>
      </c>
      <c r="L46" s="5">
        <v>40.03</v>
      </c>
    </row>
    <row r="47" spans="1:12">
      <c r="A47">
        <v>39</v>
      </c>
      <c r="B47" s="79">
        <v>2.0590000000000001E-3</v>
      </c>
      <c r="C47" s="80">
        <v>2.0569999999999998E-3</v>
      </c>
      <c r="D47" s="83">
        <v>95969.600000000006</v>
      </c>
      <c r="E47" s="84">
        <v>197.4</v>
      </c>
      <c r="F47" s="5">
        <v>34.22</v>
      </c>
      <c r="G47" t="s">
        <v>19</v>
      </c>
      <c r="H47" s="81">
        <v>1.3290000000000001E-3</v>
      </c>
      <c r="I47" s="82">
        <v>1.328E-3</v>
      </c>
      <c r="J47" s="85">
        <v>97750.1</v>
      </c>
      <c r="K47" s="86">
        <v>129.80000000000001</v>
      </c>
      <c r="L47" s="5">
        <v>39.08</v>
      </c>
    </row>
    <row r="48" spans="1:12">
      <c r="A48">
        <v>40</v>
      </c>
      <c r="B48" s="79">
        <v>2.4529999999999999E-3</v>
      </c>
      <c r="C48" s="80">
        <v>2.4499999999999999E-3</v>
      </c>
      <c r="D48" s="83">
        <v>95772.2</v>
      </c>
      <c r="E48" s="84">
        <v>234.6</v>
      </c>
      <c r="F48" s="5">
        <v>33.29</v>
      </c>
      <c r="G48" t="s">
        <v>19</v>
      </c>
      <c r="H48" s="81">
        <v>1.2769999999999999E-3</v>
      </c>
      <c r="I48" s="82">
        <v>1.276E-3</v>
      </c>
      <c r="J48" s="85">
        <v>97620.3</v>
      </c>
      <c r="K48" s="86">
        <v>124.6</v>
      </c>
      <c r="L48" s="5">
        <v>38.130000000000003</v>
      </c>
    </row>
    <row r="49" spans="1:12">
      <c r="A49">
        <v>41</v>
      </c>
      <c r="B49" s="79">
        <v>2.532E-3</v>
      </c>
      <c r="C49" s="80">
        <v>2.529E-3</v>
      </c>
      <c r="D49" s="83">
        <v>95537.600000000006</v>
      </c>
      <c r="E49" s="84">
        <v>241.6</v>
      </c>
      <c r="F49" s="5">
        <v>32.369999999999997</v>
      </c>
      <c r="G49" t="s">
        <v>19</v>
      </c>
      <c r="H49" s="81">
        <v>1.305E-3</v>
      </c>
      <c r="I49" s="82">
        <v>1.304E-3</v>
      </c>
      <c r="J49" s="85">
        <v>97495.7</v>
      </c>
      <c r="K49" s="86">
        <v>127.1</v>
      </c>
      <c r="L49" s="5">
        <v>37.18</v>
      </c>
    </row>
    <row r="50" spans="1:12">
      <c r="A50">
        <v>42</v>
      </c>
      <c r="B50" s="79">
        <v>2.6259999999999999E-3</v>
      </c>
      <c r="C50" s="80">
        <v>2.6229999999999999E-3</v>
      </c>
      <c r="D50" s="83">
        <v>95296</v>
      </c>
      <c r="E50" s="84">
        <v>250</v>
      </c>
      <c r="F50" s="5">
        <v>31.45</v>
      </c>
      <c r="G50" t="s">
        <v>19</v>
      </c>
      <c r="H50" s="81">
        <v>1.4450000000000001E-3</v>
      </c>
      <c r="I50" s="82">
        <v>1.444E-3</v>
      </c>
      <c r="J50" s="85">
        <v>97368.6</v>
      </c>
      <c r="K50" s="86">
        <v>140.6</v>
      </c>
      <c r="L50" s="5">
        <v>36.229999999999997</v>
      </c>
    </row>
    <row r="51" spans="1:12">
      <c r="A51">
        <v>43</v>
      </c>
      <c r="B51" s="79">
        <v>2.6489999999999999E-3</v>
      </c>
      <c r="C51" s="80">
        <v>2.6459999999999999E-3</v>
      </c>
      <c r="D51" s="83">
        <v>95046</v>
      </c>
      <c r="E51" s="84">
        <v>251.5</v>
      </c>
      <c r="F51" s="5">
        <v>30.53</v>
      </c>
      <c r="G51" t="s">
        <v>19</v>
      </c>
      <c r="H51" s="81">
        <v>1.828E-3</v>
      </c>
      <c r="I51" s="82">
        <v>1.8270000000000001E-3</v>
      </c>
      <c r="J51" s="85">
        <v>97228</v>
      </c>
      <c r="K51" s="86">
        <v>177.6</v>
      </c>
      <c r="L51" s="5">
        <v>35.28</v>
      </c>
    </row>
    <row r="52" spans="1:12">
      <c r="A52">
        <v>44</v>
      </c>
      <c r="B52" s="79">
        <v>3.0170000000000002E-3</v>
      </c>
      <c r="C52" s="80">
        <v>3.0119999999999999E-3</v>
      </c>
      <c r="D52" s="83">
        <v>94794.5</v>
      </c>
      <c r="E52" s="84">
        <v>285.5</v>
      </c>
      <c r="F52" s="5">
        <v>29.61</v>
      </c>
      <c r="G52" t="s">
        <v>19</v>
      </c>
      <c r="H52" s="81">
        <v>2.1320000000000002E-3</v>
      </c>
      <c r="I52" s="82">
        <v>2.1299999999999999E-3</v>
      </c>
      <c r="J52" s="85">
        <v>97050.4</v>
      </c>
      <c r="K52" s="86">
        <v>206.7</v>
      </c>
      <c r="L52" s="5">
        <v>34.35</v>
      </c>
    </row>
    <row r="53" spans="1:12">
      <c r="A53">
        <v>45</v>
      </c>
      <c r="B53" s="79">
        <v>3.6180000000000001E-3</v>
      </c>
      <c r="C53" s="80">
        <v>3.6120000000000002E-3</v>
      </c>
      <c r="D53" s="83">
        <v>94509</v>
      </c>
      <c r="E53" s="84">
        <v>341.3</v>
      </c>
      <c r="F53" s="5">
        <v>28.7</v>
      </c>
      <c r="G53" t="s">
        <v>19</v>
      </c>
      <c r="H53" s="81">
        <v>2.4729999999999999E-3</v>
      </c>
      <c r="I53" s="82">
        <v>2.47E-3</v>
      </c>
      <c r="J53" s="85">
        <v>96843.6</v>
      </c>
      <c r="K53" s="86">
        <v>239.2</v>
      </c>
      <c r="L53" s="5">
        <v>33.42</v>
      </c>
    </row>
    <row r="54" spans="1:12">
      <c r="A54">
        <v>46</v>
      </c>
      <c r="B54" s="79">
        <v>3.9820000000000003E-3</v>
      </c>
      <c r="C54" s="80">
        <v>3.9740000000000001E-3</v>
      </c>
      <c r="D54" s="83">
        <v>94167.7</v>
      </c>
      <c r="E54" s="84">
        <v>374.2</v>
      </c>
      <c r="F54" s="5">
        <v>27.8</v>
      </c>
      <c r="G54" t="s">
        <v>19</v>
      </c>
      <c r="H54" s="81">
        <v>2.4220000000000001E-3</v>
      </c>
      <c r="I54" s="82">
        <v>2.4190000000000001E-3</v>
      </c>
      <c r="J54" s="85">
        <v>96604.5</v>
      </c>
      <c r="K54" s="86">
        <v>233.7</v>
      </c>
      <c r="L54" s="5">
        <v>32.5</v>
      </c>
    </row>
    <row r="55" spans="1:12">
      <c r="A55">
        <v>47</v>
      </c>
      <c r="B55" s="79">
        <v>4.7029999999999997E-3</v>
      </c>
      <c r="C55" s="80">
        <v>4.692E-3</v>
      </c>
      <c r="D55" s="83">
        <v>93793.5</v>
      </c>
      <c r="E55" s="84">
        <v>440</v>
      </c>
      <c r="F55" s="5">
        <v>26.91</v>
      </c>
      <c r="G55" t="s">
        <v>19</v>
      </c>
      <c r="H55" s="81">
        <v>2.9859999999999999E-3</v>
      </c>
      <c r="I55" s="82">
        <v>2.9819999999999998E-3</v>
      </c>
      <c r="J55" s="85">
        <v>96370.8</v>
      </c>
      <c r="K55" s="86">
        <v>287.3</v>
      </c>
      <c r="L55" s="5">
        <v>31.58</v>
      </c>
    </row>
    <row r="56" spans="1:12">
      <c r="A56">
        <v>48</v>
      </c>
      <c r="B56" s="79">
        <v>5.2050000000000004E-3</v>
      </c>
      <c r="C56" s="80">
        <v>5.1910000000000003E-3</v>
      </c>
      <c r="D56" s="83">
        <v>93353.4</v>
      </c>
      <c r="E56" s="84">
        <v>484.6</v>
      </c>
      <c r="F56" s="5">
        <v>26.03</v>
      </c>
      <c r="G56" t="s">
        <v>19</v>
      </c>
      <c r="H56" s="81">
        <v>3.2039999999999998E-3</v>
      </c>
      <c r="I56" s="82">
        <v>3.199E-3</v>
      </c>
      <c r="J56" s="85">
        <v>96083.5</v>
      </c>
      <c r="K56" s="86">
        <v>307.3</v>
      </c>
      <c r="L56" s="5">
        <v>30.67</v>
      </c>
    </row>
    <row r="57" spans="1:12">
      <c r="A57">
        <v>49</v>
      </c>
      <c r="B57" s="79">
        <v>5.8669999999999998E-3</v>
      </c>
      <c r="C57" s="80">
        <v>5.8500000000000002E-3</v>
      </c>
      <c r="D57" s="83">
        <v>92868.800000000003</v>
      </c>
      <c r="E57" s="84">
        <v>543.20000000000005</v>
      </c>
      <c r="F57" s="5">
        <v>25.17</v>
      </c>
      <c r="G57" t="s">
        <v>19</v>
      </c>
      <c r="H57" s="81">
        <v>3.4060000000000002E-3</v>
      </c>
      <c r="I57" s="82">
        <v>3.3999999999999998E-3</v>
      </c>
      <c r="J57" s="85">
        <v>95776.1</v>
      </c>
      <c r="K57" s="86">
        <v>325.60000000000002</v>
      </c>
      <c r="L57" s="5">
        <v>29.77</v>
      </c>
    </row>
    <row r="58" spans="1:12">
      <c r="A58">
        <v>50</v>
      </c>
      <c r="B58" s="79">
        <v>6.2129999999999998E-3</v>
      </c>
      <c r="C58" s="80">
        <v>6.1929999999999997E-3</v>
      </c>
      <c r="D58" s="83">
        <v>92325.6</v>
      </c>
      <c r="E58" s="84">
        <v>571.79999999999995</v>
      </c>
      <c r="F58" s="5">
        <v>24.31</v>
      </c>
      <c r="G58" t="s">
        <v>19</v>
      </c>
      <c r="H58" s="81">
        <v>3.8779999999999999E-3</v>
      </c>
      <c r="I58" s="82">
        <v>3.8709999999999999E-3</v>
      </c>
      <c r="J58" s="85">
        <v>95450.5</v>
      </c>
      <c r="K58" s="86">
        <v>369.5</v>
      </c>
      <c r="L58" s="5">
        <v>28.87</v>
      </c>
    </row>
    <row r="59" spans="1:12">
      <c r="A59">
        <v>51</v>
      </c>
      <c r="B59" s="79">
        <v>7.1850000000000004E-3</v>
      </c>
      <c r="C59" s="80">
        <v>7.1590000000000004E-3</v>
      </c>
      <c r="D59" s="83">
        <v>91753.8</v>
      </c>
      <c r="E59" s="84">
        <v>656.9</v>
      </c>
      <c r="F59" s="5">
        <v>23.46</v>
      </c>
      <c r="G59" t="s">
        <v>19</v>
      </c>
      <c r="H59" s="81">
        <v>4.189E-3</v>
      </c>
      <c r="I59" s="82">
        <v>4.1799999999999997E-3</v>
      </c>
      <c r="J59" s="85">
        <v>95081</v>
      </c>
      <c r="K59" s="86">
        <v>397.4</v>
      </c>
      <c r="L59" s="5">
        <v>27.98</v>
      </c>
    </row>
    <row r="60" spans="1:12">
      <c r="A60">
        <v>52</v>
      </c>
      <c r="B60" s="79">
        <v>7.3990000000000002E-3</v>
      </c>
      <c r="C60" s="80">
        <v>7.3720000000000001E-3</v>
      </c>
      <c r="D60" s="83">
        <v>91096.9</v>
      </c>
      <c r="E60" s="84">
        <v>671.6</v>
      </c>
      <c r="F60" s="5">
        <v>22.63</v>
      </c>
      <c r="G60" t="s">
        <v>19</v>
      </c>
      <c r="H60" s="81">
        <v>4.5310000000000003E-3</v>
      </c>
      <c r="I60" s="82">
        <v>4.5199999999999997E-3</v>
      </c>
      <c r="J60" s="85">
        <v>94683.6</v>
      </c>
      <c r="K60" s="86">
        <v>428</v>
      </c>
      <c r="L60" s="5">
        <v>27.09</v>
      </c>
    </row>
    <row r="61" spans="1:12">
      <c r="A61">
        <v>53</v>
      </c>
      <c r="B61" s="79">
        <v>8.8380000000000004E-3</v>
      </c>
      <c r="C61" s="80">
        <v>8.7989999999999995E-3</v>
      </c>
      <c r="D61" s="83">
        <v>90425.4</v>
      </c>
      <c r="E61" s="84">
        <v>795.7</v>
      </c>
      <c r="F61" s="5">
        <v>21.79</v>
      </c>
      <c r="G61" t="s">
        <v>19</v>
      </c>
      <c r="H61" s="81">
        <v>5.0130000000000001E-3</v>
      </c>
      <c r="I61" s="82">
        <v>5.0010000000000002E-3</v>
      </c>
      <c r="J61" s="85">
        <v>94255.6</v>
      </c>
      <c r="K61" s="86">
        <v>471.4</v>
      </c>
      <c r="L61" s="5">
        <v>26.21</v>
      </c>
    </row>
    <row r="62" spans="1:12">
      <c r="A62">
        <v>54</v>
      </c>
      <c r="B62" s="79">
        <v>8.9490000000000004E-3</v>
      </c>
      <c r="C62" s="80">
        <v>8.9090000000000003E-3</v>
      </c>
      <c r="D62" s="83">
        <v>89629.7</v>
      </c>
      <c r="E62" s="84">
        <v>798.5</v>
      </c>
      <c r="F62" s="5">
        <v>20.98</v>
      </c>
      <c r="G62" t="s">
        <v>19</v>
      </c>
      <c r="H62" s="81">
        <v>5.6889999999999996E-3</v>
      </c>
      <c r="I62" s="82">
        <v>5.6730000000000001E-3</v>
      </c>
      <c r="J62" s="85">
        <v>93784.2</v>
      </c>
      <c r="K62" s="86">
        <v>532</v>
      </c>
      <c r="L62" s="5">
        <v>25.34</v>
      </c>
    </row>
    <row r="63" spans="1:12">
      <c r="A63">
        <v>55</v>
      </c>
      <c r="B63" s="79">
        <v>1.1143E-2</v>
      </c>
      <c r="C63" s="80">
        <v>1.1082E-2</v>
      </c>
      <c r="D63" s="83">
        <v>88831.2</v>
      </c>
      <c r="E63" s="84">
        <v>984.4</v>
      </c>
      <c r="F63" s="5">
        <v>20.16</v>
      </c>
      <c r="G63" t="s">
        <v>19</v>
      </c>
      <c r="H63" s="81">
        <v>6.1450000000000003E-3</v>
      </c>
      <c r="I63" s="82">
        <v>6.1260000000000004E-3</v>
      </c>
      <c r="J63" s="85">
        <v>93252.2</v>
      </c>
      <c r="K63" s="86">
        <v>571.29999999999995</v>
      </c>
      <c r="L63" s="5">
        <v>24.48</v>
      </c>
    </row>
    <row r="64" spans="1:12">
      <c r="A64">
        <v>56</v>
      </c>
      <c r="B64" s="79">
        <v>1.1592E-2</v>
      </c>
      <c r="C64" s="80">
        <v>1.1525000000000001E-2</v>
      </c>
      <c r="D64" s="83">
        <v>87846.8</v>
      </c>
      <c r="E64" s="84">
        <v>1012.4</v>
      </c>
      <c r="F64" s="5">
        <v>19.38</v>
      </c>
      <c r="G64" t="s">
        <v>19</v>
      </c>
      <c r="H64" s="81">
        <v>7.0809999999999996E-3</v>
      </c>
      <c r="I64" s="82">
        <v>7.0559999999999998E-3</v>
      </c>
      <c r="J64" s="85">
        <v>92680.9</v>
      </c>
      <c r="K64" s="86">
        <v>654</v>
      </c>
      <c r="L64" s="5">
        <v>23.63</v>
      </c>
    </row>
    <row r="65" spans="1:12">
      <c r="A65">
        <v>57</v>
      </c>
      <c r="B65" s="79">
        <v>1.3365999999999999E-2</v>
      </c>
      <c r="C65" s="80">
        <v>1.3277000000000001E-2</v>
      </c>
      <c r="D65" s="83">
        <v>86834.3</v>
      </c>
      <c r="E65" s="84">
        <v>1152.9000000000001</v>
      </c>
      <c r="F65" s="5">
        <v>18.600000000000001</v>
      </c>
      <c r="G65" t="s">
        <v>19</v>
      </c>
      <c r="H65" s="81">
        <v>8.3409999999999995E-3</v>
      </c>
      <c r="I65" s="82">
        <v>8.3059999999999991E-3</v>
      </c>
      <c r="J65" s="85">
        <v>92027</v>
      </c>
      <c r="K65" s="86">
        <v>764.4</v>
      </c>
      <c r="L65" s="5">
        <v>22.8</v>
      </c>
    </row>
    <row r="66" spans="1:12">
      <c r="A66">
        <v>58</v>
      </c>
      <c r="B66" s="79">
        <v>1.5315E-2</v>
      </c>
      <c r="C66" s="80">
        <v>1.5199000000000001E-2</v>
      </c>
      <c r="D66" s="83">
        <v>85681.4</v>
      </c>
      <c r="E66" s="84">
        <v>1302.3</v>
      </c>
      <c r="F66" s="5">
        <v>17.850000000000001</v>
      </c>
      <c r="G66" t="s">
        <v>19</v>
      </c>
      <c r="H66" s="81">
        <v>9.0900000000000009E-3</v>
      </c>
      <c r="I66" s="82">
        <v>9.0489999999999998E-3</v>
      </c>
      <c r="J66" s="85">
        <v>91262.6</v>
      </c>
      <c r="K66" s="86">
        <v>825.8</v>
      </c>
      <c r="L66" s="5">
        <v>21.98</v>
      </c>
    </row>
    <row r="67" spans="1:12">
      <c r="A67">
        <v>59</v>
      </c>
      <c r="B67" s="79">
        <v>1.635E-2</v>
      </c>
      <c r="C67" s="80">
        <v>1.6216999999999999E-2</v>
      </c>
      <c r="D67" s="83">
        <v>84379.1</v>
      </c>
      <c r="E67" s="84">
        <v>1368.4</v>
      </c>
      <c r="F67" s="5">
        <v>17.12</v>
      </c>
      <c r="G67" t="s">
        <v>19</v>
      </c>
      <c r="H67" s="81">
        <v>1.0292000000000001E-2</v>
      </c>
      <c r="I67" s="82">
        <v>1.0239E-2</v>
      </c>
      <c r="J67" s="85">
        <v>90436.7</v>
      </c>
      <c r="K67" s="86">
        <v>926</v>
      </c>
      <c r="L67" s="5">
        <v>21.18</v>
      </c>
    </row>
    <row r="68" spans="1:12">
      <c r="A68">
        <v>60</v>
      </c>
      <c r="B68" s="79">
        <v>1.7902000000000001E-2</v>
      </c>
      <c r="C68" s="80">
        <v>1.7742999999999998E-2</v>
      </c>
      <c r="D68" s="83">
        <v>83010.8</v>
      </c>
      <c r="E68" s="84">
        <v>1472.8</v>
      </c>
      <c r="F68" s="5">
        <v>16.39</v>
      </c>
      <c r="G68" t="s">
        <v>19</v>
      </c>
      <c r="H68" s="81">
        <v>1.0954E-2</v>
      </c>
      <c r="I68" s="82">
        <v>1.0893999999999999E-2</v>
      </c>
      <c r="J68" s="85">
        <v>89510.8</v>
      </c>
      <c r="K68" s="86">
        <v>975.1</v>
      </c>
      <c r="L68" s="5">
        <v>20.39</v>
      </c>
    </row>
    <row r="69" spans="1:12">
      <c r="A69">
        <v>61</v>
      </c>
      <c r="B69" s="79">
        <v>2.017E-2</v>
      </c>
      <c r="C69" s="80">
        <v>1.9968E-2</v>
      </c>
      <c r="D69" s="83">
        <v>81537.899999999994</v>
      </c>
      <c r="E69" s="84">
        <v>1628.2</v>
      </c>
      <c r="F69" s="5">
        <v>15.68</v>
      </c>
      <c r="G69" t="s">
        <v>19</v>
      </c>
      <c r="H69" s="81">
        <v>1.2984000000000001E-2</v>
      </c>
      <c r="I69" s="82">
        <v>1.29E-2</v>
      </c>
      <c r="J69" s="85">
        <v>88535.6</v>
      </c>
      <c r="K69" s="86">
        <v>1142.0999999999999</v>
      </c>
      <c r="L69" s="5">
        <v>19.61</v>
      </c>
    </row>
    <row r="70" spans="1:12">
      <c r="A70">
        <v>62</v>
      </c>
      <c r="B70" s="79">
        <v>2.3074999999999998E-2</v>
      </c>
      <c r="C70" s="80">
        <v>2.2811999999999999E-2</v>
      </c>
      <c r="D70" s="83">
        <v>79909.7</v>
      </c>
      <c r="E70" s="84">
        <v>1822.9</v>
      </c>
      <c r="F70" s="5">
        <v>14.99</v>
      </c>
      <c r="G70" t="s">
        <v>19</v>
      </c>
      <c r="H70" s="81">
        <v>1.3270000000000001E-2</v>
      </c>
      <c r="I70" s="82">
        <v>1.3183E-2</v>
      </c>
      <c r="J70" s="85">
        <v>87393.5</v>
      </c>
      <c r="K70" s="86">
        <v>1152.0999999999999</v>
      </c>
      <c r="L70" s="5">
        <v>18.86</v>
      </c>
    </row>
    <row r="71" spans="1:12">
      <c r="A71">
        <v>63</v>
      </c>
      <c r="B71" s="79">
        <v>2.5554E-2</v>
      </c>
      <c r="C71" s="80">
        <v>2.5231E-2</v>
      </c>
      <c r="D71" s="83">
        <v>78086.8</v>
      </c>
      <c r="E71" s="84">
        <v>1970.2</v>
      </c>
      <c r="F71" s="5">
        <v>14.32</v>
      </c>
      <c r="G71" t="s">
        <v>19</v>
      </c>
      <c r="H71" s="81">
        <v>1.5474E-2</v>
      </c>
      <c r="I71" s="82">
        <v>1.5355000000000001E-2</v>
      </c>
      <c r="J71" s="85">
        <v>86241.4</v>
      </c>
      <c r="K71" s="86">
        <v>1324.3</v>
      </c>
      <c r="L71" s="5">
        <v>18.11</v>
      </c>
    </row>
    <row r="72" spans="1:12">
      <c r="A72">
        <v>64</v>
      </c>
      <c r="B72" s="79">
        <v>2.7161000000000001E-2</v>
      </c>
      <c r="C72" s="80">
        <v>2.6797000000000001E-2</v>
      </c>
      <c r="D72" s="83">
        <v>76116.600000000006</v>
      </c>
      <c r="E72" s="84">
        <v>2039.7</v>
      </c>
      <c r="F72" s="5">
        <v>13.68</v>
      </c>
      <c r="G72" t="s">
        <v>19</v>
      </c>
      <c r="H72" s="81">
        <v>1.6213000000000002E-2</v>
      </c>
      <c r="I72" s="82">
        <v>1.6083E-2</v>
      </c>
      <c r="J72" s="85">
        <v>84917.2</v>
      </c>
      <c r="K72" s="86">
        <v>1365.7</v>
      </c>
      <c r="L72" s="5">
        <v>17.38</v>
      </c>
    </row>
    <row r="73" spans="1:12">
      <c r="A73">
        <v>65</v>
      </c>
      <c r="B73" s="79">
        <v>3.1961000000000003E-2</v>
      </c>
      <c r="C73" s="80">
        <v>3.1458E-2</v>
      </c>
      <c r="D73" s="83">
        <v>74076.899999999994</v>
      </c>
      <c r="E73" s="84">
        <v>2330.3000000000002</v>
      </c>
      <c r="F73" s="5">
        <v>13.05</v>
      </c>
      <c r="G73" t="s">
        <v>19</v>
      </c>
      <c r="H73" s="81">
        <v>1.8058000000000001E-2</v>
      </c>
      <c r="I73" s="82">
        <v>1.7895999999999999E-2</v>
      </c>
      <c r="J73" s="85">
        <v>83551.399999999994</v>
      </c>
      <c r="K73" s="86">
        <v>1495.3</v>
      </c>
      <c r="L73" s="5">
        <v>16.66</v>
      </c>
    </row>
    <row r="74" spans="1:12">
      <c r="A74">
        <v>66</v>
      </c>
      <c r="B74" s="79">
        <v>3.3939999999999998E-2</v>
      </c>
      <c r="C74" s="80">
        <v>3.3374000000000001E-2</v>
      </c>
      <c r="D74" s="83">
        <v>71746.600000000006</v>
      </c>
      <c r="E74" s="84">
        <v>2394.5</v>
      </c>
      <c r="F74" s="5">
        <v>12.45</v>
      </c>
      <c r="G74" t="s">
        <v>19</v>
      </c>
      <c r="H74" s="81">
        <v>1.941E-2</v>
      </c>
      <c r="I74" s="82">
        <v>1.9224000000000002E-2</v>
      </c>
      <c r="J74" s="85">
        <v>82056.2</v>
      </c>
      <c r="K74" s="86">
        <v>1577.4</v>
      </c>
      <c r="L74" s="5">
        <v>15.95</v>
      </c>
    </row>
    <row r="75" spans="1:12">
      <c r="A75">
        <v>67</v>
      </c>
      <c r="B75" s="79">
        <v>3.7686999999999998E-2</v>
      </c>
      <c r="C75" s="80">
        <v>3.6990000000000002E-2</v>
      </c>
      <c r="D75" s="83">
        <v>69352.2</v>
      </c>
      <c r="E75" s="84">
        <v>2565.4</v>
      </c>
      <c r="F75" s="5">
        <v>11.87</v>
      </c>
      <c r="G75" t="s">
        <v>19</v>
      </c>
      <c r="H75" s="81">
        <v>2.1839999999999998E-2</v>
      </c>
      <c r="I75" s="82">
        <v>2.1604000000000002E-2</v>
      </c>
      <c r="J75" s="85">
        <v>80478.7</v>
      </c>
      <c r="K75" s="86">
        <v>1738.7</v>
      </c>
      <c r="L75" s="5">
        <v>15.26</v>
      </c>
    </row>
    <row r="76" spans="1:12">
      <c r="A76">
        <v>68</v>
      </c>
      <c r="B76" s="79">
        <v>4.1436000000000001E-2</v>
      </c>
      <c r="C76" s="80">
        <v>4.0594999999999999E-2</v>
      </c>
      <c r="D76" s="83">
        <v>66786.8</v>
      </c>
      <c r="E76" s="84">
        <v>2711.2</v>
      </c>
      <c r="F76" s="5">
        <v>11.3</v>
      </c>
      <c r="G76" t="s">
        <v>19</v>
      </c>
      <c r="H76" s="81">
        <v>2.4624E-2</v>
      </c>
      <c r="I76" s="82">
        <v>2.4324999999999999E-2</v>
      </c>
      <c r="J76" s="85">
        <v>78740.100000000006</v>
      </c>
      <c r="K76" s="86">
        <v>1915.3</v>
      </c>
      <c r="L76" s="5">
        <v>14.58</v>
      </c>
    </row>
    <row r="77" spans="1:12">
      <c r="A77">
        <v>69</v>
      </c>
      <c r="B77" s="79">
        <v>4.3694999999999998E-2</v>
      </c>
      <c r="C77" s="80">
        <v>4.2761E-2</v>
      </c>
      <c r="D77" s="83">
        <v>64075.6</v>
      </c>
      <c r="E77" s="84">
        <v>2739.9</v>
      </c>
      <c r="F77" s="5">
        <v>10.76</v>
      </c>
      <c r="G77" t="s">
        <v>19</v>
      </c>
      <c r="H77" s="81">
        <v>2.5989999999999999E-2</v>
      </c>
      <c r="I77" s="82">
        <v>2.5656999999999999E-2</v>
      </c>
      <c r="J77" s="85">
        <v>76824.7</v>
      </c>
      <c r="K77" s="86">
        <v>1971.1</v>
      </c>
      <c r="L77" s="5">
        <v>13.93</v>
      </c>
    </row>
    <row r="78" spans="1:12">
      <c r="A78">
        <v>70</v>
      </c>
      <c r="B78" s="79">
        <v>4.9534000000000002E-2</v>
      </c>
      <c r="C78" s="80">
        <v>4.8335999999999997E-2</v>
      </c>
      <c r="D78" s="83">
        <v>61335.6</v>
      </c>
      <c r="E78" s="84">
        <v>2964.7</v>
      </c>
      <c r="F78" s="5">
        <v>10.220000000000001</v>
      </c>
      <c r="G78" t="s">
        <v>19</v>
      </c>
      <c r="H78" s="81">
        <v>2.7732E-2</v>
      </c>
      <c r="I78" s="82">
        <v>2.7352999999999999E-2</v>
      </c>
      <c r="J78" s="85">
        <v>74853.7</v>
      </c>
      <c r="K78" s="86">
        <v>2047.4</v>
      </c>
      <c r="L78" s="5">
        <v>13.29</v>
      </c>
    </row>
    <row r="79" spans="1:12">
      <c r="A79">
        <v>71</v>
      </c>
      <c r="B79" s="79">
        <v>5.2181999999999999E-2</v>
      </c>
      <c r="C79" s="80">
        <v>5.0854999999999997E-2</v>
      </c>
      <c r="D79" s="83">
        <v>58370.9</v>
      </c>
      <c r="E79" s="84">
        <v>2968.5</v>
      </c>
      <c r="F79" s="5">
        <v>9.7100000000000009</v>
      </c>
      <c r="G79" t="s">
        <v>19</v>
      </c>
      <c r="H79" s="81">
        <v>2.8747999999999999E-2</v>
      </c>
      <c r="I79" s="82">
        <v>2.8341000000000002E-2</v>
      </c>
      <c r="J79" s="85">
        <v>72806.2</v>
      </c>
      <c r="K79" s="86">
        <v>2063.4</v>
      </c>
      <c r="L79" s="5">
        <v>12.65</v>
      </c>
    </row>
    <row r="80" spans="1:12">
      <c r="A80">
        <v>72</v>
      </c>
      <c r="B80" s="79">
        <v>5.9624000000000003E-2</v>
      </c>
      <c r="C80" s="80">
        <v>5.7897999999999998E-2</v>
      </c>
      <c r="D80" s="83">
        <v>55402.400000000001</v>
      </c>
      <c r="E80" s="84">
        <v>3207.7</v>
      </c>
      <c r="F80" s="5">
        <v>9.1999999999999993</v>
      </c>
      <c r="G80" t="s">
        <v>19</v>
      </c>
      <c r="H80" s="81">
        <v>3.5562000000000003E-2</v>
      </c>
      <c r="I80" s="82">
        <v>3.4941E-2</v>
      </c>
      <c r="J80" s="85">
        <v>70742.8</v>
      </c>
      <c r="K80" s="86">
        <v>2471.8000000000002</v>
      </c>
      <c r="L80" s="5">
        <v>12</v>
      </c>
    </row>
    <row r="81" spans="1:12">
      <c r="A81">
        <v>73</v>
      </c>
      <c r="B81" s="79">
        <v>6.5932000000000004E-2</v>
      </c>
      <c r="C81" s="80">
        <v>6.3827999999999996E-2</v>
      </c>
      <c r="D81" s="83">
        <v>52194.7</v>
      </c>
      <c r="E81" s="84">
        <v>3331.5</v>
      </c>
      <c r="F81" s="5">
        <v>8.74</v>
      </c>
      <c r="G81" t="s">
        <v>19</v>
      </c>
      <c r="H81" s="81">
        <v>3.7693999999999998E-2</v>
      </c>
      <c r="I81" s="82">
        <v>3.6997000000000002E-2</v>
      </c>
      <c r="J81" s="85">
        <v>68271</v>
      </c>
      <c r="K81" s="86">
        <v>2525.8000000000002</v>
      </c>
      <c r="L81" s="5">
        <v>11.42</v>
      </c>
    </row>
    <row r="82" spans="1:12">
      <c r="A82">
        <v>74</v>
      </c>
      <c r="B82" s="79">
        <v>7.1253999999999998E-2</v>
      </c>
      <c r="C82" s="80">
        <v>6.8803000000000003E-2</v>
      </c>
      <c r="D82" s="83">
        <v>48863.199999999997</v>
      </c>
      <c r="E82" s="84">
        <v>3361.9</v>
      </c>
      <c r="F82" s="5">
        <v>8.3000000000000007</v>
      </c>
      <c r="G82" t="s">
        <v>19</v>
      </c>
      <c r="H82" s="81">
        <v>4.0451000000000001E-2</v>
      </c>
      <c r="I82" s="82">
        <v>3.9648999999999997E-2</v>
      </c>
      <c r="J82" s="85">
        <v>65745.2</v>
      </c>
      <c r="K82" s="86">
        <v>2606.6999999999998</v>
      </c>
      <c r="L82" s="5">
        <v>10.84</v>
      </c>
    </row>
    <row r="83" spans="1:12">
      <c r="A83">
        <v>75</v>
      </c>
      <c r="B83" s="79">
        <v>7.5091000000000005E-2</v>
      </c>
      <c r="C83" s="80">
        <v>7.2373999999999994E-2</v>
      </c>
      <c r="D83" s="83">
        <v>45501.3</v>
      </c>
      <c r="E83" s="84">
        <v>3293.1</v>
      </c>
      <c r="F83" s="5">
        <v>7.88</v>
      </c>
      <c r="G83" t="s">
        <v>19</v>
      </c>
      <c r="H83" s="81">
        <v>4.4097999999999998E-2</v>
      </c>
      <c r="I83" s="82">
        <v>4.3146999999999998E-2</v>
      </c>
      <c r="J83" s="85">
        <v>63138.5</v>
      </c>
      <c r="K83" s="86">
        <v>2724.2</v>
      </c>
      <c r="L83" s="5">
        <v>10.26</v>
      </c>
    </row>
    <row r="84" spans="1:12">
      <c r="A84">
        <v>76</v>
      </c>
      <c r="B84" s="79">
        <v>8.2047999999999996E-2</v>
      </c>
      <c r="C84" s="80">
        <v>7.8813999999999995E-2</v>
      </c>
      <c r="D84" s="83">
        <v>42208.2</v>
      </c>
      <c r="E84" s="84">
        <v>3326.6</v>
      </c>
      <c r="F84" s="5">
        <v>7.45</v>
      </c>
      <c r="G84" t="s">
        <v>19</v>
      </c>
      <c r="H84" s="81">
        <v>4.8513000000000001E-2</v>
      </c>
      <c r="I84" s="82">
        <v>4.7364000000000003E-2</v>
      </c>
      <c r="J84" s="85">
        <v>60414.2</v>
      </c>
      <c r="K84" s="86">
        <v>2861.5</v>
      </c>
      <c r="L84" s="5">
        <v>9.6999999999999993</v>
      </c>
    </row>
    <row r="85" spans="1:12">
      <c r="A85">
        <v>77</v>
      </c>
      <c r="B85" s="79">
        <v>8.6990999999999999E-2</v>
      </c>
      <c r="C85" s="80">
        <v>8.3364999999999995E-2</v>
      </c>
      <c r="D85" s="83">
        <v>38881.599999999999</v>
      </c>
      <c r="E85" s="84">
        <v>3241.3</v>
      </c>
      <c r="F85" s="5">
        <v>7.05</v>
      </c>
      <c r="G85" t="s">
        <v>19</v>
      </c>
      <c r="H85" s="81">
        <v>5.5101999999999998E-2</v>
      </c>
      <c r="I85" s="82">
        <v>5.3624999999999999E-2</v>
      </c>
      <c r="J85" s="85">
        <v>57552.800000000003</v>
      </c>
      <c r="K85" s="86">
        <v>3086.2</v>
      </c>
      <c r="L85" s="5">
        <v>9.16</v>
      </c>
    </row>
    <row r="86" spans="1:12">
      <c r="A86">
        <v>78</v>
      </c>
      <c r="B86" s="79">
        <v>9.9246000000000001E-2</v>
      </c>
      <c r="C86" s="80">
        <v>9.4553999999999999E-2</v>
      </c>
      <c r="D86" s="83">
        <v>35640.199999999997</v>
      </c>
      <c r="E86" s="84">
        <v>3369.9</v>
      </c>
      <c r="F86" s="5">
        <v>6.64</v>
      </c>
      <c r="G86" t="s">
        <v>19</v>
      </c>
      <c r="H86" s="81">
        <v>5.9920000000000001E-2</v>
      </c>
      <c r="I86" s="82">
        <v>5.8177E-2</v>
      </c>
      <c r="J86" s="85">
        <v>54466.5</v>
      </c>
      <c r="K86" s="86">
        <v>3168.7</v>
      </c>
      <c r="L86" s="5">
        <v>8.65</v>
      </c>
    </row>
    <row r="87" spans="1:12">
      <c r="A87">
        <v>79</v>
      </c>
      <c r="B87" s="79">
        <v>0.10337300000000001</v>
      </c>
      <c r="C87" s="80">
        <v>9.8293000000000005E-2</v>
      </c>
      <c r="D87" s="83">
        <v>32270.3</v>
      </c>
      <c r="E87" s="84">
        <v>3171.9</v>
      </c>
      <c r="F87" s="5">
        <v>6.29</v>
      </c>
      <c r="G87" t="s">
        <v>19</v>
      </c>
      <c r="H87" s="81">
        <v>6.4046000000000006E-2</v>
      </c>
      <c r="I87" s="82">
        <v>6.2059000000000003E-2</v>
      </c>
      <c r="J87" s="85">
        <v>51297.8</v>
      </c>
      <c r="K87" s="86">
        <v>3183.5</v>
      </c>
      <c r="L87" s="5">
        <v>8.15</v>
      </c>
    </row>
    <row r="88" spans="1:12">
      <c r="A88">
        <v>80</v>
      </c>
      <c r="B88" s="79">
        <v>0.115161</v>
      </c>
      <c r="C88" s="80">
        <v>0.108891</v>
      </c>
      <c r="D88" s="83">
        <v>29098.400000000001</v>
      </c>
      <c r="E88" s="84">
        <v>3168.5</v>
      </c>
      <c r="F88" s="5">
        <v>5.92</v>
      </c>
      <c r="G88" t="s">
        <v>19</v>
      </c>
      <c r="H88" s="81">
        <v>7.2598999999999997E-2</v>
      </c>
      <c r="I88" s="82">
        <v>7.0055999999999993E-2</v>
      </c>
      <c r="J88" s="85">
        <v>48114.400000000001</v>
      </c>
      <c r="K88" s="86">
        <v>3370.7</v>
      </c>
      <c r="L88" s="5">
        <v>7.66</v>
      </c>
    </row>
    <row r="89" spans="1:12">
      <c r="A89">
        <v>81</v>
      </c>
      <c r="B89" s="79">
        <v>0.12461800000000001</v>
      </c>
      <c r="C89" s="80">
        <v>0.117309</v>
      </c>
      <c r="D89" s="83">
        <v>25929.8</v>
      </c>
      <c r="E89" s="84">
        <v>3041.8</v>
      </c>
      <c r="F89" s="5">
        <v>5.58</v>
      </c>
      <c r="G89" t="s">
        <v>19</v>
      </c>
      <c r="H89" s="81">
        <v>7.8215000000000007E-2</v>
      </c>
      <c r="I89" s="82">
        <v>7.5271000000000005E-2</v>
      </c>
      <c r="J89" s="85">
        <v>44743.7</v>
      </c>
      <c r="K89" s="86">
        <v>3367.9</v>
      </c>
      <c r="L89" s="5">
        <v>7.2</v>
      </c>
    </row>
    <row r="90" spans="1:12">
      <c r="A90">
        <v>82</v>
      </c>
      <c r="B90" s="79">
        <v>0.14122499999999999</v>
      </c>
      <c r="C90" s="80">
        <v>0.13191</v>
      </c>
      <c r="D90" s="83">
        <v>22888</v>
      </c>
      <c r="E90" s="84">
        <v>3019.2</v>
      </c>
      <c r="F90" s="5">
        <v>5.25</v>
      </c>
      <c r="G90" t="s">
        <v>19</v>
      </c>
      <c r="H90" s="81">
        <v>9.0085999999999999E-2</v>
      </c>
      <c r="I90" s="82">
        <v>8.6203000000000002E-2</v>
      </c>
      <c r="J90" s="85">
        <v>41375.699999999997</v>
      </c>
      <c r="K90" s="86">
        <v>3566.7</v>
      </c>
      <c r="L90" s="5">
        <v>6.75</v>
      </c>
    </row>
    <row r="91" spans="1:12">
      <c r="A91">
        <v>83</v>
      </c>
      <c r="B91" s="79">
        <v>0.15353</v>
      </c>
      <c r="C91" s="80">
        <v>0.14258399999999999</v>
      </c>
      <c r="D91" s="83">
        <v>19868.8</v>
      </c>
      <c r="E91" s="84">
        <v>2833</v>
      </c>
      <c r="F91" s="5">
        <v>4.97</v>
      </c>
      <c r="G91" t="s">
        <v>19</v>
      </c>
      <c r="H91" s="81">
        <v>9.9751999999999993E-2</v>
      </c>
      <c r="I91" s="82">
        <v>9.5013E-2</v>
      </c>
      <c r="J91" s="85">
        <v>37809</v>
      </c>
      <c r="K91" s="86">
        <v>3592.3</v>
      </c>
      <c r="L91" s="5">
        <v>6.33</v>
      </c>
    </row>
    <row r="92" spans="1:12">
      <c r="A92">
        <v>84</v>
      </c>
      <c r="B92" s="79">
        <v>0.15828300000000001</v>
      </c>
      <c r="C92" s="80">
        <v>0.146675</v>
      </c>
      <c r="D92" s="83">
        <v>17035.900000000001</v>
      </c>
      <c r="E92" s="84">
        <v>2498.6999999999998</v>
      </c>
      <c r="F92" s="5">
        <v>4.72</v>
      </c>
      <c r="G92" t="s">
        <v>19</v>
      </c>
      <c r="H92" s="81">
        <v>0.10815900000000001</v>
      </c>
      <c r="I92" s="82">
        <v>0.10261000000000001</v>
      </c>
      <c r="J92" s="85">
        <v>34216.699999999997</v>
      </c>
      <c r="K92" s="86">
        <v>3511</v>
      </c>
      <c r="L92" s="5">
        <v>5.95</v>
      </c>
    </row>
    <row r="93" spans="1:12">
      <c r="A93">
        <v>85</v>
      </c>
      <c r="B93" s="79">
        <v>0.17242299999999999</v>
      </c>
      <c r="C93" s="80">
        <v>0.15873799999999999</v>
      </c>
      <c r="D93" s="83">
        <v>14537.1</v>
      </c>
      <c r="E93" s="84">
        <v>2307.6</v>
      </c>
      <c r="F93" s="5">
        <v>4.4400000000000004</v>
      </c>
      <c r="G93" t="s">
        <v>19</v>
      </c>
      <c r="H93" s="81">
        <v>0.11594500000000001</v>
      </c>
      <c r="I93" s="82">
        <v>0.10959199999999999</v>
      </c>
      <c r="J93" s="85">
        <v>30705.7</v>
      </c>
      <c r="K93" s="86">
        <v>3365.1</v>
      </c>
      <c r="L93" s="5">
        <v>5.57</v>
      </c>
    </row>
    <row r="94" spans="1:12">
      <c r="A94">
        <v>86</v>
      </c>
      <c r="B94" s="79">
        <v>0.19017200000000001</v>
      </c>
      <c r="C94" s="80">
        <v>0.17365900000000001</v>
      </c>
      <c r="D94" s="83">
        <v>12229.5</v>
      </c>
      <c r="E94" s="84">
        <v>2123.8000000000002</v>
      </c>
      <c r="F94" s="5">
        <v>4.1900000000000004</v>
      </c>
      <c r="G94" t="s">
        <v>19</v>
      </c>
      <c r="H94" s="81">
        <v>0.13070599999999999</v>
      </c>
      <c r="I94" s="82">
        <v>0.12268800000000001</v>
      </c>
      <c r="J94" s="85">
        <v>27340.6</v>
      </c>
      <c r="K94" s="86">
        <v>3354.4</v>
      </c>
      <c r="L94" s="5">
        <v>5.19</v>
      </c>
    </row>
    <row r="95" spans="1:12">
      <c r="A95">
        <v>87</v>
      </c>
      <c r="B95" s="79">
        <v>0.208512</v>
      </c>
      <c r="C95" s="80">
        <v>0.18882599999999999</v>
      </c>
      <c r="D95" s="83">
        <v>10105.799999999999</v>
      </c>
      <c r="E95" s="84">
        <v>1908.2</v>
      </c>
      <c r="F95" s="5">
        <v>3.96</v>
      </c>
      <c r="G95" t="s">
        <v>19</v>
      </c>
      <c r="H95" s="81">
        <v>0.14261799999999999</v>
      </c>
      <c r="I95" s="82">
        <v>0.13312499999999999</v>
      </c>
      <c r="J95" s="85">
        <v>23986.3</v>
      </c>
      <c r="K95" s="86">
        <v>3193.2</v>
      </c>
      <c r="L95" s="5">
        <v>4.8499999999999996</v>
      </c>
    </row>
    <row r="96" spans="1:12">
      <c r="A96">
        <v>88</v>
      </c>
      <c r="B96" s="79">
        <v>0.21468699999999999</v>
      </c>
      <c r="C96" s="80">
        <v>0.19387599999999999</v>
      </c>
      <c r="D96" s="83">
        <v>8197.5</v>
      </c>
      <c r="E96" s="84">
        <v>1589.3</v>
      </c>
      <c r="F96" s="5">
        <v>3.77</v>
      </c>
      <c r="G96" t="s">
        <v>19</v>
      </c>
      <c r="H96" s="81">
        <v>0.15292900000000001</v>
      </c>
      <c r="I96" s="82">
        <v>0.142066</v>
      </c>
      <c r="J96" s="85">
        <v>20793.099999999999</v>
      </c>
      <c r="K96" s="86">
        <v>2954</v>
      </c>
      <c r="L96" s="5">
        <v>4.5199999999999996</v>
      </c>
    </row>
    <row r="97" spans="1:12">
      <c r="A97">
        <v>89</v>
      </c>
      <c r="B97" s="79">
        <v>0.24380399999999999</v>
      </c>
      <c r="C97" s="80">
        <v>0.21731300000000001</v>
      </c>
      <c r="D97" s="83">
        <v>6608.2</v>
      </c>
      <c r="E97" s="84">
        <v>1436.1</v>
      </c>
      <c r="F97" s="5">
        <v>3.55</v>
      </c>
      <c r="G97" t="s">
        <v>19</v>
      </c>
      <c r="H97" s="81">
        <v>0.164719</v>
      </c>
      <c r="I97" s="82">
        <v>0.15218599999999999</v>
      </c>
      <c r="J97" s="85">
        <v>17839.099999999999</v>
      </c>
      <c r="K97" s="86">
        <v>2714.9</v>
      </c>
      <c r="L97" s="5">
        <v>4.18</v>
      </c>
    </row>
    <row r="98" spans="1:12">
      <c r="A98">
        <v>90</v>
      </c>
      <c r="B98" s="79">
        <v>0.236064</v>
      </c>
      <c r="C98" s="80">
        <v>0.211143</v>
      </c>
      <c r="D98" s="83">
        <v>5172.2</v>
      </c>
      <c r="E98" s="84">
        <v>1092.0999999999999</v>
      </c>
      <c r="F98" s="5">
        <v>3.4</v>
      </c>
      <c r="G98" t="s">
        <v>19</v>
      </c>
      <c r="H98" s="81">
        <v>0.20641599999999999</v>
      </c>
      <c r="I98" s="82">
        <v>0.18710499999999999</v>
      </c>
      <c r="J98" s="85">
        <v>15124.3</v>
      </c>
      <c r="K98" s="86">
        <v>2829.8</v>
      </c>
      <c r="L98" s="5">
        <v>3.85</v>
      </c>
    </row>
    <row r="99" spans="1:12">
      <c r="A99">
        <v>91</v>
      </c>
      <c r="B99" s="79">
        <v>0.24761</v>
      </c>
      <c r="C99" s="80">
        <v>0.220332</v>
      </c>
      <c r="D99" s="83">
        <v>4080.1</v>
      </c>
      <c r="E99" s="84">
        <v>899</v>
      </c>
      <c r="F99" s="5">
        <v>3.18</v>
      </c>
      <c r="G99" t="s">
        <v>19</v>
      </c>
      <c r="H99" s="81">
        <v>0.21710699999999999</v>
      </c>
      <c r="I99" s="82">
        <v>0.19584699999999999</v>
      </c>
      <c r="J99" s="85">
        <v>12294.4</v>
      </c>
      <c r="K99" s="86">
        <v>2407.8000000000002</v>
      </c>
      <c r="L99" s="5">
        <v>3.62</v>
      </c>
    </row>
    <row r="100" spans="1:12">
      <c r="A100">
        <v>92</v>
      </c>
      <c r="B100" s="79">
        <v>0.294352</v>
      </c>
      <c r="C100" s="80">
        <v>0.25658799999999998</v>
      </c>
      <c r="D100" s="83">
        <v>3181.1</v>
      </c>
      <c r="E100" s="84">
        <v>816.2</v>
      </c>
      <c r="F100" s="5">
        <v>2.94</v>
      </c>
      <c r="G100" t="s">
        <v>19</v>
      </c>
      <c r="H100" s="81">
        <v>0.22994400000000001</v>
      </c>
      <c r="I100" s="82">
        <v>0.206233</v>
      </c>
      <c r="J100" s="85">
        <v>9886.6</v>
      </c>
      <c r="K100" s="86">
        <v>2038.9</v>
      </c>
      <c r="L100" s="5">
        <v>3.37</v>
      </c>
    </row>
    <row r="101" spans="1:12">
      <c r="A101">
        <v>93</v>
      </c>
      <c r="B101" s="79">
        <v>0.319052</v>
      </c>
      <c r="C101" s="80">
        <v>0.27515699999999998</v>
      </c>
      <c r="D101" s="83">
        <v>2364.9</v>
      </c>
      <c r="E101" s="84">
        <v>650.70000000000005</v>
      </c>
      <c r="F101" s="5">
        <v>2.78</v>
      </c>
      <c r="G101" t="s">
        <v>19</v>
      </c>
      <c r="H101" s="81">
        <v>0.26223800000000003</v>
      </c>
      <c r="I101" s="82">
        <v>0.23183899999999999</v>
      </c>
      <c r="J101" s="85">
        <v>7847.7</v>
      </c>
      <c r="K101" s="86">
        <v>1819.4</v>
      </c>
      <c r="L101" s="5">
        <v>3.12</v>
      </c>
    </row>
    <row r="102" spans="1:12">
      <c r="A102">
        <v>94</v>
      </c>
      <c r="B102" s="79">
        <v>0.32707799999999998</v>
      </c>
      <c r="C102" s="80">
        <v>0.28110600000000002</v>
      </c>
      <c r="D102" s="83">
        <v>1714.2</v>
      </c>
      <c r="E102" s="84">
        <v>481.9</v>
      </c>
      <c r="F102" s="5">
        <v>2.64</v>
      </c>
      <c r="G102" t="s">
        <v>19</v>
      </c>
      <c r="H102" s="81">
        <v>0.29621999999999998</v>
      </c>
      <c r="I102" s="82">
        <v>0.25800600000000001</v>
      </c>
      <c r="J102" s="85">
        <v>6028.3</v>
      </c>
      <c r="K102" s="86">
        <v>1555.3</v>
      </c>
      <c r="L102" s="5">
        <v>2.91</v>
      </c>
    </row>
    <row r="103" spans="1:12">
      <c r="A103">
        <v>95</v>
      </c>
      <c r="B103" s="79">
        <v>0.371257</v>
      </c>
      <c r="C103" s="80">
        <v>0.31313099999999999</v>
      </c>
      <c r="D103" s="83">
        <v>1232.3</v>
      </c>
      <c r="E103" s="84">
        <v>385.9</v>
      </c>
      <c r="F103" s="5">
        <v>2.48</v>
      </c>
      <c r="G103" t="s">
        <v>19</v>
      </c>
      <c r="H103" s="81">
        <v>0.31543599999999999</v>
      </c>
      <c r="I103" s="82">
        <v>0.27246399999999998</v>
      </c>
      <c r="J103" s="85">
        <v>4472.8999999999996</v>
      </c>
      <c r="K103" s="86">
        <v>1218.7</v>
      </c>
      <c r="L103" s="5">
        <v>2.75</v>
      </c>
    </row>
    <row r="104" spans="1:12">
      <c r="A104">
        <v>96</v>
      </c>
      <c r="B104" s="79">
        <v>0.36477999999999999</v>
      </c>
      <c r="C104" s="80">
        <v>0.30851099999999998</v>
      </c>
      <c r="D104" s="83">
        <v>846.4</v>
      </c>
      <c r="E104" s="84">
        <v>261.10000000000002</v>
      </c>
      <c r="F104" s="5">
        <v>2.38</v>
      </c>
      <c r="G104" t="s">
        <v>19</v>
      </c>
      <c r="H104" s="81">
        <v>0.32659700000000003</v>
      </c>
      <c r="I104" s="82">
        <v>0.28075099999999997</v>
      </c>
      <c r="J104" s="85">
        <v>3254.2</v>
      </c>
      <c r="K104" s="86">
        <v>913.6</v>
      </c>
      <c r="L104" s="5">
        <v>2.59</v>
      </c>
    </row>
    <row r="105" spans="1:12">
      <c r="A105">
        <v>97</v>
      </c>
      <c r="B105" s="79">
        <v>0.37104100000000001</v>
      </c>
      <c r="C105" s="80">
        <v>0.31297700000000001</v>
      </c>
      <c r="D105" s="83">
        <v>585.29999999999995</v>
      </c>
      <c r="E105" s="84">
        <v>183.2</v>
      </c>
      <c r="F105" s="5">
        <v>2.2200000000000002</v>
      </c>
      <c r="G105" t="s">
        <v>19</v>
      </c>
      <c r="H105" s="81">
        <v>0.343364</v>
      </c>
      <c r="I105" s="82">
        <v>0.29305199999999998</v>
      </c>
      <c r="J105" s="85">
        <v>2340.6</v>
      </c>
      <c r="K105" s="86">
        <v>685.9</v>
      </c>
      <c r="L105" s="5">
        <v>2.41</v>
      </c>
    </row>
    <row r="106" spans="1:12">
      <c r="A106">
        <v>98</v>
      </c>
      <c r="B106" s="79">
        <v>0.42519699999999999</v>
      </c>
      <c r="C106" s="80">
        <v>0.35064899999999999</v>
      </c>
      <c r="D106" s="83">
        <v>402.1</v>
      </c>
      <c r="E106" s="84">
        <v>141</v>
      </c>
      <c r="F106" s="5">
        <v>2.0099999999999998</v>
      </c>
      <c r="G106" t="s">
        <v>19</v>
      </c>
      <c r="H106" s="81">
        <v>0.410862</v>
      </c>
      <c r="I106" s="82">
        <v>0.34084199999999998</v>
      </c>
      <c r="J106" s="85">
        <v>1654.7</v>
      </c>
      <c r="K106" s="86">
        <v>564</v>
      </c>
      <c r="L106" s="5">
        <v>2.2000000000000002</v>
      </c>
    </row>
    <row r="107" spans="1:12">
      <c r="A107">
        <v>99</v>
      </c>
      <c r="B107" s="79">
        <v>0.52173899999999995</v>
      </c>
      <c r="C107" s="80">
        <v>0.41379300000000002</v>
      </c>
      <c r="D107" s="83">
        <v>261.10000000000002</v>
      </c>
      <c r="E107" s="84">
        <v>108</v>
      </c>
      <c r="F107" s="5">
        <v>1.82</v>
      </c>
      <c r="G107" t="s">
        <v>19</v>
      </c>
      <c r="H107" s="81">
        <v>0.39207900000000001</v>
      </c>
      <c r="I107" s="82">
        <v>0.32781500000000002</v>
      </c>
      <c r="J107" s="85">
        <v>1090.7</v>
      </c>
      <c r="K107" s="86">
        <v>357.5</v>
      </c>
      <c r="L107" s="5">
        <v>2.08</v>
      </c>
    </row>
    <row r="108" spans="1:12">
      <c r="A108">
        <v>100</v>
      </c>
      <c r="B108" s="79">
        <v>0.59574499999999997</v>
      </c>
      <c r="C108" s="80">
        <v>0.45901599999999998</v>
      </c>
      <c r="D108" s="83">
        <v>153.1</v>
      </c>
      <c r="E108" s="84">
        <v>70.3</v>
      </c>
      <c r="F108" s="5">
        <v>1.76</v>
      </c>
      <c r="G108" t="s">
        <v>19</v>
      </c>
      <c r="H108" s="81">
        <v>0.46864699999999998</v>
      </c>
      <c r="I108" s="82">
        <v>0.37967899999999999</v>
      </c>
      <c r="J108" s="85">
        <v>733.1</v>
      </c>
      <c r="K108" s="86">
        <v>278.39999999999998</v>
      </c>
      <c r="L108" s="5">
        <v>1.86</v>
      </c>
    </row>
  </sheetData>
  <mergeCells count="3">
    <mergeCell ref="K1:L1"/>
    <mergeCell ref="B6:F6"/>
    <mergeCell ref="H6:L6"/>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28</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71">
        <v>9.5080000000000008E-3</v>
      </c>
      <c r="C8" s="72">
        <v>9.4629999999999992E-3</v>
      </c>
      <c r="D8" s="75">
        <v>100000</v>
      </c>
      <c r="E8" s="76">
        <v>946.3</v>
      </c>
      <c r="F8" s="5">
        <v>70.760000000000005</v>
      </c>
      <c r="G8" t="s">
        <v>19</v>
      </c>
      <c r="H8" s="73">
        <v>6.8979999999999996E-3</v>
      </c>
      <c r="I8" s="74">
        <v>6.875E-3</v>
      </c>
      <c r="J8" s="77">
        <v>100000</v>
      </c>
      <c r="K8" s="78">
        <v>687.5</v>
      </c>
      <c r="L8" s="5">
        <v>76.599999999999994</v>
      </c>
    </row>
    <row r="9" spans="1:12">
      <c r="A9">
        <v>1</v>
      </c>
      <c r="B9" s="71">
        <v>7.3999999999999999E-4</v>
      </c>
      <c r="C9" s="72">
        <v>7.3899999999999997E-4</v>
      </c>
      <c r="D9" s="75">
        <v>99053.7</v>
      </c>
      <c r="E9" s="76">
        <v>73.2</v>
      </c>
      <c r="F9" s="5">
        <v>70.430000000000007</v>
      </c>
      <c r="G9" t="s">
        <v>19</v>
      </c>
      <c r="H9" s="73">
        <v>4.5199999999999998E-4</v>
      </c>
      <c r="I9" s="74">
        <v>4.5199999999999998E-4</v>
      </c>
      <c r="J9" s="77">
        <v>99312.5</v>
      </c>
      <c r="K9" s="78">
        <v>44.9</v>
      </c>
      <c r="L9" s="5">
        <v>76.13</v>
      </c>
    </row>
    <row r="10" spans="1:12">
      <c r="A10">
        <v>2</v>
      </c>
      <c r="B10" s="71">
        <v>4.46E-4</v>
      </c>
      <c r="C10" s="72">
        <v>4.46E-4</v>
      </c>
      <c r="D10" s="75">
        <v>98980.4</v>
      </c>
      <c r="E10" s="76">
        <v>44.2</v>
      </c>
      <c r="F10" s="5">
        <v>69.489999999999995</v>
      </c>
      <c r="G10" t="s">
        <v>19</v>
      </c>
      <c r="H10" s="73">
        <v>3.7500000000000001E-4</v>
      </c>
      <c r="I10" s="74">
        <v>3.7500000000000001E-4</v>
      </c>
      <c r="J10" s="77">
        <v>99267.6</v>
      </c>
      <c r="K10" s="78">
        <v>37.299999999999997</v>
      </c>
      <c r="L10" s="5">
        <v>75.16</v>
      </c>
    </row>
    <row r="11" spans="1:12">
      <c r="A11">
        <v>3</v>
      </c>
      <c r="B11" s="71">
        <v>4.1300000000000001E-4</v>
      </c>
      <c r="C11" s="72">
        <v>4.1199999999999999E-4</v>
      </c>
      <c r="D11" s="75">
        <v>98936.3</v>
      </c>
      <c r="E11" s="76">
        <v>40.799999999999997</v>
      </c>
      <c r="F11" s="5">
        <v>68.52</v>
      </c>
      <c r="G11" t="s">
        <v>19</v>
      </c>
      <c r="H11" s="73">
        <v>2.9399999999999999E-4</v>
      </c>
      <c r="I11" s="74">
        <v>2.9399999999999999E-4</v>
      </c>
      <c r="J11" s="77">
        <v>99230.399999999994</v>
      </c>
      <c r="K11" s="78">
        <v>29.1</v>
      </c>
      <c r="L11" s="5">
        <v>74.19</v>
      </c>
    </row>
    <row r="12" spans="1:12">
      <c r="A12">
        <v>4</v>
      </c>
      <c r="B12" s="71">
        <v>2.8600000000000001E-4</v>
      </c>
      <c r="C12" s="72">
        <v>2.8600000000000001E-4</v>
      </c>
      <c r="D12" s="75">
        <v>98895.5</v>
      </c>
      <c r="E12" s="76">
        <v>28.3</v>
      </c>
      <c r="F12" s="5">
        <v>67.55</v>
      </c>
      <c r="G12" t="s">
        <v>19</v>
      </c>
      <c r="H12" s="73">
        <v>1.4899999999999999E-4</v>
      </c>
      <c r="I12" s="74">
        <v>1.4899999999999999E-4</v>
      </c>
      <c r="J12" s="77">
        <v>99201.2</v>
      </c>
      <c r="K12" s="78">
        <v>14.8</v>
      </c>
      <c r="L12" s="5">
        <v>73.209999999999994</v>
      </c>
    </row>
    <row r="13" spans="1:12">
      <c r="A13">
        <v>5</v>
      </c>
      <c r="B13" s="71">
        <v>2.2699999999999999E-4</v>
      </c>
      <c r="C13" s="72">
        <v>2.2699999999999999E-4</v>
      </c>
      <c r="D13" s="75">
        <v>98867.199999999997</v>
      </c>
      <c r="E13" s="76">
        <v>22.5</v>
      </c>
      <c r="F13" s="5">
        <v>66.56</v>
      </c>
      <c r="G13" t="s">
        <v>19</v>
      </c>
      <c r="H13" s="73">
        <v>1.7200000000000001E-4</v>
      </c>
      <c r="I13" s="74">
        <v>1.7200000000000001E-4</v>
      </c>
      <c r="J13" s="77">
        <v>99186.4</v>
      </c>
      <c r="K13" s="78">
        <v>17.100000000000001</v>
      </c>
      <c r="L13" s="5">
        <v>72.22</v>
      </c>
    </row>
    <row r="14" spans="1:12">
      <c r="A14">
        <v>6</v>
      </c>
      <c r="B14" s="71">
        <v>1.85E-4</v>
      </c>
      <c r="C14" s="72">
        <v>1.85E-4</v>
      </c>
      <c r="D14" s="75">
        <v>98844.7</v>
      </c>
      <c r="E14" s="76">
        <v>18.3</v>
      </c>
      <c r="F14" s="5">
        <v>65.58</v>
      </c>
      <c r="G14" t="s">
        <v>19</v>
      </c>
      <c r="H14" s="73">
        <v>1.2899999999999999E-4</v>
      </c>
      <c r="I14" s="74">
        <v>1.2899999999999999E-4</v>
      </c>
      <c r="J14" s="77">
        <v>99169.3</v>
      </c>
      <c r="K14" s="78">
        <v>12.8</v>
      </c>
      <c r="L14" s="5">
        <v>71.23</v>
      </c>
    </row>
    <row r="15" spans="1:12">
      <c r="A15">
        <v>7</v>
      </c>
      <c r="B15" s="71">
        <v>2.31E-4</v>
      </c>
      <c r="C15" s="72">
        <v>2.31E-4</v>
      </c>
      <c r="D15" s="75">
        <v>98826.4</v>
      </c>
      <c r="E15" s="76">
        <v>22.8</v>
      </c>
      <c r="F15" s="5">
        <v>64.59</v>
      </c>
      <c r="G15" t="s">
        <v>19</v>
      </c>
      <c r="H15" s="73">
        <v>7.3999999999999996E-5</v>
      </c>
      <c r="I15" s="74">
        <v>7.3999999999999996E-5</v>
      </c>
      <c r="J15" s="77">
        <v>99156.5</v>
      </c>
      <c r="K15" s="78">
        <v>7.3</v>
      </c>
      <c r="L15" s="5">
        <v>70.239999999999995</v>
      </c>
    </row>
    <row r="16" spans="1:12">
      <c r="A16">
        <v>8</v>
      </c>
      <c r="B16" s="71">
        <v>1.3899999999999999E-4</v>
      </c>
      <c r="C16" s="72">
        <v>1.3899999999999999E-4</v>
      </c>
      <c r="D16" s="75">
        <v>98803.6</v>
      </c>
      <c r="E16" s="76">
        <v>13.8</v>
      </c>
      <c r="F16" s="5">
        <v>63.61</v>
      </c>
      <c r="G16" t="s">
        <v>19</v>
      </c>
      <c r="H16" s="73">
        <v>1.7699999999999999E-4</v>
      </c>
      <c r="I16" s="74">
        <v>1.7699999999999999E-4</v>
      </c>
      <c r="J16" s="77">
        <v>99149.2</v>
      </c>
      <c r="K16" s="78">
        <v>17.600000000000001</v>
      </c>
      <c r="L16" s="5">
        <v>69.25</v>
      </c>
    </row>
    <row r="17" spans="1:12">
      <c r="A17">
        <v>9</v>
      </c>
      <c r="B17" s="71">
        <v>1.7000000000000001E-4</v>
      </c>
      <c r="C17" s="72">
        <v>1.7000000000000001E-4</v>
      </c>
      <c r="D17" s="75">
        <v>98789.8</v>
      </c>
      <c r="E17" s="76">
        <v>16.8</v>
      </c>
      <c r="F17" s="5">
        <v>62.62</v>
      </c>
      <c r="G17" t="s">
        <v>19</v>
      </c>
      <c r="H17" s="73">
        <v>9.5000000000000005E-5</v>
      </c>
      <c r="I17" s="74">
        <v>9.5000000000000005E-5</v>
      </c>
      <c r="J17" s="77">
        <v>99131.6</v>
      </c>
      <c r="K17" s="78">
        <v>9.4</v>
      </c>
      <c r="L17" s="5">
        <v>68.260000000000005</v>
      </c>
    </row>
    <row r="18" spans="1:12">
      <c r="A18">
        <v>10</v>
      </c>
      <c r="B18" s="71">
        <v>2.5000000000000001E-4</v>
      </c>
      <c r="C18" s="72">
        <v>2.5000000000000001E-4</v>
      </c>
      <c r="D18" s="75">
        <v>98773</v>
      </c>
      <c r="E18" s="76">
        <v>24.7</v>
      </c>
      <c r="F18" s="5">
        <v>61.63</v>
      </c>
      <c r="G18" t="s">
        <v>19</v>
      </c>
      <c r="H18" s="73">
        <v>2.1900000000000001E-4</v>
      </c>
      <c r="I18" s="74">
        <v>2.1900000000000001E-4</v>
      </c>
      <c r="J18" s="77">
        <v>99122.2</v>
      </c>
      <c r="K18" s="78">
        <v>21.7</v>
      </c>
      <c r="L18" s="5">
        <v>67.27</v>
      </c>
    </row>
    <row r="19" spans="1:12">
      <c r="A19">
        <v>11</v>
      </c>
      <c r="B19" s="71">
        <v>2.7999999999999998E-4</v>
      </c>
      <c r="C19" s="72">
        <v>2.7999999999999998E-4</v>
      </c>
      <c r="D19" s="75">
        <v>98748.3</v>
      </c>
      <c r="E19" s="76">
        <v>27.7</v>
      </c>
      <c r="F19" s="5">
        <v>60.64</v>
      </c>
      <c r="G19" t="s">
        <v>19</v>
      </c>
      <c r="H19" s="73">
        <v>1.25E-4</v>
      </c>
      <c r="I19" s="74">
        <v>1.25E-4</v>
      </c>
      <c r="J19" s="77">
        <v>99100.5</v>
      </c>
      <c r="K19" s="78">
        <v>12.4</v>
      </c>
      <c r="L19" s="5">
        <v>66.28</v>
      </c>
    </row>
    <row r="20" spans="1:12">
      <c r="A20">
        <v>12</v>
      </c>
      <c r="B20" s="71">
        <v>3.2400000000000001E-4</v>
      </c>
      <c r="C20" s="72">
        <v>3.2400000000000001E-4</v>
      </c>
      <c r="D20" s="75">
        <v>98720.6</v>
      </c>
      <c r="E20" s="76">
        <v>32</v>
      </c>
      <c r="F20" s="5">
        <v>59.66</v>
      </c>
      <c r="G20" t="s">
        <v>19</v>
      </c>
      <c r="H20" s="73">
        <v>1.8200000000000001E-4</v>
      </c>
      <c r="I20" s="74">
        <v>1.8200000000000001E-4</v>
      </c>
      <c r="J20" s="77">
        <v>99088.1</v>
      </c>
      <c r="K20" s="78">
        <v>18</v>
      </c>
      <c r="L20" s="5">
        <v>65.290000000000006</v>
      </c>
    </row>
    <row r="21" spans="1:12">
      <c r="A21">
        <v>13</v>
      </c>
      <c r="B21" s="71">
        <v>3.0400000000000002E-4</v>
      </c>
      <c r="C21" s="72">
        <v>3.0400000000000002E-4</v>
      </c>
      <c r="D21" s="75">
        <v>98688.6</v>
      </c>
      <c r="E21" s="76">
        <v>30</v>
      </c>
      <c r="F21" s="5">
        <v>58.68</v>
      </c>
      <c r="G21" t="s">
        <v>19</v>
      </c>
      <c r="H21" s="73">
        <v>1.54E-4</v>
      </c>
      <c r="I21" s="74">
        <v>1.54E-4</v>
      </c>
      <c r="J21" s="77">
        <v>99070.1</v>
      </c>
      <c r="K21" s="78">
        <v>15.3</v>
      </c>
      <c r="L21" s="5">
        <v>64.3</v>
      </c>
    </row>
    <row r="22" spans="1:12">
      <c r="A22">
        <v>14</v>
      </c>
      <c r="B22" s="71">
        <v>2.8299999999999999E-4</v>
      </c>
      <c r="C22" s="72">
        <v>2.8299999999999999E-4</v>
      </c>
      <c r="D22" s="75">
        <v>98658.6</v>
      </c>
      <c r="E22" s="76">
        <v>27.9</v>
      </c>
      <c r="F22" s="5">
        <v>57.69</v>
      </c>
      <c r="G22" t="s">
        <v>19</v>
      </c>
      <c r="H22" s="73">
        <v>2.22E-4</v>
      </c>
      <c r="I22" s="74">
        <v>2.22E-4</v>
      </c>
      <c r="J22" s="77">
        <v>99054.9</v>
      </c>
      <c r="K22" s="78">
        <v>22</v>
      </c>
      <c r="L22" s="5">
        <v>63.31</v>
      </c>
    </row>
    <row r="23" spans="1:12">
      <c r="A23">
        <v>15</v>
      </c>
      <c r="B23" s="71">
        <v>4.6700000000000002E-4</v>
      </c>
      <c r="C23" s="72">
        <v>4.6700000000000002E-4</v>
      </c>
      <c r="D23" s="75">
        <v>98630.7</v>
      </c>
      <c r="E23" s="76">
        <v>46</v>
      </c>
      <c r="F23" s="5">
        <v>56.71</v>
      </c>
      <c r="G23" t="s">
        <v>19</v>
      </c>
      <c r="H23" s="73">
        <v>1.5200000000000001E-4</v>
      </c>
      <c r="I23" s="74">
        <v>1.5200000000000001E-4</v>
      </c>
      <c r="J23" s="77">
        <v>99032.9</v>
      </c>
      <c r="K23" s="78">
        <v>15.1</v>
      </c>
      <c r="L23" s="5">
        <v>62.32</v>
      </c>
    </row>
    <row r="24" spans="1:12">
      <c r="A24">
        <v>16</v>
      </c>
      <c r="B24" s="71">
        <v>7.0100000000000002E-4</v>
      </c>
      <c r="C24" s="72">
        <v>7.0100000000000002E-4</v>
      </c>
      <c r="D24" s="75">
        <v>98584.6</v>
      </c>
      <c r="E24" s="76">
        <v>69.099999999999994</v>
      </c>
      <c r="F24" s="5">
        <v>55.74</v>
      </c>
      <c r="G24" t="s">
        <v>19</v>
      </c>
      <c r="H24" s="73">
        <v>2.7700000000000001E-4</v>
      </c>
      <c r="I24" s="74">
        <v>2.7700000000000001E-4</v>
      </c>
      <c r="J24" s="77">
        <v>99017.8</v>
      </c>
      <c r="K24" s="78">
        <v>27.5</v>
      </c>
      <c r="L24" s="5">
        <v>61.33</v>
      </c>
    </row>
    <row r="25" spans="1:12">
      <c r="A25">
        <v>17</v>
      </c>
      <c r="B25" s="71">
        <v>8.9599999999999999E-4</v>
      </c>
      <c r="C25" s="72">
        <v>8.9499999999999996E-4</v>
      </c>
      <c r="D25" s="75">
        <v>98515.5</v>
      </c>
      <c r="E25" s="76">
        <v>88.2</v>
      </c>
      <c r="F25" s="5">
        <v>54.78</v>
      </c>
      <c r="G25" t="s">
        <v>19</v>
      </c>
      <c r="H25" s="73">
        <v>2.9500000000000001E-4</v>
      </c>
      <c r="I25" s="74">
        <v>2.9500000000000001E-4</v>
      </c>
      <c r="J25" s="77">
        <v>98990.3</v>
      </c>
      <c r="K25" s="78">
        <v>29.2</v>
      </c>
      <c r="L25" s="5">
        <v>60.35</v>
      </c>
    </row>
    <row r="26" spans="1:12">
      <c r="A26">
        <v>18</v>
      </c>
      <c r="B26" s="71">
        <v>1.077E-3</v>
      </c>
      <c r="C26" s="72">
        <v>1.077E-3</v>
      </c>
      <c r="D26" s="75">
        <v>98427.3</v>
      </c>
      <c r="E26" s="76">
        <v>106</v>
      </c>
      <c r="F26" s="5">
        <v>53.82</v>
      </c>
      <c r="G26" t="s">
        <v>19</v>
      </c>
      <c r="H26" s="73">
        <v>3.4200000000000002E-4</v>
      </c>
      <c r="I26" s="74">
        <v>3.4200000000000002E-4</v>
      </c>
      <c r="J26" s="77">
        <v>98961.1</v>
      </c>
      <c r="K26" s="78">
        <v>33.9</v>
      </c>
      <c r="L26" s="5">
        <v>59.37</v>
      </c>
    </row>
    <row r="27" spans="1:12">
      <c r="A27">
        <v>19</v>
      </c>
      <c r="B27" s="71">
        <v>9.2800000000000001E-4</v>
      </c>
      <c r="C27" s="72">
        <v>9.2800000000000001E-4</v>
      </c>
      <c r="D27" s="75">
        <v>98321.3</v>
      </c>
      <c r="E27" s="76">
        <v>91.2</v>
      </c>
      <c r="F27" s="5">
        <v>52.88</v>
      </c>
      <c r="G27" t="s">
        <v>19</v>
      </c>
      <c r="H27" s="73">
        <v>3.0699999999999998E-4</v>
      </c>
      <c r="I27" s="74">
        <v>3.0600000000000001E-4</v>
      </c>
      <c r="J27" s="77">
        <v>98927.3</v>
      </c>
      <c r="K27" s="78">
        <v>30.3</v>
      </c>
      <c r="L27" s="5">
        <v>58.39</v>
      </c>
    </row>
    <row r="28" spans="1:12">
      <c r="A28">
        <v>20</v>
      </c>
      <c r="B28" s="71">
        <v>1.315E-3</v>
      </c>
      <c r="C28" s="72">
        <v>1.315E-3</v>
      </c>
      <c r="D28" s="75">
        <v>98230.1</v>
      </c>
      <c r="E28" s="76">
        <v>129.1</v>
      </c>
      <c r="F28" s="5">
        <v>51.93</v>
      </c>
      <c r="G28" t="s">
        <v>19</v>
      </c>
      <c r="H28" s="73">
        <v>3.97E-4</v>
      </c>
      <c r="I28" s="74">
        <v>3.97E-4</v>
      </c>
      <c r="J28" s="77">
        <v>98896.9</v>
      </c>
      <c r="K28" s="78">
        <v>39.299999999999997</v>
      </c>
      <c r="L28" s="5">
        <v>57.41</v>
      </c>
    </row>
    <row r="29" spans="1:12">
      <c r="A29">
        <v>21</v>
      </c>
      <c r="B29" s="71">
        <v>1.1050000000000001E-3</v>
      </c>
      <c r="C29" s="72">
        <v>1.1039999999999999E-3</v>
      </c>
      <c r="D29" s="75">
        <v>98101</v>
      </c>
      <c r="E29" s="76">
        <v>108.3</v>
      </c>
      <c r="F29" s="5">
        <v>51</v>
      </c>
      <c r="G29" t="s">
        <v>19</v>
      </c>
      <c r="H29" s="73">
        <v>3.5100000000000002E-4</v>
      </c>
      <c r="I29" s="74">
        <v>3.5100000000000002E-4</v>
      </c>
      <c r="J29" s="77">
        <v>98857.7</v>
      </c>
      <c r="K29" s="78">
        <v>34.700000000000003</v>
      </c>
      <c r="L29" s="5">
        <v>56.43</v>
      </c>
    </row>
    <row r="30" spans="1:12">
      <c r="A30">
        <v>22</v>
      </c>
      <c r="B30" s="71">
        <v>1.1310000000000001E-3</v>
      </c>
      <c r="C30" s="72">
        <v>1.1299999999999999E-3</v>
      </c>
      <c r="D30" s="75">
        <v>97992.7</v>
      </c>
      <c r="E30" s="76">
        <v>110.8</v>
      </c>
      <c r="F30" s="5">
        <v>50.05</v>
      </c>
      <c r="G30" t="s">
        <v>19</v>
      </c>
      <c r="H30" s="73">
        <v>3.4299999999999999E-4</v>
      </c>
      <c r="I30" s="74">
        <v>3.4299999999999999E-4</v>
      </c>
      <c r="J30" s="77">
        <v>98823</v>
      </c>
      <c r="K30" s="78">
        <v>33.9</v>
      </c>
      <c r="L30" s="5">
        <v>55.45</v>
      </c>
    </row>
    <row r="31" spans="1:12">
      <c r="A31">
        <v>23</v>
      </c>
      <c r="B31" s="71">
        <v>1.1590000000000001E-3</v>
      </c>
      <c r="C31" s="72">
        <v>1.158E-3</v>
      </c>
      <c r="D31" s="75">
        <v>97881.9</v>
      </c>
      <c r="E31" s="76">
        <v>113.4</v>
      </c>
      <c r="F31" s="5">
        <v>49.11</v>
      </c>
      <c r="G31" t="s">
        <v>19</v>
      </c>
      <c r="H31" s="73">
        <v>3.5100000000000002E-4</v>
      </c>
      <c r="I31" s="74">
        <v>3.5100000000000002E-4</v>
      </c>
      <c r="J31" s="77">
        <v>98789</v>
      </c>
      <c r="K31" s="78">
        <v>34.700000000000003</v>
      </c>
      <c r="L31" s="5">
        <v>54.47</v>
      </c>
    </row>
    <row r="32" spans="1:12">
      <c r="A32">
        <v>24</v>
      </c>
      <c r="B32" s="71">
        <v>1.0300000000000001E-3</v>
      </c>
      <c r="C32" s="72">
        <v>1.029E-3</v>
      </c>
      <c r="D32" s="75">
        <v>97768.5</v>
      </c>
      <c r="E32" s="76">
        <v>100.6</v>
      </c>
      <c r="F32" s="5">
        <v>48.17</v>
      </c>
      <c r="G32" t="s">
        <v>19</v>
      </c>
      <c r="H32" s="73">
        <v>4.3800000000000002E-4</v>
      </c>
      <c r="I32" s="74">
        <v>4.37E-4</v>
      </c>
      <c r="J32" s="77">
        <v>98754.4</v>
      </c>
      <c r="K32" s="78">
        <v>43.2</v>
      </c>
      <c r="L32" s="5">
        <v>53.49</v>
      </c>
    </row>
    <row r="33" spans="1:12">
      <c r="A33">
        <v>25</v>
      </c>
      <c r="B33" s="71">
        <v>1.0660000000000001E-3</v>
      </c>
      <c r="C33" s="72">
        <v>1.065E-3</v>
      </c>
      <c r="D33" s="75">
        <v>97667.9</v>
      </c>
      <c r="E33" s="76">
        <v>104.1</v>
      </c>
      <c r="F33" s="5">
        <v>47.22</v>
      </c>
      <c r="G33" t="s">
        <v>19</v>
      </c>
      <c r="H33" s="73">
        <v>3.8099999999999999E-4</v>
      </c>
      <c r="I33" s="74">
        <v>3.8099999999999999E-4</v>
      </c>
      <c r="J33" s="77">
        <v>98711.2</v>
      </c>
      <c r="K33" s="78">
        <v>37.6</v>
      </c>
      <c r="L33" s="5">
        <v>52.51</v>
      </c>
    </row>
    <row r="34" spans="1:12">
      <c r="A34">
        <v>26</v>
      </c>
      <c r="B34" s="71">
        <v>1.175E-3</v>
      </c>
      <c r="C34" s="72">
        <v>1.1739999999999999E-3</v>
      </c>
      <c r="D34" s="75">
        <v>97563.9</v>
      </c>
      <c r="E34" s="76">
        <v>114.6</v>
      </c>
      <c r="F34" s="5">
        <v>46.27</v>
      </c>
      <c r="G34" t="s">
        <v>19</v>
      </c>
      <c r="H34" s="73">
        <v>4.9299999999999995E-4</v>
      </c>
      <c r="I34" s="74">
        <v>4.9299999999999995E-4</v>
      </c>
      <c r="J34" s="77">
        <v>98673.600000000006</v>
      </c>
      <c r="K34" s="78">
        <v>48.6</v>
      </c>
      <c r="L34" s="5">
        <v>51.53</v>
      </c>
    </row>
    <row r="35" spans="1:12">
      <c r="A35">
        <v>27</v>
      </c>
      <c r="B35" s="71">
        <v>1.0510000000000001E-3</v>
      </c>
      <c r="C35" s="72">
        <v>1.0510000000000001E-3</v>
      </c>
      <c r="D35" s="75">
        <v>97449.3</v>
      </c>
      <c r="E35" s="76">
        <v>102.4</v>
      </c>
      <c r="F35" s="5">
        <v>45.32</v>
      </c>
      <c r="G35" t="s">
        <v>19</v>
      </c>
      <c r="H35" s="73">
        <v>4.5899999999999999E-4</v>
      </c>
      <c r="I35" s="74">
        <v>4.5800000000000002E-4</v>
      </c>
      <c r="J35" s="77">
        <v>98624.9</v>
      </c>
      <c r="K35" s="78">
        <v>45.2</v>
      </c>
      <c r="L35" s="5">
        <v>50.56</v>
      </c>
    </row>
    <row r="36" spans="1:12">
      <c r="A36">
        <v>28</v>
      </c>
      <c r="B36" s="71">
        <v>1.091E-3</v>
      </c>
      <c r="C36" s="72">
        <v>1.09E-3</v>
      </c>
      <c r="D36" s="75">
        <v>97346.9</v>
      </c>
      <c r="E36" s="76">
        <v>106.1</v>
      </c>
      <c r="F36" s="5">
        <v>44.37</v>
      </c>
      <c r="G36" t="s">
        <v>19</v>
      </c>
      <c r="H36" s="73">
        <v>4.8200000000000001E-4</v>
      </c>
      <c r="I36" s="74">
        <v>4.8200000000000001E-4</v>
      </c>
      <c r="J36" s="77">
        <v>98579.7</v>
      </c>
      <c r="K36" s="78">
        <v>47.5</v>
      </c>
      <c r="L36" s="5">
        <v>49.58</v>
      </c>
    </row>
    <row r="37" spans="1:12">
      <c r="A37">
        <v>29</v>
      </c>
      <c r="B37" s="71">
        <v>1.4270000000000001E-3</v>
      </c>
      <c r="C37" s="72">
        <v>1.426E-3</v>
      </c>
      <c r="D37" s="75">
        <v>97240.8</v>
      </c>
      <c r="E37" s="76">
        <v>138.6</v>
      </c>
      <c r="F37" s="5">
        <v>43.41</v>
      </c>
      <c r="G37" t="s">
        <v>19</v>
      </c>
      <c r="H37" s="73">
        <v>4.8099999999999998E-4</v>
      </c>
      <c r="I37" s="74">
        <v>4.8099999999999998E-4</v>
      </c>
      <c r="J37" s="77">
        <v>98532.2</v>
      </c>
      <c r="K37" s="78">
        <v>47.4</v>
      </c>
      <c r="L37" s="5">
        <v>48.6</v>
      </c>
    </row>
    <row r="38" spans="1:12">
      <c r="A38">
        <v>30</v>
      </c>
      <c r="B38" s="71">
        <v>1.1130000000000001E-3</v>
      </c>
      <c r="C38" s="72">
        <v>1.1119999999999999E-3</v>
      </c>
      <c r="D38" s="75">
        <v>97102.2</v>
      </c>
      <c r="E38" s="76">
        <v>108</v>
      </c>
      <c r="F38" s="5">
        <v>42.48</v>
      </c>
      <c r="G38" t="s">
        <v>19</v>
      </c>
      <c r="H38" s="73">
        <v>5.1800000000000001E-4</v>
      </c>
      <c r="I38" s="74">
        <v>5.1800000000000001E-4</v>
      </c>
      <c r="J38" s="77">
        <v>98484.9</v>
      </c>
      <c r="K38" s="78">
        <v>51</v>
      </c>
      <c r="L38" s="5">
        <v>47.62</v>
      </c>
    </row>
    <row r="39" spans="1:12">
      <c r="A39">
        <v>31</v>
      </c>
      <c r="B39" s="71">
        <v>1.2669999999999999E-3</v>
      </c>
      <c r="C39" s="72">
        <v>1.266E-3</v>
      </c>
      <c r="D39" s="75">
        <v>96994.2</v>
      </c>
      <c r="E39" s="76">
        <v>122.8</v>
      </c>
      <c r="F39" s="5">
        <v>41.52</v>
      </c>
      <c r="G39" t="s">
        <v>19</v>
      </c>
      <c r="H39" s="73">
        <v>5.8299999999999997E-4</v>
      </c>
      <c r="I39" s="74">
        <v>5.8299999999999997E-4</v>
      </c>
      <c r="J39" s="77">
        <v>98433.9</v>
      </c>
      <c r="K39" s="78">
        <v>57.4</v>
      </c>
      <c r="L39" s="5">
        <v>46.65</v>
      </c>
    </row>
    <row r="40" spans="1:12">
      <c r="A40">
        <v>32</v>
      </c>
      <c r="B40" s="71">
        <v>1.224E-3</v>
      </c>
      <c r="C40" s="72">
        <v>1.224E-3</v>
      </c>
      <c r="D40" s="75">
        <v>96871.4</v>
      </c>
      <c r="E40" s="76">
        <v>118.5</v>
      </c>
      <c r="F40" s="5">
        <v>40.57</v>
      </c>
      <c r="G40" t="s">
        <v>19</v>
      </c>
      <c r="H40" s="73">
        <v>5.8E-4</v>
      </c>
      <c r="I40" s="74">
        <v>5.8E-4</v>
      </c>
      <c r="J40" s="77">
        <v>98376.5</v>
      </c>
      <c r="K40" s="78">
        <v>57</v>
      </c>
      <c r="L40" s="5">
        <v>45.68</v>
      </c>
    </row>
    <row r="41" spans="1:12">
      <c r="A41">
        <v>33</v>
      </c>
      <c r="B41" s="71">
        <v>1.364E-3</v>
      </c>
      <c r="C41" s="72">
        <v>1.3630000000000001E-3</v>
      </c>
      <c r="D41" s="75">
        <v>96752.8</v>
      </c>
      <c r="E41" s="76">
        <v>131.9</v>
      </c>
      <c r="F41" s="5">
        <v>39.619999999999997</v>
      </c>
      <c r="G41" t="s">
        <v>19</v>
      </c>
      <c r="H41" s="73">
        <v>6.8199999999999999E-4</v>
      </c>
      <c r="I41" s="74">
        <v>6.8199999999999999E-4</v>
      </c>
      <c r="J41" s="77">
        <v>98319.5</v>
      </c>
      <c r="K41" s="78">
        <v>67</v>
      </c>
      <c r="L41" s="5">
        <v>44.7</v>
      </c>
    </row>
    <row r="42" spans="1:12">
      <c r="A42">
        <v>34</v>
      </c>
      <c r="B42" s="71">
        <v>1.5950000000000001E-3</v>
      </c>
      <c r="C42" s="72">
        <v>1.5939999999999999E-3</v>
      </c>
      <c r="D42" s="75">
        <v>96620.9</v>
      </c>
      <c r="E42" s="76">
        <v>154</v>
      </c>
      <c r="F42" s="5">
        <v>38.68</v>
      </c>
      <c r="G42" t="s">
        <v>19</v>
      </c>
      <c r="H42" s="73">
        <v>7.85E-4</v>
      </c>
      <c r="I42" s="74">
        <v>7.85E-4</v>
      </c>
      <c r="J42" s="77">
        <v>98252.5</v>
      </c>
      <c r="K42" s="78">
        <v>77.099999999999994</v>
      </c>
      <c r="L42" s="5">
        <v>43.73</v>
      </c>
    </row>
    <row r="43" spans="1:12">
      <c r="A43">
        <v>35</v>
      </c>
      <c r="B43" s="71">
        <v>1.552E-3</v>
      </c>
      <c r="C43" s="72">
        <v>1.5510000000000001E-3</v>
      </c>
      <c r="D43" s="75">
        <v>96466.9</v>
      </c>
      <c r="E43" s="76">
        <v>149.6</v>
      </c>
      <c r="F43" s="5">
        <v>37.74</v>
      </c>
      <c r="G43" t="s">
        <v>19</v>
      </c>
      <c r="H43" s="73">
        <v>9.6699999999999998E-4</v>
      </c>
      <c r="I43" s="74">
        <v>9.6599999999999995E-4</v>
      </c>
      <c r="J43" s="77">
        <v>98175.4</v>
      </c>
      <c r="K43" s="78">
        <v>94.8</v>
      </c>
      <c r="L43" s="5">
        <v>42.77</v>
      </c>
    </row>
    <row r="44" spans="1:12">
      <c r="A44">
        <v>36</v>
      </c>
      <c r="B44" s="71">
        <v>1.5740000000000001E-3</v>
      </c>
      <c r="C44" s="72">
        <v>1.573E-3</v>
      </c>
      <c r="D44" s="75">
        <v>96317.3</v>
      </c>
      <c r="E44" s="76">
        <v>151.5</v>
      </c>
      <c r="F44" s="5">
        <v>36.799999999999997</v>
      </c>
      <c r="G44" t="s">
        <v>19</v>
      </c>
      <c r="H44" s="73">
        <v>1.005E-3</v>
      </c>
      <c r="I44" s="74">
        <v>1.0039999999999999E-3</v>
      </c>
      <c r="J44" s="77">
        <v>98080.5</v>
      </c>
      <c r="K44" s="78">
        <v>98.5</v>
      </c>
      <c r="L44" s="5">
        <v>41.81</v>
      </c>
    </row>
    <row r="45" spans="1:12">
      <c r="A45">
        <v>37</v>
      </c>
      <c r="B45" s="71">
        <v>1.635E-3</v>
      </c>
      <c r="C45" s="72">
        <v>1.634E-3</v>
      </c>
      <c r="D45" s="75">
        <v>96165.9</v>
      </c>
      <c r="E45" s="76">
        <v>157.1</v>
      </c>
      <c r="F45" s="5">
        <v>35.85</v>
      </c>
      <c r="G45" t="s">
        <v>19</v>
      </c>
      <c r="H45" s="73">
        <v>1.021E-3</v>
      </c>
      <c r="I45" s="74">
        <v>1.021E-3</v>
      </c>
      <c r="J45" s="77">
        <v>97982</v>
      </c>
      <c r="K45" s="78">
        <v>100</v>
      </c>
      <c r="L45" s="5">
        <v>40.85</v>
      </c>
    </row>
    <row r="46" spans="1:12">
      <c r="A46">
        <v>38</v>
      </c>
      <c r="B46" s="71">
        <v>1.7899999999999999E-3</v>
      </c>
      <c r="C46" s="72">
        <v>1.789E-3</v>
      </c>
      <c r="D46" s="75">
        <v>96008.7</v>
      </c>
      <c r="E46" s="76">
        <v>171.7</v>
      </c>
      <c r="F46" s="5">
        <v>34.909999999999997</v>
      </c>
      <c r="G46" t="s">
        <v>19</v>
      </c>
      <c r="H46" s="73">
        <v>1.23E-3</v>
      </c>
      <c r="I46" s="74">
        <v>1.2290000000000001E-3</v>
      </c>
      <c r="J46" s="77">
        <v>97882</v>
      </c>
      <c r="K46" s="78">
        <v>120.3</v>
      </c>
      <c r="L46" s="5">
        <v>39.89</v>
      </c>
    </row>
    <row r="47" spans="1:12">
      <c r="A47">
        <v>39</v>
      </c>
      <c r="B47" s="71">
        <v>2.0449999999999999E-3</v>
      </c>
      <c r="C47" s="72">
        <v>2.0430000000000001E-3</v>
      </c>
      <c r="D47" s="75">
        <v>95837</v>
      </c>
      <c r="E47" s="76">
        <v>195.8</v>
      </c>
      <c r="F47" s="5">
        <v>33.97</v>
      </c>
      <c r="G47" t="s">
        <v>19</v>
      </c>
      <c r="H47" s="73">
        <v>1.444E-3</v>
      </c>
      <c r="I47" s="74">
        <v>1.4430000000000001E-3</v>
      </c>
      <c r="J47" s="77">
        <v>97761.7</v>
      </c>
      <c r="K47" s="78">
        <v>141.1</v>
      </c>
      <c r="L47" s="5">
        <v>38.94</v>
      </c>
    </row>
    <row r="48" spans="1:12">
      <c r="A48">
        <v>40</v>
      </c>
      <c r="B48" s="71">
        <v>2.464E-3</v>
      </c>
      <c r="C48" s="72">
        <v>2.4610000000000001E-3</v>
      </c>
      <c r="D48" s="75">
        <v>95641.2</v>
      </c>
      <c r="E48" s="76">
        <v>235.4</v>
      </c>
      <c r="F48" s="5">
        <v>33.04</v>
      </c>
      <c r="G48" t="s">
        <v>19</v>
      </c>
      <c r="H48" s="73">
        <v>1.325E-3</v>
      </c>
      <c r="I48" s="74">
        <v>1.3240000000000001E-3</v>
      </c>
      <c r="J48" s="77">
        <v>97620.7</v>
      </c>
      <c r="K48" s="78">
        <v>129.19999999999999</v>
      </c>
      <c r="L48" s="5">
        <v>37.99</v>
      </c>
    </row>
    <row r="49" spans="1:12">
      <c r="A49">
        <v>41</v>
      </c>
      <c r="B49" s="71">
        <v>2.5890000000000002E-3</v>
      </c>
      <c r="C49" s="72">
        <v>2.5850000000000001E-3</v>
      </c>
      <c r="D49" s="75">
        <v>95405.8</v>
      </c>
      <c r="E49" s="76">
        <v>246.7</v>
      </c>
      <c r="F49" s="5">
        <v>32.119999999999997</v>
      </c>
      <c r="G49" t="s">
        <v>19</v>
      </c>
      <c r="H49" s="73">
        <v>1.3389999999999999E-3</v>
      </c>
      <c r="I49" s="74">
        <v>1.338E-3</v>
      </c>
      <c r="J49" s="77">
        <v>97491.5</v>
      </c>
      <c r="K49" s="78">
        <v>130.5</v>
      </c>
      <c r="L49" s="5">
        <v>37.04</v>
      </c>
    </row>
    <row r="50" spans="1:12">
      <c r="A50">
        <v>42</v>
      </c>
      <c r="B50" s="71">
        <v>2.862E-3</v>
      </c>
      <c r="C50" s="72">
        <v>2.8579999999999999E-3</v>
      </c>
      <c r="D50" s="75">
        <v>95159.1</v>
      </c>
      <c r="E50" s="76">
        <v>271.89999999999998</v>
      </c>
      <c r="F50" s="5">
        <v>31.2</v>
      </c>
      <c r="G50" t="s">
        <v>19</v>
      </c>
      <c r="H50" s="73">
        <v>1.42E-3</v>
      </c>
      <c r="I50" s="74">
        <v>1.4189999999999999E-3</v>
      </c>
      <c r="J50" s="77">
        <v>97361</v>
      </c>
      <c r="K50" s="78">
        <v>138.19999999999999</v>
      </c>
      <c r="L50" s="5">
        <v>36.090000000000003</v>
      </c>
    </row>
    <row r="51" spans="1:12">
      <c r="A51">
        <v>43</v>
      </c>
      <c r="B51" s="71">
        <v>2.6259999999999999E-3</v>
      </c>
      <c r="C51" s="72">
        <v>2.6220000000000002E-3</v>
      </c>
      <c r="D51" s="75">
        <v>94887.2</v>
      </c>
      <c r="E51" s="76">
        <v>248.8</v>
      </c>
      <c r="F51" s="5">
        <v>30.29</v>
      </c>
      <c r="G51" t="s">
        <v>19</v>
      </c>
      <c r="H51" s="73">
        <v>1.903E-3</v>
      </c>
      <c r="I51" s="74">
        <v>1.902E-3</v>
      </c>
      <c r="J51" s="77">
        <v>97222.8</v>
      </c>
      <c r="K51" s="78">
        <v>184.9</v>
      </c>
      <c r="L51" s="5">
        <v>35.14</v>
      </c>
    </row>
    <row r="52" spans="1:12">
      <c r="A52">
        <v>44</v>
      </c>
      <c r="B52" s="71">
        <v>3.2750000000000001E-3</v>
      </c>
      <c r="C52" s="72">
        <v>3.2690000000000002E-3</v>
      </c>
      <c r="D52" s="75">
        <v>94638.399999999994</v>
      </c>
      <c r="E52" s="76">
        <v>309.39999999999998</v>
      </c>
      <c r="F52" s="5">
        <v>29.37</v>
      </c>
      <c r="G52" t="s">
        <v>19</v>
      </c>
      <c r="H52" s="73">
        <v>2.1779999999999998E-3</v>
      </c>
      <c r="I52" s="74">
        <v>2.1749999999999999E-3</v>
      </c>
      <c r="J52" s="77">
        <v>97037.9</v>
      </c>
      <c r="K52" s="78">
        <v>211.1</v>
      </c>
      <c r="L52" s="5">
        <v>34.21</v>
      </c>
    </row>
    <row r="53" spans="1:12">
      <c r="A53">
        <v>45</v>
      </c>
      <c r="B53" s="71">
        <v>3.9399999999999999E-3</v>
      </c>
      <c r="C53" s="72">
        <v>3.9319999999999997E-3</v>
      </c>
      <c r="D53" s="75">
        <v>94329</v>
      </c>
      <c r="E53" s="76">
        <v>370.9</v>
      </c>
      <c r="F53" s="5">
        <v>28.46</v>
      </c>
      <c r="G53" t="s">
        <v>19</v>
      </c>
      <c r="H53" s="73">
        <v>2.6689999999999999E-3</v>
      </c>
      <c r="I53" s="74">
        <v>2.666E-3</v>
      </c>
      <c r="J53" s="77">
        <v>96826.9</v>
      </c>
      <c r="K53" s="78">
        <v>258.10000000000002</v>
      </c>
      <c r="L53" s="5">
        <v>33.28</v>
      </c>
    </row>
    <row r="54" spans="1:12">
      <c r="A54">
        <v>46</v>
      </c>
      <c r="B54" s="71">
        <v>4.2259999999999997E-3</v>
      </c>
      <c r="C54" s="72">
        <v>4.2170000000000003E-3</v>
      </c>
      <c r="D54" s="75">
        <v>93958.1</v>
      </c>
      <c r="E54" s="76">
        <v>396.2</v>
      </c>
      <c r="F54" s="5">
        <v>27.57</v>
      </c>
      <c r="G54" t="s">
        <v>19</v>
      </c>
      <c r="H54" s="73">
        <v>2.5119999999999999E-3</v>
      </c>
      <c r="I54" s="74">
        <v>2.5089999999999999E-3</v>
      </c>
      <c r="J54" s="77">
        <v>96568.7</v>
      </c>
      <c r="K54" s="78">
        <v>242.3</v>
      </c>
      <c r="L54" s="5">
        <v>32.369999999999997</v>
      </c>
    </row>
    <row r="55" spans="1:12">
      <c r="A55">
        <v>47</v>
      </c>
      <c r="B55" s="71">
        <v>4.8999999999999998E-3</v>
      </c>
      <c r="C55" s="72">
        <v>4.888E-3</v>
      </c>
      <c r="D55" s="75">
        <v>93561.9</v>
      </c>
      <c r="E55" s="76">
        <v>457.3</v>
      </c>
      <c r="F55" s="5">
        <v>26.69</v>
      </c>
      <c r="G55" t="s">
        <v>19</v>
      </c>
      <c r="H55" s="73">
        <v>2.996E-3</v>
      </c>
      <c r="I55" s="74">
        <v>2.9910000000000002E-3</v>
      </c>
      <c r="J55" s="77">
        <v>96326.5</v>
      </c>
      <c r="K55" s="78">
        <v>288.10000000000002</v>
      </c>
      <c r="L55" s="5">
        <v>31.45</v>
      </c>
    </row>
    <row r="56" spans="1:12">
      <c r="A56">
        <v>48</v>
      </c>
      <c r="B56" s="71">
        <v>5.1050000000000002E-3</v>
      </c>
      <c r="C56" s="72">
        <v>5.0920000000000002E-3</v>
      </c>
      <c r="D56" s="75">
        <v>93104.5</v>
      </c>
      <c r="E56" s="76">
        <v>474.1</v>
      </c>
      <c r="F56" s="5">
        <v>25.82</v>
      </c>
      <c r="G56" t="s">
        <v>19</v>
      </c>
      <c r="H56" s="73">
        <v>3.0409999999999999E-3</v>
      </c>
      <c r="I56" s="74">
        <v>3.0360000000000001E-3</v>
      </c>
      <c r="J56" s="77">
        <v>96038.3</v>
      </c>
      <c r="K56" s="78">
        <v>291.60000000000002</v>
      </c>
      <c r="L56" s="5">
        <v>30.54</v>
      </c>
    </row>
    <row r="57" spans="1:12">
      <c r="A57">
        <v>49</v>
      </c>
      <c r="B57" s="71">
        <v>5.8329999999999996E-3</v>
      </c>
      <c r="C57" s="72">
        <v>5.816E-3</v>
      </c>
      <c r="D57" s="75">
        <v>92630.399999999994</v>
      </c>
      <c r="E57" s="76">
        <v>538.70000000000005</v>
      </c>
      <c r="F57" s="5">
        <v>24.95</v>
      </c>
      <c r="G57" t="s">
        <v>19</v>
      </c>
      <c r="H57" s="73">
        <v>3.5460000000000001E-3</v>
      </c>
      <c r="I57" s="74">
        <v>3.5400000000000002E-3</v>
      </c>
      <c r="J57" s="77">
        <v>95746.7</v>
      </c>
      <c r="K57" s="78">
        <v>338.9</v>
      </c>
      <c r="L57" s="5">
        <v>29.63</v>
      </c>
    </row>
    <row r="58" spans="1:12">
      <c r="A58">
        <v>50</v>
      </c>
      <c r="B58" s="71">
        <v>6.7080000000000004E-3</v>
      </c>
      <c r="C58" s="72">
        <v>6.6860000000000001E-3</v>
      </c>
      <c r="D58" s="75">
        <v>92091.7</v>
      </c>
      <c r="E58" s="76">
        <v>615.70000000000005</v>
      </c>
      <c r="F58" s="5">
        <v>24.09</v>
      </c>
      <c r="G58" t="s">
        <v>19</v>
      </c>
      <c r="H58" s="73">
        <v>3.7339999999999999E-3</v>
      </c>
      <c r="I58" s="74">
        <v>3.728E-3</v>
      </c>
      <c r="J58" s="77">
        <v>95407.8</v>
      </c>
      <c r="K58" s="78">
        <v>355.6</v>
      </c>
      <c r="L58" s="5">
        <v>28.74</v>
      </c>
    </row>
    <row r="59" spans="1:12">
      <c r="A59">
        <v>51</v>
      </c>
      <c r="B59" s="71">
        <v>7.6030000000000004E-3</v>
      </c>
      <c r="C59" s="72">
        <v>7.574E-3</v>
      </c>
      <c r="D59" s="75">
        <v>91476</v>
      </c>
      <c r="E59" s="76">
        <v>692.9</v>
      </c>
      <c r="F59" s="5">
        <v>23.25</v>
      </c>
      <c r="G59" t="s">
        <v>19</v>
      </c>
      <c r="H59" s="73">
        <v>4.3730000000000002E-3</v>
      </c>
      <c r="I59" s="74">
        <v>4.3639999999999998E-3</v>
      </c>
      <c r="J59" s="77">
        <v>95052.1</v>
      </c>
      <c r="K59" s="78">
        <v>414.8</v>
      </c>
      <c r="L59" s="5">
        <v>27.84</v>
      </c>
    </row>
    <row r="60" spans="1:12">
      <c r="A60">
        <v>52</v>
      </c>
      <c r="B60" s="71">
        <v>7.5129999999999997E-3</v>
      </c>
      <c r="C60" s="72">
        <v>7.4850000000000003E-3</v>
      </c>
      <c r="D60" s="75">
        <v>90783.1</v>
      </c>
      <c r="E60" s="76">
        <v>679.5</v>
      </c>
      <c r="F60" s="5">
        <v>22.42</v>
      </c>
      <c r="G60" t="s">
        <v>19</v>
      </c>
      <c r="H60" s="73">
        <v>4.483E-3</v>
      </c>
      <c r="I60" s="74">
        <v>4.4730000000000004E-3</v>
      </c>
      <c r="J60" s="77">
        <v>94637.4</v>
      </c>
      <c r="K60" s="78">
        <v>423.3</v>
      </c>
      <c r="L60" s="5">
        <v>26.96</v>
      </c>
    </row>
    <row r="61" spans="1:12">
      <c r="A61">
        <v>53</v>
      </c>
      <c r="B61" s="71">
        <v>9.3530000000000002E-3</v>
      </c>
      <c r="C61" s="72">
        <v>9.3089999999999996E-3</v>
      </c>
      <c r="D61" s="75">
        <v>90103.6</v>
      </c>
      <c r="E61" s="76">
        <v>838.8</v>
      </c>
      <c r="F61" s="5">
        <v>21.59</v>
      </c>
      <c r="G61" t="s">
        <v>19</v>
      </c>
      <c r="H61" s="73">
        <v>5.1720000000000004E-3</v>
      </c>
      <c r="I61" s="74">
        <v>5.1580000000000003E-3</v>
      </c>
      <c r="J61" s="77">
        <v>94214.1</v>
      </c>
      <c r="K61" s="78">
        <v>486</v>
      </c>
      <c r="L61" s="5">
        <v>26.08</v>
      </c>
    </row>
    <row r="62" spans="1:12">
      <c r="A62">
        <v>54</v>
      </c>
      <c r="B62" s="71">
        <v>9.2860000000000009E-3</v>
      </c>
      <c r="C62" s="72">
        <v>9.2429999999999995E-3</v>
      </c>
      <c r="D62" s="75">
        <v>89264.8</v>
      </c>
      <c r="E62" s="76">
        <v>825.1</v>
      </c>
      <c r="F62" s="5">
        <v>20.79</v>
      </c>
      <c r="G62" t="s">
        <v>19</v>
      </c>
      <c r="H62" s="73">
        <v>5.9360000000000003E-3</v>
      </c>
      <c r="I62" s="74">
        <v>5.9179999999999996E-3</v>
      </c>
      <c r="J62" s="77">
        <v>93728.1</v>
      </c>
      <c r="K62" s="78">
        <v>554.70000000000005</v>
      </c>
      <c r="L62" s="5">
        <v>25.22</v>
      </c>
    </row>
    <row r="63" spans="1:12">
      <c r="A63">
        <v>55</v>
      </c>
      <c r="B63" s="71">
        <v>1.1502E-2</v>
      </c>
      <c r="C63" s="72">
        <v>1.1436999999999999E-2</v>
      </c>
      <c r="D63" s="75">
        <v>88439.7</v>
      </c>
      <c r="E63" s="76">
        <v>1011.5</v>
      </c>
      <c r="F63" s="5">
        <v>19.98</v>
      </c>
      <c r="G63" t="s">
        <v>19</v>
      </c>
      <c r="H63" s="73">
        <v>6.3160000000000004E-3</v>
      </c>
      <c r="I63" s="74">
        <v>6.2960000000000004E-3</v>
      </c>
      <c r="J63" s="77">
        <v>93173.4</v>
      </c>
      <c r="K63" s="78">
        <v>586.70000000000005</v>
      </c>
      <c r="L63" s="5">
        <v>24.36</v>
      </c>
    </row>
    <row r="64" spans="1:12">
      <c r="A64">
        <v>56</v>
      </c>
      <c r="B64" s="71">
        <v>1.265E-2</v>
      </c>
      <c r="C64" s="72">
        <v>1.2571000000000001E-2</v>
      </c>
      <c r="D64" s="75">
        <v>87428.3</v>
      </c>
      <c r="E64" s="76">
        <v>1099</v>
      </c>
      <c r="F64" s="5">
        <v>19.2</v>
      </c>
      <c r="G64" t="s">
        <v>19</v>
      </c>
      <c r="H64" s="73">
        <v>6.9760000000000004E-3</v>
      </c>
      <c r="I64" s="74">
        <v>6.9519999999999998E-3</v>
      </c>
      <c r="J64" s="77">
        <v>92586.7</v>
      </c>
      <c r="K64" s="78">
        <v>643.70000000000005</v>
      </c>
      <c r="L64" s="5">
        <v>23.51</v>
      </c>
    </row>
    <row r="65" spans="1:12">
      <c r="A65">
        <v>57</v>
      </c>
      <c r="B65" s="71">
        <v>1.3438E-2</v>
      </c>
      <c r="C65" s="72">
        <v>1.3349E-2</v>
      </c>
      <c r="D65" s="75">
        <v>86329.3</v>
      </c>
      <c r="E65" s="76">
        <v>1152.4000000000001</v>
      </c>
      <c r="F65" s="5">
        <v>18.440000000000001</v>
      </c>
      <c r="G65" t="s">
        <v>19</v>
      </c>
      <c r="H65" s="73">
        <v>8.7159999999999998E-3</v>
      </c>
      <c r="I65" s="74">
        <v>8.6779999999999999E-3</v>
      </c>
      <c r="J65" s="77">
        <v>91943.1</v>
      </c>
      <c r="K65" s="78">
        <v>797.9</v>
      </c>
      <c r="L65" s="5">
        <v>22.67</v>
      </c>
    </row>
    <row r="66" spans="1:12">
      <c r="A66">
        <v>58</v>
      </c>
      <c r="B66" s="71">
        <v>1.512E-2</v>
      </c>
      <c r="C66" s="72">
        <v>1.5006E-2</v>
      </c>
      <c r="D66" s="75">
        <v>85176.9</v>
      </c>
      <c r="E66" s="76">
        <v>1278.2</v>
      </c>
      <c r="F66" s="5">
        <v>17.68</v>
      </c>
      <c r="G66" t="s">
        <v>19</v>
      </c>
      <c r="H66" s="73">
        <v>9.2639999999999997E-3</v>
      </c>
      <c r="I66" s="74">
        <v>9.221E-3</v>
      </c>
      <c r="J66" s="77">
        <v>91145.1</v>
      </c>
      <c r="K66" s="78">
        <v>840.5</v>
      </c>
      <c r="L66" s="5">
        <v>21.87</v>
      </c>
    </row>
    <row r="67" spans="1:12">
      <c r="A67">
        <v>59</v>
      </c>
      <c r="B67" s="71">
        <v>1.763E-2</v>
      </c>
      <c r="C67" s="72">
        <v>1.7475999999999998E-2</v>
      </c>
      <c r="D67" s="75">
        <v>83898.7</v>
      </c>
      <c r="E67" s="76">
        <v>1466.2</v>
      </c>
      <c r="F67" s="5">
        <v>16.940000000000001</v>
      </c>
      <c r="G67" t="s">
        <v>19</v>
      </c>
      <c r="H67" s="73">
        <v>1.0515999999999999E-2</v>
      </c>
      <c r="I67" s="74">
        <v>1.0461E-2</v>
      </c>
      <c r="J67" s="77">
        <v>90304.7</v>
      </c>
      <c r="K67" s="78">
        <v>944.7</v>
      </c>
      <c r="L67" s="5">
        <v>21.07</v>
      </c>
    </row>
    <row r="68" spans="1:12">
      <c r="A68">
        <v>60</v>
      </c>
      <c r="B68" s="71">
        <v>1.9604E-2</v>
      </c>
      <c r="C68" s="72">
        <v>1.9414000000000001E-2</v>
      </c>
      <c r="D68" s="75">
        <v>82432.5</v>
      </c>
      <c r="E68" s="76">
        <v>1600.3</v>
      </c>
      <c r="F68" s="5">
        <v>16.239999999999998</v>
      </c>
      <c r="G68" t="s">
        <v>19</v>
      </c>
      <c r="H68" s="73">
        <v>1.1556E-2</v>
      </c>
      <c r="I68" s="74">
        <v>1.1488999999999999E-2</v>
      </c>
      <c r="J68" s="77">
        <v>89360</v>
      </c>
      <c r="K68" s="78">
        <v>1026.7</v>
      </c>
      <c r="L68" s="5">
        <v>20.29</v>
      </c>
    </row>
    <row r="69" spans="1:12">
      <c r="A69">
        <v>61</v>
      </c>
      <c r="B69" s="71">
        <v>2.0802000000000001E-2</v>
      </c>
      <c r="C69" s="72">
        <v>2.0587999999999999E-2</v>
      </c>
      <c r="D69" s="75">
        <v>80832.2</v>
      </c>
      <c r="E69" s="76">
        <v>1664.2</v>
      </c>
      <c r="F69" s="5">
        <v>15.55</v>
      </c>
      <c r="G69" t="s">
        <v>19</v>
      </c>
      <c r="H69" s="73">
        <v>1.2784999999999999E-2</v>
      </c>
      <c r="I69" s="74">
        <v>1.2704E-2</v>
      </c>
      <c r="J69" s="77">
        <v>88333.3</v>
      </c>
      <c r="K69" s="78">
        <v>1122.2</v>
      </c>
      <c r="L69" s="5">
        <v>19.52</v>
      </c>
    </row>
    <row r="70" spans="1:12">
      <c r="A70">
        <v>62</v>
      </c>
      <c r="B70" s="71">
        <v>2.3771E-2</v>
      </c>
      <c r="C70" s="72">
        <v>2.3491999999999999E-2</v>
      </c>
      <c r="D70" s="75">
        <v>79168</v>
      </c>
      <c r="E70" s="76">
        <v>1859.8</v>
      </c>
      <c r="F70" s="5">
        <v>14.86</v>
      </c>
      <c r="G70" t="s">
        <v>19</v>
      </c>
      <c r="H70" s="73">
        <v>1.4088E-2</v>
      </c>
      <c r="I70" s="74">
        <v>1.3990000000000001E-2</v>
      </c>
      <c r="J70" s="77">
        <v>87211.1</v>
      </c>
      <c r="K70" s="78">
        <v>1220.0999999999999</v>
      </c>
      <c r="L70" s="5">
        <v>18.760000000000002</v>
      </c>
    </row>
    <row r="71" spans="1:12">
      <c r="A71">
        <v>63</v>
      </c>
      <c r="B71" s="71">
        <v>2.6093000000000002E-2</v>
      </c>
      <c r="C71" s="72">
        <v>2.5756999999999999E-2</v>
      </c>
      <c r="D71" s="75">
        <v>77308.2</v>
      </c>
      <c r="E71" s="76">
        <v>1991.2</v>
      </c>
      <c r="F71" s="5">
        <v>14.21</v>
      </c>
      <c r="G71" t="s">
        <v>19</v>
      </c>
      <c r="H71" s="73">
        <v>1.5629000000000001E-2</v>
      </c>
      <c r="I71" s="74">
        <v>1.5507999999999999E-2</v>
      </c>
      <c r="J71" s="77">
        <v>85991.1</v>
      </c>
      <c r="K71" s="78">
        <v>1333.6</v>
      </c>
      <c r="L71" s="5">
        <v>18.02</v>
      </c>
    </row>
    <row r="72" spans="1:12">
      <c r="A72">
        <v>64</v>
      </c>
      <c r="B72" s="71">
        <v>2.8354000000000001E-2</v>
      </c>
      <c r="C72" s="72">
        <v>2.7958E-2</v>
      </c>
      <c r="D72" s="75">
        <v>75317</v>
      </c>
      <c r="E72" s="76">
        <v>2105.6999999999998</v>
      </c>
      <c r="F72" s="5">
        <v>13.57</v>
      </c>
      <c r="G72" t="s">
        <v>19</v>
      </c>
      <c r="H72" s="73">
        <v>1.6559999999999998E-2</v>
      </c>
      <c r="I72" s="74">
        <v>1.6424000000000001E-2</v>
      </c>
      <c r="J72" s="77">
        <v>84657.5</v>
      </c>
      <c r="K72" s="78">
        <v>1390.4</v>
      </c>
      <c r="L72" s="5">
        <v>17.3</v>
      </c>
    </row>
    <row r="73" spans="1:12">
      <c r="A73">
        <v>65</v>
      </c>
      <c r="B73" s="71">
        <v>3.3121999999999999E-2</v>
      </c>
      <c r="C73" s="72">
        <v>3.2582E-2</v>
      </c>
      <c r="D73" s="75">
        <v>73211.399999999994</v>
      </c>
      <c r="E73" s="76">
        <v>2385.4</v>
      </c>
      <c r="F73" s="5">
        <v>12.95</v>
      </c>
      <c r="G73" t="s">
        <v>19</v>
      </c>
      <c r="H73" s="73">
        <v>1.8752999999999999E-2</v>
      </c>
      <c r="I73" s="74">
        <v>1.8578999999999998E-2</v>
      </c>
      <c r="J73" s="77">
        <v>83267.100000000006</v>
      </c>
      <c r="K73" s="78">
        <v>1547</v>
      </c>
      <c r="L73" s="5">
        <v>16.579999999999998</v>
      </c>
    </row>
    <row r="74" spans="1:12">
      <c r="A74">
        <v>66</v>
      </c>
      <c r="B74" s="71">
        <v>3.5247000000000001E-2</v>
      </c>
      <c r="C74" s="72">
        <v>3.4637000000000001E-2</v>
      </c>
      <c r="D74" s="75">
        <v>70825.899999999994</v>
      </c>
      <c r="E74" s="76">
        <v>2453.1999999999998</v>
      </c>
      <c r="F74" s="5">
        <v>12.37</v>
      </c>
      <c r="G74" t="s">
        <v>19</v>
      </c>
      <c r="H74" s="73">
        <v>1.9588000000000001E-2</v>
      </c>
      <c r="I74" s="74">
        <v>1.9397999999999999E-2</v>
      </c>
      <c r="J74" s="77">
        <v>81720.100000000006</v>
      </c>
      <c r="K74" s="78">
        <v>1585.2</v>
      </c>
      <c r="L74" s="5">
        <v>15.88</v>
      </c>
    </row>
    <row r="75" spans="1:12">
      <c r="A75">
        <v>67</v>
      </c>
      <c r="B75" s="71">
        <v>3.8705000000000003E-2</v>
      </c>
      <c r="C75" s="72">
        <v>3.7970999999999998E-2</v>
      </c>
      <c r="D75" s="75">
        <v>68372.800000000003</v>
      </c>
      <c r="E75" s="76">
        <v>2596.1999999999998</v>
      </c>
      <c r="F75" s="5">
        <v>11.79</v>
      </c>
      <c r="G75" t="s">
        <v>19</v>
      </c>
      <c r="H75" s="73">
        <v>2.2724999999999999E-2</v>
      </c>
      <c r="I75" s="74">
        <v>2.247E-2</v>
      </c>
      <c r="J75" s="77">
        <v>80134.899999999994</v>
      </c>
      <c r="K75" s="78">
        <v>1800.6</v>
      </c>
      <c r="L75" s="5">
        <v>15.18</v>
      </c>
    </row>
    <row r="76" spans="1:12">
      <c r="A76">
        <v>68</v>
      </c>
      <c r="B76" s="71">
        <v>4.1145000000000001E-2</v>
      </c>
      <c r="C76" s="72">
        <v>4.0315999999999998E-2</v>
      </c>
      <c r="D76" s="75">
        <v>65776.600000000006</v>
      </c>
      <c r="E76" s="76">
        <v>2651.8</v>
      </c>
      <c r="F76" s="5">
        <v>11.24</v>
      </c>
      <c r="G76" t="s">
        <v>19</v>
      </c>
      <c r="H76" s="73">
        <v>2.4417999999999999E-2</v>
      </c>
      <c r="I76" s="74">
        <v>2.4124E-2</v>
      </c>
      <c r="J76" s="77">
        <v>78334.3</v>
      </c>
      <c r="K76" s="78">
        <v>1889.7</v>
      </c>
      <c r="L76" s="5">
        <v>14.52</v>
      </c>
    </row>
    <row r="77" spans="1:12">
      <c r="A77">
        <v>69</v>
      </c>
      <c r="B77" s="71">
        <v>4.5017000000000001E-2</v>
      </c>
      <c r="C77" s="72">
        <v>4.4026000000000003E-2</v>
      </c>
      <c r="D77" s="75">
        <v>63124.800000000003</v>
      </c>
      <c r="E77" s="76">
        <v>2779.1</v>
      </c>
      <c r="F77" s="5">
        <v>10.69</v>
      </c>
      <c r="G77" t="s">
        <v>19</v>
      </c>
      <c r="H77" s="73">
        <v>2.6457999999999999E-2</v>
      </c>
      <c r="I77" s="74">
        <v>2.6113000000000001E-2</v>
      </c>
      <c r="J77" s="77">
        <v>76444.600000000006</v>
      </c>
      <c r="K77" s="78">
        <v>1996.2</v>
      </c>
      <c r="L77" s="5">
        <v>13.87</v>
      </c>
    </row>
    <row r="78" spans="1:12">
      <c r="A78">
        <v>70</v>
      </c>
      <c r="B78" s="71">
        <v>4.8410000000000002E-2</v>
      </c>
      <c r="C78" s="72">
        <v>4.7266000000000002E-2</v>
      </c>
      <c r="D78" s="75">
        <v>60345.599999999999</v>
      </c>
      <c r="E78" s="76">
        <v>2852.3</v>
      </c>
      <c r="F78" s="5">
        <v>10.16</v>
      </c>
      <c r="G78" t="s">
        <v>19</v>
      </c>
      <c r="H78" s="73">
        <v>2.7706000000000001E-2</v>
      </c>
      <c r="I78" s="74">
        <v>2.7328000000000002E-2</v>
      </c>
      <c r="J78" s="77">
        <v>74448.399999999994</v>
      </c>
      <c r="K78" s="78">
        <v>2034.5</v>
      </c>
      <c r="L78" s="5">
        <v>13.23</v>
      </c>
    </row>
    <row r="79" spans="1:12">
      <c r="A79">
        <v>71</v>
      </c>
      <c r="B79" s="71">
        <v>5.4218000000000002E-2</v>
      </c>
      <c r="C79" s="72">
        <v>5.2787000000000001E-2</v>
      </c>
      <c r="D79" s="75">
        <v>57493.3</v>
      </c>
      <c r="E79" s="76">
        <v>3034.9</v>
      </c>
      <c r="F79" s="5">
        <v>9.64</v>
      </c>
      <c r="G79" t="s">
        <v>19</v>
      </c>
      <c r="H79" s="73">
        <v>2.9988000000000001E-2</v>
      </c>
      <c r="I79" s="74">
        <v>2.9544999999999998E-2</v>
      </c>
      <c r="J79" s="77">
        <v>72413.899999999994</v>
      </c>
      <c r="K79" s="78">
        <v>2139.4</v>
      </c>
      <c r="L79" s="5">
        <v>12.58</v>
      </c>
    </row>
    <row r="80" spans="1:12">
      <c r="A80">
        <v>72</v>
      </c>
      <c r="B80" s="71">
        <v>5.9864000000000001E-2</v>
      </c>
      <c r="C80" s="72">
        <v>5.8124000000000002E-2</v>
      </c>
      <c r="D80" s="75">
        <v>54458.400000000001</v>
      </c>
      <c r="E80" s="76">
        <v>3165.4</v>
      </c>
      <c r="F80" s="5">
        <v>9.15</v>
      </c>
      <c r="G80" t="s">
        <v>19</v>
      </c>
      <c r="H80" s="73">
        <v>3.5563999999999998E-2</v>
      </c>
      <c r="I80" s="74">
        <v>3.4943000000000002E-2</v>
      </c>
      <c r="J80" s="77">
        <v>70274.5</v>
      </c>
      <c r="K80" s="78">
        <v>2455.6</v>
      </c>
      <c r="L80" s="5">
        <v>11.95</v>
      </c>
    </row>
    <row r="81" spans="1:12">
      <c r="A81">
        <v>73</v>
      </c>
      <c r="B81" s="71">
        <v>6.4934000000000006E-2</v>
      </c>
      <c r="C81" s="72">
        <v>6.2893000000000004E-2</v>
      </c>
      <c r="D81" s="75">
        <v>51293.1</v>
      </c>
      <c r="E81" s="76">
        <v>3226</v>
      </c>
      <c r="F81" s="5">
        <v>8.68</v>
      </c>
      <c r="G81" t="s">
        <v>19</v>
      </c>
      <c r="H81" s="73">
        <v>3.7255000000000003E-2</v>
      </c>
      <c r="I81" s="74">
        <v>3.6574000000000002E-2</v>
      </c>
      <c r="J81" s="77">
        <v>67818.899999999994</v>
      </c>
      <c r="K81" s="78">
        <v>2480.4</v>
      </c>
      <c r="L81" s="5">
        <v>11.37</v>
      </c>
    </row>
    <row r="82" spans="1:12">
      <c r="A82">
        <v>74</v>
      </c>
      <c r="B82" s="71">
        <v>7.0582000000000006E-2</v>
      </c>
      <c r="C82" s="72">
        <v>6.8176E-2</v>
      </c>
      <c r="D82" s="75">
        <v>48067.1</v>
      </c>
      <c r="E82" s="76">
        <v>3277</v>
      </c>
      <c r="F82" s="5">
        <v>8.23</v>
      </c>
      <c r="G82" t="s">
        <v>19</v>
      </c>
      <c r="H82" s="73">
        <v>4.0849000000000003E-2</v>
      </c>
      <c r="I82" s="74">
        <v>4.0030999999999997E-2</v>
      </c>
      <c r="J82" s="77">
        <v>65338.5</v>
      </c>
      <c r="K82" s="78">
        <v>2615.6</v>
      </c>
      <c r="L82" s="5">
        <v>10.78</v>
      </c>
    </row>
    <row r="83" spans="1:12">
      <c r="A83">
        <v>75</v>
      </c>
      <c r="B83" s="71">
        <v>7.6612E-2</v>
      </c>
      <c r="C83" s="72">
        <v>7.3786000000000004E-2</v>
      </c>
      <c r="D83" s="75">
        <v>44790.1</v>
      </c>
      <c r="E83" s="76">
        <v>3304.9</v>
      </c>
      <c r="F83" s="5">
        <v>7.8</v>
      </c>
      <c r="G83" t="s">
        <v>19</v>
      </c>
      <c r="H83" s="73">
        <v>4.5779E-2</v>
      </c>
      <c r="I83" s="74">
        <v>4.4754000000000002E-2</v>
      </c>
      <c r="J83" s="77">
        <v>62722.9</v>
      </c>
      <c r="K83" s="78">
        <v>2807.1</v>
      </c>
      <c r="L83" s="5">
        <v>10.210000000000001</v>
      </c>
    </row>
    <row r="84" spans="1:12">
      <c r="A84">
        <v>76</v>
      </c>
      <c r="B84" s="71">
        <v>8.5238999999999995E-2</v>
      </c>
      <c r="C84" s="72">
        <v>8.1754999999999994E-2</v>
      </c>
      <c r="D84" s="75">
        <v>41485.199999999997</v>
      </c>
      <c r="E84" s="76">
        <v>3391.6</v>
      </c>
      <c r="F84" s="5">
        <v>7.38</v>
      </c>
      <c r="G84" t="s">
        <v>19</v>
      </c>
      <c r="H84" s="73">
        <v>4.9993000000000003E-2</v>
      </c>
      <c r="I84" s="74">
        <v>4.8773999999999998E-2</v>
      </c>
      <c r="J84" s="77">
        <v>59915.8</v>
      </c>
      <c r="K84" s="78">
        <v>2922.3</v>
      </c>
      <c r="L84" s="5">
        <v>9.66</v>
      </c>
    </row>
    <row r="85" spans="1:12">
      <c r="A85">
        <v>77</v>
      </c>
      <c r="B85" s="71">
        <v>8.8691000000000006E-2</v>
      </c>
      <c r="C85" s="72">
        <v>8.4925E-2</v>
      </c>
      <c r="D85" s="75">
        <v>38093.599999999999</v>
      </c>
      <c r="E85" s="76">
        <v>3235.1</v>
      </c>
      <c r="F85" s="5">
        <v>6.99</v>
      </c>
      <c r="G85" t="s">
        <v>19</v>
      </c>
      <c r="H85" s="73">
        <v>5.4670999999999997E-2</v>
      </c>
      <c r="I85" s="74">
        <v>5.3215999999999999E-2</v>
      </c>
      <c r="J85" s="77">
        <v>56993.5</v>
      </c>
      <c r="K85" s="78">
        <v>3033</v>
      </c>
      <c r="L85" s="5">
        <v>9.1300000000000008</v>
      </c>
    </row>
    <row r="86" spans="1:12">
      <c r="A86">
        <v>78</v>
      </c>
      <c r="B86" s="71">
        <v>0.100969</v>
      </c>
      <c r="C86" s="72">
        <v>9.6116999999999994E-2</v>
      </c>
      <c r="D86" s="75">
        <v>34858.5</v>
      </c>
      <c r="E86" s="76">
        <v>3350.5</v>
      </c>
      <c r="F86" s="5">
        <v>6.59</v>
      </c>
      <c r="G86" t="s">
        <v>19</v>
      </c>
      <c r="H86" s="73">
        <v>5.8687000000000003E-2</v>
      </c>
      <c r="I86" s="74">
        <v>5.7014000000000002E-2</v>
      </c>
      <c r="J86" s="77">
        <v>53960.5</v>
      </c>
      <c r="K86" s="78">
        <v>3076.5</v>
      </c>
      <c r="L86" s="5">
        <v>8.6199999999999992</v>
      </c>
    </row>
    <row r="87" spans="1:12">
      <c r="A87">
        <v>79</v>
      </c>
      <c r="B87" s="71">
        <v>0.102837</v>
      </c>
      <c r="C87" s="72">
        <v>9.7808000000000006E-2</v>
      </c>
      <c r="D87" s="75">
        <v>31508</v>
      </c>
      <c r="E87" s="76">
        <v>3081.7</v>
      </c>
      <c r="F87" s="5">
        <v>6.24</v>
      </c>
      <c r="G87" t="s">
        <v>19</v>
      </c>
      <c r="H87" s="73">
        <v>6.5814999999999999E-2</v>
      </c>
      <c r="I87" s="74">
        <v>6.3717999999999997E-2</v>
      </c>
      <c r="J87" s="77">
        <v>50884</v>
      </c>
      <c r="K87" s="78">
        <v>3242.2</v>
      </c>
      <c r="L87" s="5">
        <v>8.11</v>
      </c>
    </row>
    <row r="88" spans="1:12">
      <c r="A88">
        <v>80</v>
      </c>
      <c r="B88" s="71">
        <v>0.11602800000000001</v>
      </c>
      <c r="C88" s="72">
        <v>0.109666</v>
      </c>
      <c r="D88" s="75">
        <v>28426.3</v>
      </c>
      <c r="E88" s="76">
        <v>3117.4</v>
      </c>
      <c r="F88" s="5">
        <v>5.86</v>
      </c>
      <c r="G88" t="s">
        <v>19</v>
      </c>
      <c r="H88" s="73">
        <v>7.2455000000000006E-2</v>
      </c>
      <c r="I88" s="74">
        <v>6.9921999999999998E-2</v>
      </c>
      <c r="J88" s="77">
        <v>47641.8</v>
      </c>
      <c r="K88" s="78">
        <v>3331.2</v>
      </c>
      <c r="L88" s="5">
        <v>7.63</v>
      </c>
    </row>
    <row r="89" spans="1:12">
      <c r="A89">
        <v>81</v>
      </c>
      <c r="B89" s="71">
        <v>0.12794</v>
      </c>
      <c r="C89" s="72">
        <v>0.12024799999999999</v>
      </c>
      <c r="D89" s="75">
        <v>25308.9</v>
      </c>
      <c r="E89" s="76">
        <v>3043.3</v>
      </c>
      <c r="F89" s="5">
        <v>5.52</v>
      </c>
      <c r="G89" t="s">
        <v>19</v>
      </c>
      <c r="H89" s="73">
        <v>8.0442E-2</v>
      </c>
      <c r="I89" s="74">
        <v>7.7331999999999998E-2</v>
      </c>
      <c r="J89" s="77">
        <v>44310.6</v>
      </c>
      <c r="K89" s="78">
        <v>3426.6</v>
      </c>
      <c r="L89" s="5">
        <v>7.16</v>
      </c>
    </row>
    <row r="90" spans="1:12">
      <c r="A90">
        <v>82</v>
      </c>
      <c r="B90" s="71">
        <v>0.142565</v>
      </c>
      <c r="C90" s="72">
        <v>0.133079</v>
      </c>
      <c r="D90" s="75">
        <v>22265.599999999999</v>
      </c>
      <c r="E90" s="76">
        <v>2963.1</v>
      </c>
      <c r="F90" s="5">
        <v>5.21</v>
      </c>
      <c r="G90" t="s">
        <v>19</v>
      </c>
      <c r="H90" s="73">
        <v>9.1068999999999997E-2</v>
      </c>
      <c r="I90" s="74">
        <v>8.7101999999999999E-2</v>
      </c>
      <c r="J90" s="77">
        <v>40884</v>
      </c>
      <c r="K90" s="78">
        <v>3561.1</v>
      </c>
      <c r="L90" s="5">
        <v>6.72</v>
      </c>
    </row>
    <row r="91" spans="1:12">
      <c r="A91">
        <v>83</v>
      </c>
      <c r="B91" s="71">
        <v>0.153782</v>
      </c>
      <c r="C91" s="72">
        <v>0.14280200000000001</v>
      </c>
      <c r="D91" s="75">
        <v>19302.5</v>
      </c>
      <c r="E91" s="76">
        <v>2756.4</v>
      </c>
      <c r="F91" s="5">
        <v>4.93</v>
      </c>
      <c r="G91" t="s">
        <v>19</v>
      </c>
      <c r="H91" s="73">
        <v>0.100608</v>
      </c>
      <c r="I91" s="74">
        <v>9.5788999999999999E-2</v>
      </c>
      <c r="J91" s="77">
        <v>37322.9</v>
      </c>
      <c r="K91" s="78">
        <v>3575.1</v>
      </c>
      <c r="L91" s="5">
        <v>6.31</v>
      </c>
    </row>
    <row r="92" spans="1:12">
      <c r="A92">
        <v>84</v>
      </c>
      <c r="B92" s="71">
        <v>0.15887100000000001</v>
      </c>
      <c r="C92" s="72">
        <v>0.14718000000000001</v>
      </c>
      <c r="D92" s="75">
        <v>16546.099999999999</v>
      </c>
      <c r="E92" s="76">
        <v>2435.1999999999998</v>
      </c>
      <c r="F92" s="5">
        <v>4.67</v>
      </c>
      <c r="G92" t="s">
        <v>19</v>
      </c>
      <c r="H92" s="73">
        <v>0.107402</v>
      </c>
      <c r="I92" s="74">
        <v>0.101928</v>
      </c>
      <c r="J92" s="77">
        <v>33747.699999999997</v>
      </c>
      <c r="K92" s="78">
        <v>3439.8</v>
      </c>
      <c r="L92" s="5">
        <v>5.93</v>
      </c>
    </row>
    <row r="93" spans="1:12">
      <c r="A93">
        <v>85</v>
      </c>
      <c r="B93" s="71">
        <v>0.17679700000000001</v>
      </c>
      <c r="C93" s="72">
        <v>0.162437</v>
      </c>
      <c r="D93" s="75">
        <v>14110.8</v>
      </c>
      <c r="E93" s="76">
        <v>2292.1</v>
      </c>
      <c r="F93" s="5">
        <v>4.3899999999999997</v>
      </c>
      <c r="G93" t="s">
        <v>19</v>
      </c>
      <c r="H93" s="73">
        <v>0.115901</v>
      </c>
      <c r="I93" s="74">
        <v>0.109553</v>
      </c>
      <c r="J93" s="77">
        <v>30307.9</v>
      </c>
      <c r="K93" s="78">
        <v>3320.3</v>
      </c>
      <c r="L93" s="5">
        <v>5.55</v>
      </c>
    </row>
    <row r="94" spans="1:12">
      <c r="A94">
        <v>86</v>
      </c>
      <c r="B94" s="71">
        <v>0.18951299999999999</v>
      </c>
      <c r="C94" s="72">
        <v>0.17311000000000001</v>
      </c>
      <c r="D94" s="75">
        <v>11818.7</v>
      </c>
      <c r="E94" s="76">
        <v>2045.9</v>
      </c>
      <c r="F94" s="5">
        <v>4.1399999999999997</v>
      </c>
      <c r="G94" t="s">
        <v>19</v>
      </c>
      <c r="H94" s="73">
        <v>0.13061200000000001</v>
      </c>
      <c r="I94" s="74">
        <v>0.12260500000000001</v>
      </c>
      <c r="J94" s="77">
        <v>26987.599999999999</v>
      </c>
      <c r="K94" s="78">
        <v>3308.8</v>
      </c>
      <c r="L94" s="5">
        <v>5.17</v>
      </c>
    </row>
    <row r="95" spans="1:12">
      <c r="A95">
        <v>87</v>
      </c>
      <c r="B95" s="71">
        <v>0.21027000000000001</v>
      </c>
      <c r="C95" s="72">
        <v>0.19026699999999999</v>
      </c>
      <c r="D95" s="75">
        <v>9772.7999999999993</v>
      </c>
      <c r="E95" s="76">
        <v>1859.4</v>
      </c>
      <c r="F95" s="5">
        <v>3.91</v>
      </c>
      <c r="G95" t="s">
        <v>19</v>
      </c>
      <c r="H95" s="73">
        <v>0.14152600000000001</v>
      </c>
      <c r="I95" s="74">
        <v>0.13217300000000001</v>
      </c>
      <c r="J95" s="77">
        <v>23678.799999999999</v>
      </c>
      <c r="K95" s="78">
        <v>3129.7</v>
      </c>
      <c r="L95" s="5">
        <v>4.82</v>
      </c>
    </row>
    <row r="96" spans="1:12">
      <c r="A96">
        <v>88</v>
      </c>
      <c r="B96" s="71">
        <v>0.22051499999999999</v>
      </c>
      <c r="C96" s="72">
        <v>0.19861599999999999</v>
      </c>
      <c r="D96" s="75">
        <v>7913.3</v>
      </c>
      <c r="E96" s="76">
        <v>1571.7</v>
      </c>
      <c r="F96" s="5">
        <v>3.71</v>
      </c>
      <c r="G96" t="s">
        <v>19</v>
      </c>
      <c r="H96" s="73">
        <v>0.15525800000000001</v>
      </c>
      <c r="I96" s="74">
        <v>0.14407400000000001</v>
      </c>
      <c r="J96" s="77">
        <v>20549.099999999999</v>
      </c>
      <c r="K96" s="78">
        <v>2960.6</v>
      </c>
      <c r="L96" s="5">
        <v>4.4800000000000004</v>
      </c>
    </row>
    <row r="97" spans="1:12">
      <c r="A97">
        <v>89</v>
      </c>
      <c r="B97" s="71">
        <v>0.25656400000000001</v>
      </c>
      <c r="C97" s="72">
        <v>0.22739300000000001</v>
      </c>
      <c r="D97" s="75">
        <v>6341.6</v>
      </c>
      <c r="E97" s="76">
        <v>1442</v>
      </c>
      <c r="F97" s="5">
        <v>3.5</v>
      </c>
      <c r="G97" t="s">
        <v>19</v>
      </c>
      <c r="H97" s="73">
        <v>0.166883</v>
      </c>
      <c r="I97" s="74">
        <v>0.15403</v>
      </c>
      <c r="J97" s="77">
        <v>17588.5</v>
      </c>
      <c r="K97" s="78">
        <v>2709.2</v>
      </c>
      <c r="L97" s="5">
        <v>4.1500000000000004</v>
      </c>
    </row>
    <row r="98" spans="1:12">
      <c r="A98">
        <v>90</v>
      </c>
      <c r="B98" s="71">
        <v>0.24026</v>
      </c>
      <c r="C98" s="72">
        <v>0.21449299999999999</v>
      </c>
      <c r="D98" s="75">
        <v>4899.6000000000004</v>
      </c>
      <c r="E98" s="76">
        <v>1050.9000000000001</v>
      </c>
      <c r="F98" s="5">
        <v>3.38</v>
      </c>
      <c r="G98" t="s">
        <v>19</v>
      </c>
      <c r="H98" s="73">
        <v>0.205319</v>
      </c>
      <c r="I98" s="74">
        <v>0.18620300000000001</v>
      </c>
      <c r="J98" s="77">
        <v>14879.3</v>
      </c>
      <c r="K98" s="78">
        <v>2770.6</v>
      </c>
      <c r="L98" s="5">
        <v>3.81</v>
      </c>
    </row>
    <row r="99" spans="1:12">
      <c r="A99">
        <v>91</v>
      </c>
      <c r="B99" s="71">
        <v>0.25773200000000002</v>
      </c>
      <c r="C99" s="72">
        <v>0.22831099999999999</v>
      </c>
      <c r="D99" s="75">
        <v>3848.6</v>
      </c>
      <c r="E99" s="76">
        <v>878.7</v>
      </c>
      <c r="F99" s="5">
        <v>3.17</v>
      </c>
      <c r="G99" t="s">
        <v>19</v>
      </c>
      <c r="H99" s="73">
        <v>0.216448</v>
      </c>
      <c r="I99" s="74">
        <v>0.19531000000000001</v>
      </c>
      <c r="J99" s="77">
        <v>12108.8</v>
      </c>
      <c r="K99" s="78">
        <v>2365</v>
      </c>
      <c r="L99" s="5">
        <v>3.57</v>
      </c>
    </row>
    <row r="100" spans="1:12">
      <c r="A100">
        <v>92</v>
      </c>
      <c r="B100" s="71">
        <v>0.27307900000000002</v>
      </c>
      <c r="C100" s="72">
        <v>0.24027299999999999</v>
      </c>
      <c r="D100" s="75">
        <v>2970</v>
      </c>
      <c r="E100" s="76">
        <v>713.6</v>
      </c>
      <c r="F100" s="5">
        <v>2.96</v>
      </c>
      <c r="G100" t="s">
        <v>19</v>
      </c>
      <c r="H100" s="73">
        <v>0.23818600000000001</v>
      </c>
      <c r="I100" s="74">
        <v>0.212838</v>
      </c>
      <c r="J100" s="77">
        <v>9743.7999999999993</v>
      </c>
      <c r="K100" s="78">
        <v>2073.8000000000002</v>
      </c>
      <c r="L100" s="5">
        <v>3.31</v>
      </c>
    </row>
    <row r="101" spans="1:12">
      <c r="A101">
        <v>93</v>
      </c>
      <c r="B101" s="71">
        <v>0.33700600000000003</v>
      </c>
      <c r="C101" s="72">
        <v>0.28840900000000003</v>
      </c>
      <c r="D101" s="75">
        <v>2256.4</v>
      </c>
      <c r="E101" s="76">
        <v>650.79999999999995</v>
      </c>
      <c r="F101" s="5">
        <v>2.74</v>
      </c>
      <c r="G101" t="s">
        <v>19</v>
      </c>
      <c r="H101" s="73">
        <v>0.270704</v>
      </c>
      <c r="I101" s="74">
        <v>0.23843200000000001</v>
      </c>
      <c r="J101" s="77">
        <v>7669.9</v>
      </c>
      <c r="K101" s="78">
        <v>1828.8</v>
      </c>
      <c r="L101" s="5">
        <v>3.07</v>
      </c>
    </row>
    <row r="102" spans="1:12">
      <c r="A102">
        <v>94</v>
      </c>
      <c r="B102" s="71">
        <v>0.30853999999999998</v>
      </c>
      <c r="C102" s="72">
        <v>0.26730300000000001</v>
      </c>
      <c r="D102" s="75">
        <v>1605.6</v>
      </c>
      <c r="E102" s="76">
        <v>429.2</v>
      </c>
      <c r="F102" s="5">
        <v>2.65</v>
      </c>
      <c r="G102" t="s">
        <v>19</v>
      </c>
      <c r="H102" s="73">
        <v>0.29699399999999998</v>
      </c>
      <c r="I102" s="74">
        <v>0.25859300000000002</v>
      </c>
      <c r="J102" s="77">
        <v>5841.2</v>
      </c>
      <c r="K102" s="78">
        <v>1510.5</v>
      </c>
      <c r="L102" s="5">
        <v>2.88</v>
      </c>
    </row>
    <row r="103" spans="1:12">
      <c r="A103">
        <v>95</v>
      </c>
      <c r="B103" s="71">
        <v>0.42411599999999999</v>
      </c>
      <c r="C103" s="72">
        <v>0.349914</v>
      </c>
      <c r="D103" s="75">
        <v>1176.4000000000001</v>
      </c>
      <c r="E103" s="76">
        <v>411.6</v>
      </c>
      <c r="F103" s="5">
        <v>2.4300000000000002</v>
      </c>
      <c r="G103" t="s">
        <v>19</v>
      </c>
      <c r="H103" s="73">
        <v>0.32354100000000002</v>
      </c>
      <c r="I103" s="74">
        <v>0.27849000000000002</v>
      </c>
      <c r="J103" s="77">
        <v>4330.7</v>
      </c>
      <c r="K103" s="78">
        <v>1206.0999999999999</v>
      </c>
      <c r="L103" s="5">
        <v>2.71</v>
      </c>
    </row>
    <row r="104" spans="1:12">
      <c r="A104">
        <v>96</v>
      </c>
      <c r="B104" s="71">
        <v>0.32716000000000001</v>
      </c>
      <c r="C104" s="72">
        <v>0.281167</v>
      </c>
      <c r="D104" s="75">
        <v>764.8</v>
      </c>
      <c r="E104" s="76">
        <v>215</v>
      </c>
      <c r="F104" s="5">
        <v>2.4700000000000002</v>
      </c>
      <c r="G104" t="s">
        <v>19</v>
      </c>
      <c r="H104" s="73">
        <v>0.334096</v>
      </c>
      <c r="I104" s="74">
        <v>0.286275</v>
      </c>
      <c r="J104" s="77">
        <v>3124.6</v>
      </c>
      <c r="K104" s="78">
        <v>894.5</v>
      </c>
      <c r="L104" s="5">
        <v>2.56</v>
      </c>
    </row>
    <row r="105" spans="1:12">
      <c r="A105">
        <v>97</v>
      </c>
      <c r="B105" s="71">
        <v>0.38461499999999998</v>
      </c>
      <c r="C105" s="72">
        <v>0.32258100000000001</v>
      </c>
      <c r="D105" s="75">
        <v>549.70000000000005</v>
      </c>
      <c r="E105" s="76">
        <v>177.3</v>
      </c>
      <c r="F105" s="5">
        <v>2.2400000000000002</v>
      </c>
      <c r="G105" t="s">
        <v>19</v>
      </c>
      <c r="H105" s="73">
        <v>0.35347699999999999</v>
      </c>
      <c r="I105" s="74">
        <v>0.30038700000000002</v>
      </c>
      <c r="J105" s="77">
        <v>2230.1</v>
      </c>
      <c r="K105" s="78">
        <v>669.9</v>
      </c>
      <c r="L105" s="5">
        <v>2.39</v>
      </c>
    </row>
    <row r="106" spans="1:12">
      <c r="A106">
        <v>98</v>
      </c>
      <c r="B106" s="71">
        <v>0.5</v>
      </c>
      <c r="C106" s="72">
        <v>0.4</v>
      </c>
      <c r="D106" s="75">
        <v>372.4</v>
      </c>
      <c r="E106" s="76">
        <v>149</v>
      </c>
      <c r="F106" s="5">
        <v>2.06</v>
      </c>
      <c r="G106" t="s">
        <v>19</v>
      </c>
      <c r="H106" s="73">
        <v>0.41469800000000001</v>
      </c>
      <c r="I106" s="74">
        <v>0.34347800000000001</v>
      </c>
      <c r="J106" s="77">
        <v>1560.2</v>
      </c>
      <c r="K106" s="78">
        <v>535.9</v>
      </c>
      <c r="L106" s="5">
        <v>2.2000000000000002</v>
      </c>
    </row>
    <row r="107" spans="1:12">
      <c r="A107">
        <v>99</v>
      </c>
      <c r="B107" s="71">
        <v>0.42499999999999999</v>
      </c>
      <c r="C107" s="72">
        <v>0.35051500000000002</v>
      </c>
      <c r="D107" s="75">
        <v>223.4</v>
      </c>
      <c r="E107" s="76">
        <v>78.3</v>
      </c>
      <c r="F107" s="5">
        <v>2.11</v>
      </c>
      <c r="G107" t="s">
        <v>19</v>
      </c>
      <c r="H107" s="73">
        <v>0.418103</v>
      </c>
      <c r="I107" s="74">
        <v>0.34581099999999998</v>
      </c>
      <c r="J107" s="77">
        <v>1024.3</v>
      </c>
      <c r="K107" s="78">
        <v>354.2</v>
      </c>
      <c r="L107" s="5">
        <v>2.09</v>
      </c>
    </row>
    <row r="108" spans="1:12">
      <c r="A108">
        <v>100</v>
      </c>
      <c r="B108" s="71">
        <v>0.44680900000000001</v>
      </c>
      <c r="C108" s="72">
        <v>0.36521700000000001</v>
      </c>
      <c r="D108" s="75">
        <v>145.1</v>
      </c>
      <c r="E108" s="76">
        <v>53</v>
      </c>
      <c r="F108" s="5">
        <v>1.97</v>
      </c>
      <c r="G108" t="s">
        <v>19</v>
      </c>
      <c r="H108" s="73">
        <v>0.42532500000000001</v>
      </c>
      <c r="I108" s="74">
        <v>0.35073599999999999</v>
      </c>
      <c r="J108" s="77">
        <v>670.1</v>
      </c>
      <c r="K108" s="78">
        <v>235</v>
      </c>
      <c r="L108" s="5">
        <v>1.93</v>
      </c>
    </row>
  </sheetData>
  <mergeCells count="3">
    <mergeCell ref="K1:L1"/>
    <mergeCell ref="B6:F6"/>
    <mergeCell ref="H6:L6"/>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3">
        <v>9.8160000000000001E-3</v>
      </c>
      <c r="C8" s="64">
        <v>9.7680000000000006E-3</v>
      </c>
      <c r="D8" s="67">
        <v>100000</v>
      </c>
      <c r="E8" s="68">
        <v>976.8</v>
      </c>
      <c r="F8" s="5">
        <v>70.55</v>
      </c>
      <c r="G8" t="s">
        <v>19</v>
      </c>
      <c r="H8" s="65">
        <v>7.0679999999999996E-3</v>
      </c>
      <c r="I8" s="66">
        <v>7.0429999999999998E-3</v>
      </c>
      <c r="J8" s="69">
        <v>100000</v>
      </c>
      <c r="K8" s="70">
        <v>704.3</v>
      </c>
      <c r="L8" s="5">
        <v>76.47</v>
      </c>
    </row>
    <row r="9" spans="1:12">
      <c r="A9">
        <v>1</v>
      </c>
      <c r="B9" s="63">
        <v>6.4300000000000002E-4</v>
      </c>
      <c r="C9" s="64">
        <v>6.4300000000000002E-4</v>
      </c>
      <c r="D9" s="67">
        <v>99023.2</v>
      </c>
      <c r="E9" s="68">
        <v>63.7</v>
      </c>
      <c r="F9" s="5">
        <v>70.239999999999995</v>
      </c>
      <c r="G9" t="s">
        <v>19</v>
      </c>
      <c r="H9" s="65">
        <v>5.2099999999999998E-4</v>
      </c>
      <c r="I9" s="66">
        <v>5.2099999999999998E-4</v>
      </c>
      <c r="J9" s="69">
        <v>99295.7</v>
      </c>
      <c r="K9" s="70">
        <v>51.7</v>
      </c>
      <c r="L9" s="5">
        <v>76.010000000000005</v>
      </c>
    </row>
    <row r="10" spans="1:12">
      <c r="A10">
        <v>2</v>
      </c>
      <c r="B10" s="63">
        <v>4.2200000000000001E-4</v>
      </c>
      <c r="C10" s="64">
        <v>4.2200000000000001E-4</v>
      </c>
      <c r="D10" s="67">
        <v>98959.5</v>
      </c>
      <c r="E10" s="68">
        <v>41.7</v>
      </c>
      <c r="F10" s="5">
        <v>69.290000000000006</v>
      </c>
      <c r="G10" t="s">
        <v>19</v>
      </c>
      <c r="H10" s="65">
        <v>4.2900000000000002E-4</v>
      </c>
      <c r="I10" s="66">
        <v>4.2900000000000002E-4</v>
      </c>
      <c r="J10" s="69">
        <v>99244</v>
      </c>
      <c r="K10" s="70">
        <v>42.6</v>
      </c>
      <c r="L10" s="5">
        <v>75.05</v>
      </c>
    </row>
    <row r="11" spans="1:12">
      <c r="A11">
        <v>3</v>
      </c>
      <c r="B11" s="63">
        <v>3.9800000000000002E-4</v>
      </c>
      <c r="C11" s="64">
        <v>3.97E-4</v>
      </c>
      <c r="D11" s="67">
        <v>98917.8</v>
      </c>
      <c r="E11" s="68">
        <v>39.299999999999997</v>
      </c>
      <c r="F11" s="5">
        <v>68.31</v>
      </c>
      <c r="G11" t="s">
        <v>19</v>
      </c>
      <c r="H11" s="65">
        <v>2.7700000000000001E-4</v>
      </c>
      <c r="I11" s="66">
        <v>2.7700000000000001E-4</v>
      </c>
      <c r="J11" s="69">
        <v>99201.4</v>
      </c>
      <c r="K11" s="70">
        <v>27.5</v>
      </c>
      <c r="L11" s="5">
        <v>74.08</v>
      </c>
    </row>
    <row r="12" spans="1:12">
      <c r="A12">
        <v>4</v>
      </c>
      <c r="B12" s="63">
        <v>3.5100000000000002E-4</v>
      </c>
      <c r="C12" s="64">
        <v>3.5100000000000002E-4</v>
      </c>
      <c r="D12" s="67">
        <v>98878.5</v>
      </c>
      <c r="E12" s="68">
        <v>34.700000000000003</v>
      </c>
      <c r="F12" s="5">
        <v>67.34</v>
      </c>
      <c r="G12" t="s">
        <v>19</v>
      </c>
      <c r="H12" s="65">
        <v>1.7200000000000001E-4</v>
      </c>
      <c r="I12" s="66">
        <v>1.7200000000000001E-4</v>
      </c>
      <c r="J12" s="69">
        <v>99173.9</v>
      </c>
      <c r="K12" s="70">
        <v>17.100000000000001</v>
      </c>
      <c r="L12" s="5">
        <v>73.099999999999994</v>
      </c>
    </row>
    <row r="13" spans="1:12">
      <c r="A13">
        <v>5</v>
      </c>
      <c r="B13" s="63">
        <v>2.4699999999999999E-4</v>
      </c>
      <c r="C13" s="64">
        <v>2.4699999999999999E-4</v>
      </c>
      <c r="D13" s="67">
        <v>98843.8</v>
      </c>
      <c r="E13" s="68">
        <v>24.4</v>
      </c>
      <c r="F13" s="5">
        <v>66.36</v>
      </c>
      <c r="G13" t="s">
        <v>19</v>
      </c>
      <c r="H13" s="65">
        <v>1.83E-4</v>
      </c>
      <c r="I13" s="66">
        <v>1.83E-4</v>
      </c>
      <c r="J13" s="69">
        <v>99156.800000000003</v>
      </c>
      <c r="K13" s="70">
        <v>18.100000000000001</v>
      </c>
      <c r="L13" s="5">
        <v>72.11</v>
      </c>
    </row>
    <row r="14" spans="1:12">
      <c r="A14">
        <v>6</v>
      </c>
      <c r="B14" s="63">
        <v>2.2100000000000001E-4</v>
      </c>
      <c r="C14" s="64">
        <v>2.2100000000000001E-4</v>
      </c>
      <c r="D14" s="67">
        <v>98819.3</v>
      </c>
      <c r="E14" s="68">
        <v>21.8</v>
      </c>
      <c r="F14" s="5">
        <v>65.38</v>
      </c>
      <c r="G14" t="s">
        <v>19</v>
      </c>
      <c r="H14" s="65">
        <v>1.37E-4</v>
      </c>
      <c r="I14" s="66">
        <v>1.37E-4</v>
      </c>
      <c r="J14" s="69">
        <v>99138.7</v>
      </c>
      <c r="K14" s="70">
        <v>13.6</v>
      </c>
      <c r="L14" s="5">
        <v>71.12</v>
      </c>
    </row>
    <row r="15" spans="1:12">
      <c r="A15">
        <v>7</v>
      </c>
      <c r="B15" s="63">
        <v>2.6899999999999998E-4</v>
      </c>
      <c r="C15" s="64">
        <v>2.6899999999999998E-4</v>
      </c>
      <c r="D15" s="67">
        <v>98797.5</v>
      </c>
      <c r="E15" s="68">
        <v>26.6</v>
      </c>
      <c r="F15" s="5">
        <v>64.400000000000006</v>
      </c>
      <c r="G15" t="s">
        <v>19</v>
      </c>
      <c r="H15" s="65">
        <v>7.2999999999999999E-5</v>
      </c>
      <c r="I15" s="66">
        <v>7.2999999999999999E-5</v>
      </c>
      <c r="J15" s="69">
        <v>99125.1</v>
      </c>
      <c r="K15" s="70">
        <v>7.2</v>
      </c>
      <c r="L15" s="5">
        <v>70.13</v>
      </c>
    </row>
    <row r="16" spans="1:12">
      <c r="A16">
        <v>8</v>
      </c>
      <c r="B16" s="63">
        <v>1.7000000000000001E-4</v>
      </c>
      <c r="C16" s="64">
        <v>1.7000000000000001E-4</v>
      </c>
      <c r="D16" s="67">
        <v>98770.9</v>
      </c>
      <c r="E16" s="68">
        <v>16.8</v>
      </c>
      <c r="F16" s="5">
        <v>63.41</v>
      </c>
      <c r="G16" t="s">
        <v>19</v>
      </c>
      <c r="H16" s="65">
        <v>1.9000000000000001E-4</v>
      </c>
      <c r="I16" s="66">
        <v>1.9000000000000001E-4</v>
      </c>
      <c r="J16" s="69">
        <v>99117.9</v>
      </c>
      <c r="K16" s="70">
        <v>18.8</v>
      </c>
      <c r="L16" s="5">
        <v>69.14</v>
      </c>
    </row>
    <row r="17" spans="1:12">
      <c r="A17">
        <v>9</v>
      </c>
      <c r="B17" s="63">
        <v>1.9799999999999999E-4</v>
      </c>
      <c r="C17" s="64">
        <v>1.9799999999999999E-4</v>
      </c>
      <c r="D17" s="67">
        <v>98754.1</v>
      </c>
      <c r="E17" s="68">
        <v>19.600000000000001</v>
      </c>
      <c r="F17" s="5">
        <v>62.42</v>
      </c>
      <c r="G17" t="s">
        <v>19</v>
      </c>
      <c r="H17" s="65">
        <v>1.21E-4</v>
      </c>
      <c r="I17" s="66">
        <v>1.21E-4</v>
      </c>
      <c r="J17" s="69">
        <v>99099.1</v>
      </c>
      <c r="K17" s="70">
        <v>12</v>
      </c>
      <c r="L17" s="5">
        <v>68.150000000000006</v>
      </c>
    </row>
    <row r="18" spans="1:12">
      <c r="A18">
        <v>10</v>
      </c>
      <c r="B18" s="63">
        <v>2.3800000000000001E-4</v>
      </c>
      <c r="C18" s="64">
        <v>2.3800000000000001E-4</v>
      </c>
      <c r="D18" s="67">
        <v>98734.5</v>
      </c>
      <c r="E18" s="68">
        <v>23.5</v>
      </c>
      <c r="F18" s="5">
        <v>61.44</v>
      </c>
      <c r="G18" t="s">
        <v>19</v>
      </c>
      <c r="H18" s="65">
        <v>1.94E-4</v>
      </c>
      <c r="I18" s="66">
        <v>1.94E-4</v>
      </c>
      <c r="J18" s="69">
        <v>99087.1</v>
      </c>
      <c r="K18" s="70">
        <v>19.2</v>
      </c>
      <c r="L18" s="5">
        <v>67.16</v>
      </c>
    </row>
    <row r="19" spans="1:12">
      <c r="A19">
        <v>11</v>
      </c>
      <c r="B19" s="63">
        <v>2.05E-4</v>
      </c>
      <c r="C19" s="64">
        <v>2.05E-4</v>
      </c>
      <c r="D19" s="67">
        <v>98711.1</v>
      </c>
      <c r="E19" s="68">
        <v>20.2</v>
      </c>
      <c r="F19" s="5">
        <v>60.45</v>
      </c>
      <c r="G19" t="s">
        <v>19</v>
      </c>
      <c r="H19" s="65">
        <v>1.4799999999999999E-4</v>
      </c>
      <c r="I19" s="66">
        <v>1.4799999999999999E-4</v>
      </c>
      <c r="J19" s="69">
        <v>99067.9</v>
      </c>
      <c r="K19" s="70">
        <v>14.6</v>
      </c>
      <c r="L19" s="5">
        <v>66.17</v>
      </c>
    </row>
    <row r="20" spans="1:12">
      <c r="A20">
        <v>12</v>
      </c>
      <c r="B20" s="63">
        <v>2.8299999999999999E-4</v>
      </c>
      <c r="C20" s="64">
        <v>2.8299999999999999E-4</v>
      </c>
      <c r="D20" s="67">
        <v>98690.9</v>
      </c>
      <c r="E20" s="68">
        <v>27.9</v>
      </c>
      <c r="F20" s="5">
        <v>59.46</v>
      </c>
      <c r="G20" t="s">
        <v>19</v>
      </c>
      <c r="H20" s="65">
        <v>2.2000000000000001E-4</v>
      </c>
      <c r="I20" s="66">
        <v>2.2000000000000001E-4</v>
      </c>
      <c r="J20" s="69">
        <v>99053.3</v>
      </c>
      <c r="K20" s="70">
        <v>21.8</v>
      </c>
      <c r="L20" s="5">
        <v>65.180000000000007</v>
      </c>
    </row>
    <row r="21" spans="1:12">
      <c r="A21">
        <v>13</v>
      </c>
      <c r="B21" s="63">
        <v>3.1300000000000002E-4</v>
      </c>
      <c r="C21" s="64">
        <v>3.1300000000000002E-4</v>
      </c>
      <c r="D21" s="67">
        <v>98662.9</v>
      </c>
      <c r="E21" s="68">
        <v>30.9</v>
      </c>
      <c r="F21" s="5">
        <v>58.48</v>
      </c>
      <c r="G21" t="s">
        <v>19</v>
      </c>
      <c r="H21" s="65">
        <v>1.4799999999999999E-4</v>
      </c>
      <c r="I21" s="66">
        <v>1.4799999999999999E-4</v>
      </c>
      <c r="J21" s="69">
        <v>99031.5</v>
      </c>
      <c r="K21" s="70">
        <v>14.6</v>
      </c>
      <c r="L21" s="5">
        <v>64.2</v>
      </c>
    </row>
    <row r="22" spans="1:12">
      <c r="A22">
        <v>14</v>
      </c>
      <c r="B22" s="63">
        <v>3.4000000000000002E-4</v>
      </c>
      <c r="C22" s="64">
        <v>3.4000000000000002E-4</v>
      </c>
      <c r="D22" s="67">
        <v>98632</v>
      </c>
      <c r="E22" s="68">
        <v>33.5</v>
      </c>
      <c r="F22" s="5">
        <v>57.5</v>
      </c>
      <c r="G22" t="s">
        <v>19</v>
      </c>
      <c r="H22" s="65">
        <v>1.83E-4</v>
      </c>
      <c r="I22" s="66">
        <v>1.83E-4</v>
      </c>
      <c r="J22" s="69">
        <v>99016.8</v>
      </c>
      <c r="K22" s="70">
        <v>18.100000000000001</v>
      </c>
      <c r="L22" s="5">
        <v>63.21</v>
      </c>
    </row>
    <row r="23" spans="1:12">
      <c r="A23">
        <v>15</v>
      </c>
      <c r="B23" s="63">
        <v>4.4999999999999999E-4</v>
      </c>
      <c r="C23" s="64">
        <v>4.4999999999999999E-4</v>
      </c>
      <c r="D23" s="67">
        <v>98598.5</v>
      </c>
      <c r="E23" s="68">
        <v>44.3</v>
      </c>
      <c r="F23" s="5">
        <v>56.52</v>
      </c>
      <c r="G23" t="s">
        <v>19</v>
      </c>
      <c r="H23" s="65">
        <v>2.5799999999999998E-4</v>
      </c>
      <c r="I23" s="66">
        <v>2.5799999999999998E-4</v>
      </c>
      <c r="J23" s="69">
        <v>98998.7</v>
      </c>
      <c r="K23" s="70">
        <v>25.5</v>
      </c>
      <c r="L23" s="5">
        <v>62.22</v>
      </c>
    </row>
    <row r="24" spans="1:12">
      <c r="A24">
        <v>16</v>
      </c>
      <c r="B24" s="63">
        <v>5.9400000000000002E-4</v>
      </c>
      <c r="C24" s="64">
        <v>5.9400000000000002E-4</v>
      </c>
      <c r="D24" s="67">
        <v>98554.2</v>
      </c>
      <c r="E24" s="68">
        <v>58.5</v>
      </c>
      <c r="F24" s="5">
        <v>55.54</v>
      </c>
      <c r="G24" t="s">
        <v>19</v>
      </c>
      <c r="H24" s="65">
        <v>3.0299999999999999E-4</v>
      </c>
      <c r="I24" s="66">
        <v>3.0299999999999999E-4</v>
      </c>
      <c r="J24" s="69">
        <v>98973.2</v>
      </c>
      <c r="K24" s="70">
        <v>30</v>
      </c>
      <c r="L24" s="5">
        <v>61.23</v>
      </c>
    </row>
    <row r="25" spans="1:12">
      <c r="A25">
        <v>17</v>
      </c>
      <c r="B25" s="63">
        <v>8.9800000000000004E-4</v>
      </c>
      <c r="C25" s="64">
        <v>8.9800000000000004E-4</v>
      </c>
      <c r="D25" s="67">
        <v>98495.7</v>
      </c>
      <c r="E25" s="68">
        <v>88.4</v>
      </c>
      <c r="F25" s="5">
        <v>54.57</v>
      </c>
      <c r="G25" t="s">
        <v>19</v>
      </c>
      <c r="H25" s="65">
        <v>2.72E-4</v>
      </c>
      <c r="I25" s="66">
        <v>2.72E-4</v>
      </c>
      <c r="J25" s="69">
        <v>98943.2</v>
      </c>
      <c r="K25" s="70">
        <v>26.9</v>
      </c>
      <c r="L25" s="5">
        <v>60.25</v>
      </c>
    </row>
    <row r="26" spans="1:12">
      <c r="A26">
        <v>18</v>
      </c>
      <c r="B26" s="63">
        <v>1.0510000000000001E-3</v>
      </c>
      <c r="C26" s="64">
        <v>1.0510000000000001E-3</v>
      </c>
      <c r="D26" s="67">
        <v>98407.3</v>
      </c>
      <c r="E26" s="68">
        <v>103.4</v>
      </c>
      <c r="F26" s="5">
        <v>53.62</v>
      </c>
      <c r="G26" t="s">
        <v>19</v>
      </c>
      <c r="H26" s="65">
        <v>2.8899999999999998E-4</v>
      </c>
      <c r="I26" s="66">
        <v>2.8899999999999998E-4</v>
      </c>
      <c r="J26" s="69">
        <v>98916.3</v>
      </c>
      <c r="K26" s="70">
        <v>28.6</v>
      </c>
      <c r="L26" s="5">
        <v>59.27</v>
      </c>
    </row>
    <row r="27" spans="1:12">
      <c r="A27">
        <v>19</v>
      </c>
      <c r="B27" s="63">
        <v>1.096E-3</v>
      </c>
      <c r="C27" s="64">
        <v>1.0950000000000001E-3</v>
      </c>
      <c r="D27" s="67">
        <v>98303.8</v>
      </c>
      <c r="E27" s="68">
        <v>107.6</v>
      </c>
      <c r="F27" s="5">
        <v>52.68</v>
      </c>
      <c r="G27" t="s">
        <v>19</v>
      </c>
      <c r="H27" s="65">
        <v>3.2400000000000001E-4</v>
      </c>
      <c r="I27" s="66">
        <v>3.2400000000000001E-4</v>
      </c>
      <c r="J27" s="69">
        <v>98887.7</v>
      </c>
      <c r="K27" s="70">
        <v>32</v>
      </c>
      <c r="L27" s="5">
        <v>58.29</v>
      </c>
    </row>
    <row r="28" spans="1:12">
      <c r="A28">
        <v>20</v>
      </c>
      <c r="B28" s="63">
        <v>1.3090000000000001E-3</v>
      </c>
      <c r="C28" s="64">
        <v>1.3079999999999999E-3</v>
      </c>
      <c r="D28" s="67">
        <v>98196.2</v>
      </c>
      <c r="E28" s="68">
        <v>128.5</v>
      </c>
      <c r="F28" s="5">
        <v>51.74</v>
      </c>
      <c r="G28" t="s">
        <v>19</v>
      </c>
      <c r="H28" s="65">
        <v>3.9599999999999998E-4</v>
      </c>
      <c r="I28" s="66">
        <v>3.9599999999999998E-4</v>
      </c>
      <c r="J28" s="69">
        <v>98855.7</v>
      </c>
      <c r="K28" s="70">
        <v>39.200000000000003</v>
      </c>
      <c r="L28" s="5">
        <v>57.3</v>
      </c>
    </row>
    <row r="29" spans="1:12">
      <c r="A29">
        <v>21</v>
      </c>
      <c r="B29" s="63">
        <v>9.7400000000000004E-4</v>
      </c>
      <c r="C29" s="64">
        <v>9.7300000000000002E-4</v>
      </c>
      <c r="D29" s="67">
        <v>98067.7</v>
      </c>
      <c r="E29" s="68">
        <v>95.4</v>
      </c>
      <c r="F29" s="5">
        <v>50.8</v>
      </c>
      <c r="G29" t="s">
        <v>19</v>
      </c>
      <c r="H29" s="65">
        <v>3.6299999999999999E-4</v>
      </c>
      <c r="I29" s="66">
        <v>3.6299999999999999E-4</v>
      </c>
      <c r="J29" s="69">
        <v>98816.6</v>
      </c>
      <c r="K29" s="70">
        <v>35.799999999999997</v>
      </c>
      <c r="L29" s="5">
        <v>56.33</v>
      </c>
    </row>
    <row r="30" spans="1:12">
      <c r="A30">
        <v>22</v>
      </c>
      <c r="B30" s="63">
        <v>1.0380000000000001E-3</v>
      </c>
      <c r="C30" s="64">
        <v>1.0380000000000001E-3</v>
      </c>
      <c r="D30" s="67">
        <v>97972.3</v>
      </c>
      <c r="E30" s="68">
        <v>101.7</v>
      </c>
      <c r="F30" s="5">
        <v>49.85</v>
      </c>
      <c r="G30" t="s">
        <v>19</v>
      </c>
      <c r="H30" s="65">
        <v>3.7599999999999998E-4</v>
      </c>
      <c r="I30" s="66">
        <v>3.7599999999999998E-4</v>
      </c>
      <c r="J30" s="69">
        <v>98780.7</v>
      </c>
      <c r="K30" s="70">
        <v>37.1</v>
      </c>
      <c r="L30" s="5">
        <v>55.35</v>
      </c>
    </row>
    <row r="31" spans="1:12">
      <c r="A31">
        <v>23</v>
      </c>
      <c r="B31" s="63">
        <v>1.036E-3</v>
      </c>
      <c r="C31" s="64">
        <v>1.0349999999999999E-3</v>
      </c>
      <c r="D31" s="67">
        <v>97870.6</v>
      </c>
      <c r="E31" s="68">
        <v>101.3</v>
      </c>
      <c r="F31" s="5">
        <v>48.9</v>
      </c>
      <c r="G31" t="s">
        <v>19</v>
      </c>
      <c r="H31" s="65">
        <v>3.3700000000000001E-4</v>
      </c>
      <c r="I31" s="66">
        <v>3.3700000000000001E-4</v>
      </c>
      <c r="J31" s="69">
        <v>98743.6</v>
      </c>
      <c r="K31" s="70">
        <v>33.299999999999997</v>
      </c>
      <c r="L31" s="5">
        <v>54.37</v>
      </c>
    </row>
    <row r="32" spans="1:12">
      <c r="A32">
        <v>24</v>
      </c>
      <c r="B32" s="63">
        <v>1.042E-3</v>
      </c>
      <c r="C32" s="64">
        <v>1.041E-3</v>
      </c>
      <c r="D32" s="67">
        <v>97769.3</v>
      </c>
      <c r="E32" s="68">
        <v>101.8</v>
      </c>
      <c r="F32" s="5">
        <v>47.95</v>
      </c>
      <c r="G32" t="s">
        <v>19</v>
      </c>
      <c r="H32" s="65">
        <v>3.9300000000000001E-4</v>
      </c>
      <c r="I32" s="66">
        <v>3.9300000000000001E-4</v>
      </c>
      <c r="J32" s="69">
        <v>98710.3</v>
      </c>
      <c r="K32" s="70">
        <v>38.799999999999997</v>
      </c>
      <c r="L32" s="5">
        <v>53.39</v>
      </c>
    </row>
    <row r="33" spans="1:12">
      <c r="A33">
        <v>25</v>
      </c>
      <c r="B33" s="63">
        <v>9.7000000000000005E-4</v>
      </c>
      <c r="C33" s="64">
        <v>9.7000000000000005E-4</v>
      </c>
      <c r="D33" s="67">
        <v>97667.5</v>
      </c>
      <c r="E33" s="68">
        <v>94.7</v>
      </c>
      <c r="F33" s="5">
        <v>47</v>
      </c>
      <c r="G33" t="s">
        <v>19</v>
      </c>
      <c r="H33" s="65">
        <v>4.17E-4</v>
      </c>
      <c r="I33" s="66">
        <v>4.17E-4</v>
      </c>
      <c r="J33" s="69">
        <v>98671.5</v>
      </c>
      <c r="K33" s="70">
        <v>41.2</v>
      </c>
      <c r="L33" s="5">
        <v>52.41</v>
      </c>
    </row>
    <row r="34" spans="1:12">
      <c r="A34">
        <v>26</v>
      </c>
      <c r="B34" s="63">
        <v>1.005E-3</v>
      </c>
      <c r="C34" s="64">
        <v>1.005E-3</v>
      </c>
      <c r="D34" s="67">
        <v>97572.800000000003</v>
      </c>
      <c r="E34" s="68">
        <v>98</v>
      </c>
      <c r="F34" s="5">
        <v>46.05</v>
      </c>
      <c r="G34" t="s">
        <v>19</v>
      </c>
      <c r="H34" s="65">
        <v>5.2300000000000003E-4</v>
      </c>
      <c r="I34" s="66">
        <v>5.22E-4</v>
      </c>
      <c r="J34" s="69">
        <v>98630.3</v>
      </c>
      <c r="K34" s="70">
        <v>51.5</v>
      </c>
      <c r="L34" s="5">
        <v>51.43</v>
      </c>
    </row>
    <row r="35" spans="1:12">
      <c r="A35">
        <v>27</v>
      </c>
      <c r="B35" s="63">
        <v>9.3099999999999997E-4</v>
      </c>
      <c r="C35" s="64">
        <v>9.3000000000000005E-4</v>
      </c>
      <c r="D35" s="67">
        <v>97474.8</v>
      </c>
      <c r="E35" s="68">
        <v>90.7</v>
      </c>
      <c r="F35" s="5">
        <v>45.09</v>
      </c>
      <c r="G35" t="s">
        <v>19</v>
      </c>
      <c r="H35" s="65">
        <v>3.8999999999999999E-4</v>
      </c>
      <c r="I35" s="66">
        <v>3.8999999999999999E-4</v>
      </c>
      <c r="J35" s="69">
        <v>98578.8</v>
      </c>
      <c r="K35" s="70">
        <v>38.4</v>
      </c>
      <c r="L35" s="5">
        <v>50.46</v>
      </c>
    </row>
    <row r="36" spans="1:12">
      <c r="A36">
        <v>28</v>
      </c>
      <c r="B36" s="63">
        <v>1.137E-3</v>
      </c>
      <c r="C36" s="64">
        <v>1.137E-3</v>
      </c>
      <c r="D36" s="67">
        <v>97384.1</v>
      </c>
      <c r="E36" s="68">
        <v>110.7</v>
      </c>
      <c r="F36" s="5">
        <v>44.14</v>
      </c>
      <c r="G36" t="s">
        <v>19</v>
      </c>
      <c r="H36" s="65">
        <v>4.46E-4</v>
      </c>
      <c r="I36" s="66">
        <v>4.46E-4</v>
      </c>
      <c r="J36" s="69">
        <v>98540.4</v>
      </c>
      <c r="K36" s="70">
        <v>44</v>
      </c>
      <c r="L36" s="5">
        <v>49.47</v>
      </c>
    </row>
    <row r="37" spans="1:12">
      <c r="A37">
        <v>29</v>
      </c>
      <c r="B37" s="63">
        <v>1.3010000000000001E-3</v>
      </c>
      <c r="C37" s="64">
        <v>1.2999999999999999E-3</v>
      </c>
      <c r="D37" s="67">
        <v>97273.4</v>
      </c>
      <c r="E37" s="68">
        <v>126.5</v>
      </c>
      <c r="F37" s="5">
        <v>43.19</v>
      </c>
      <c r="G37" t="s">
        <v>19</v>
      </c>
      <c r="H37" s="65">
        <v>5.0000000000000001E-4</v>
      </c>
      <c r="I37" s="66">
        <v>5.0000000000000001E-4</v>
      </c>
      <c r="J37" s="69">
        <v>98496.4</v>
      </c>
      <c r="K37" s="70">
        <v>49.2</v>
      </c>
      <c r="L37" s="5">
        <v>48.5</v>
      </c>
    </row>
    <row r="38" spans="1:12">
      <c r="A38">
        <v>30</v>
      </c>
      <c r="B38" s="63">
        <v>1.088E-3</v>
      </c>
      <c r="C38" s="64">
        <v>1.088E-3</v>
      </c>
      <c r="D38" s="67">
        <v>97146.9</v>
      </c>
      <c r="E38" s="68">
        <v>105.7</v>
      </c>
      <c r="F38" s="5">
        <v>42.24</v>
      </c>
      <c r="G38" t="s">
        <v>19</v>
      </c>
      <c r="H38" s="65">
        <v>5.6499999999999996E-4</v>
      </c>
      <c r="I38" s="66">
        <v>5.6499999999999996E-4</v>
      </c>
      <c r="J38" s="69">
        <v>98447.2</v>
      </c>
      <c r="K38" s="70">
        <v>55.6</v>
      </c>
      <c r="L38" s="5">
        <v>47.52</v>
      </c>
    </row>
    <row r="39" spans="1:12">
      <c r="A39">
        <v>31</v>
      </c>
      <c r="B39" s="63">
        <v>1.199E-3</v>
      </c>
      <c r="C39" s="64">
        <v>1.1980000000000001E-3</v>
      </c>
      <c r="D39" s="67">
        <v>97041.2</v>
      </c>
      <c r="E39" s="68">
        <v>116.3</v>
      </c>
      <c r="F39" s="5">
        <v>41.29</v>
      </c>
      <c r="G39" t="s">
        <v>19</v>
      </c>
      <c r="H39" s="65">
        <v>5.3499999999999999E-4</v>
      </c>
      <c r="I39" s="66">
        <v>5.3499999999999999E-4</v>
      </c>
      <c r="J39" s="69">
        <v>98391.5</v>
      </c>
      <c r="K39" s="70">
        <v>52.7</v>
      </c>
      <c r="L39" s="5">
        <v>46.55</v>
      </c>
    </row>
    <row r="40" spans="1:12">
      <c r="A40">
        <v>32</v>
      </c>
      <c r="B40" s="63">
        <v>1.176E-3</v>
      </c>
      <c r="C40" s="64">
        <v>1.175E-3</v>
      </c>
      <c r="D40" s="67">
        <v>96925</v>
      </c>
      <c r="E40" s="68">
        <v>113.9</v>
      </c>
      <c r="F40" s="5">
        <v>40.340000000000003</v>
      </c>
      <c r="G40" t="s">
        <v>19</v>
      </c>
      <c r="H40" s="65">
        <v>6.3599999999999996E-4</v>
      </c>
      <c r="I40" s="66">
        <v>6.3500000000000004E-4</v>
      </c>
      <c r="J40" s="69">
        <v>98338.9</v>
      </c>
      <c r="K40" s="70">
        <v>62.5</v>
      </c>
      <c r="L40" s="5">
        <v>45.57</v>
      </c>
    </row>
    <row r="41" spans="1:12">
      <c r="A41">
        <v>33</v>
      </c>
      <c r="B41" s="63">
        <v>1.3359999999999999E-3</v>
      </c>
      <c r="C41" s="64">
        <v>1.335E-3</v>
      </c>
      <c r="D41" s="67">
        <v>96811.1</v>
      </c>
      <c r="E41" s="68">
        <v>129.19999999999999</v>
      </c>
      <c r="F41" s="5">
        <v>39.380000000000003</v>
      </c>
      <c r="G41" t="s">
        <v>19</v>
      </c>
      <c r="H41" s="65">
        <v>7.0799999999999997E-4</v>
      </c>
      <c r="I41" s="66">
        <v>7.0799999999999997E-4</v>
      </c>
      <c r="J41" s="69">
        <v>98276.4</v>
      </c>
      <c r="K41" s="70">
        <v>69.599999999999994</v>
      </c>
      <c r="L41" s="5">
        <v>44.6</v>
      </c>
    </row>
    <row r="42" spans="1:12">
      <c r="A42">
        <v>34</v>
      </c>
      <c r="B42" s="63">
        <v>1.665E-3</v>
      </c>
      <c r="C42" s="64">
        <v>1.6639999999999999E-3</v>
      </c>
      <c r="D42" s="67">
        <v>96681.8</v>
      </c>
      <c r="E42" s="68">
        <v>160.80000000000001</v>
      </c>
      <c r="F42" s="5">
        <v>38.43</v>
      </c>
      <c r="G42" t="s">
        <v>19</v>
      </c>
      <c r="H42" s="65">
        <v>7.5199999999999996E-4</v>
      </c>
      <c r="I42" s="66">
        <v>7.5199999999999996E-4</v>
      </c>
      <c r="J42" s="69">
        <v>98206.8</v>
      </c>
      <c r="K42" s="70">
        <v>73.900000000000006</v>
      </c>
      <c r="L42" s="5">
        <v>43.63</v>
      </c>
    </row>
    <row r="43" spans="1:12">
      <c r="A43">
        <v>35</v>
      </c>
      <c r="B43" s="63">
        <v>1.547E-3</v>
      </c>
      <c r="C43" s="64">
        <v>1.5460000000000001E-3</v>
      </c>
      <c r="D43" s="67">
        <v>96521</v>
      </c>
      <c r="E43" s="68">
        <v>149.19999999999999</v>
      </c>
      <c r="F43" s="5">
        <v>37.5</v>
      </c>
      <c r="G43" t="s">
        <v>19</v>
      </c>
      <c r="H43" s="65">
        <v>8.8500000000000004E-4</v>
      </c>
      <c r="I43" s="66">
        <v>8.8500000000000004E-4</v>
      </c>
      <c r="J43" s="69">
        <v>98132.9</v>
      </c>
      <c r="K43" s="70">
        <v>86.8</v>
      </c>
      <c r="L43" s="5">
        <v>42.66</v>
      </c>
    </row>
    <row r="44" spans="1:12">
      <c r="A44">
        <v>36</v>
      </c>
      <c r="B44" s="63">
        <v>1.467E-3</v>
      </c>
      <c r="C44" s="64">
        <v>1.4660000000000001E-3</v>
      </c>
      <c r="D44" s="67">
        <v>96371.7</v>
      </c>
      <c r="E44" s="68">
        <v>141.19999999999999</v>
      </c>
      <c r="F44" s="5">
        <v>36.549999999999997</v>
      </c>
      <c r="G44" t="s">
        <v>19</v>
      </c>
      <c r="H44" s="65">
        <v>9.7099999999999997E-4</v>
      </c>
      <c r="I44" s="66">
        <v>9.7099999999999997E-4</v>
      </c>
      <c r="J44" s="69">
        <v>98046.1</v>
      </c>
      <c r="K44" s="70">
        <v>95.2</v>
      </c>
      <c r="L44" s="5">
        <v>41.7</v>
      </c>
    </row>
    <row r="45" spans="1:12">
      <c r="A45">
        <v>37</v>
      </c>
      <c r="B45" s="63">
        <v>1.684E-3</v>
      </c>
      <c r="C45" s="64">
        <v>1.683E-3</v>
      </c>
      <c r="D45" s="67">
        <v>96230.5</v>
      </c>
      <c r="E45" s="68">
        <v>162</v>
      </c>
      <c r="F45" s="5">
        <v>35.61</v>
      </c>
      <c r="G45" t="s">
        <v>19</v>
      </c>
      <c r="H45" s="65">
        <v>1.1900000000000001E-3</v>
      </c>
      <c r="I45" s="66">
        <v>1.189E-3</v>
      </c>
      <c r="J45" s="69">
        <v>97950.9</v>
      </c>
      <c r="K45" s="70">
        <v>116.5</v>
      </c>
      <c r="L45" s="5">
        <v>40.74</v>
      </c>
    </row>
    <row r="46" spans="1:12">
      <c r="A46">
        <v>38</v>
      </c>
      <c r="B46" s="63">
        <v>1.7440000000000001E-3</v>
      </c>
      <c r="C46" s="64">
        <v>1.7420000000000001E-3</v>
      </c>
      <c r="D46" s="67">
        <v>96068.6</v>
      </c>
      <c r="E46" s="68">
        <v>167.4</v>
      </c>
      <c r="F46" s="5">
        <v>34.67</v>
      </c>
      <c r="G46" t="s">
        <v>19</v>
      </c>
      <c r="H46" s="65">
        <v>1.0920000000000001E-3</v>
      </c>
      <c r="I46" s="66">
        <v>1.0920000000000001E-3</v>
      </c>
      <c r="J46" s="69">
        <v>97834.4</v>
      </c>
      <c r="K46" s="70">
        <v>106.8</v>
      </c>
      <c r="L46" s="5">
        <v>39.79</v>
      </c>
    </row>
    <row r="47" spans="1:12">
      <c r="A47">
        <v>39</v>
      </c>
      <c r="B47" s="63">
        <v>1.9419999999999999E-3</v>
      </c>
      <c r="C47" s="64">
        <v>1.9400000000000001E-3</v>
      </c>
      <c r="D47" s="67">
        <v>95901.2</v>
      </c>
      <c r="E47" s="68">
        <v>186</v>
      </c>
      <c r="F47" s="5">
        <v>33.729999999999997</v>
      </c>
      <c r="G47" t="s">
        <v>19</v>
      </c>
      <c r="H47" s="65">
        <v>1.2669999999999999E-3</v>
      </c>
      <c r="I47" s="66">
        <v>1.2669999999999999E-3</v>
      </c>
      <c r="J47" s="69">
        <v>97727.6</v>
      </c>
      <c r="K47" s="70">
        <v>123.8</v>
      </c>
      <c r="L47" s="5">
        <v>38.83</v>
      </c>
    </row>
    <row r="48" spans="1:12">
      <c r="A48">
        <v>40</v>
      </c>
      <c r="B48" s="63">
        <v>2.5209999999999998E-3</v>
      </c>
      <c r="C48" s="64">
        <v>2.5179999999999998E-3</v>
      </c>
      <c r="D48" s="67">
        <v>95715.1</v>
      </c>
      <c r="E48" s="68">
        <v>241</v>
      </c>
      <c r="F48" s="5">
        <v>32.79</v>
      </c>
      <c r="G48" t="s">
        <v>19</v>
      </c>
      <c r="H48" s="65">
        <v>1.258E-3</v>
      </c>
      <c r="I48" s="66">
        <v>1.2570000000000001E-3</v>
      </c>
      <c r="J48" s="69">
        <v>97603.8</v>
      </c>
      <c r="K48" s="70">
        <v>122.7</v>
      </c>
      <c r="L48" s="5">
        <v>37.880000000000003</v>
      </c>
    </row>
    <row r="49" spans="1:12">
      <c r="A49">
        <v>41</v>
      </c>
      <c r="B49" s="63">
        <v>2.4290000000000002E-3</v>
      </c>
      <c r="C49" s="64">
        <v>2.4260000000000002E-3</v>
      </c>
      <c r="D49" s="67">
        <v>95474.1</v>
      </c>
      <c r="E49" s="68">
        <v>231.6</v>
      </c>
      <c r="F49" s="5">
        <v>31.87</v>
      </c>
      <c r="G49" t="s">
        <v>19</v>
      </c>
      <c r="H49" s="65">
        <v>1.271E-3</v>
      </c>
      <c r="I49" s="66">
        <v>1.2700000000000001E-3</v>
      </c>
      <c r="J49" s="69">
        <v>97481.2</v>
      </c>
      <c r="K49" s="70">
        <v>123.8</v>
      </c>
      <c r="L49" s="5">
        <v>36.93</v>
      </c>
    </row>
    <row r="50" spans="1:12">
      <c r="A50">
        <v>42</v>
      </c>
      <c r="B50" s="63">
        <v>3.2269999999999998E-3</v>
      </c>
      <c r="C50" s="64">
        <v>3.222E-3</v>
      </c>
      <c r="D50" s="67">
        <v>95242.5</v>
      </c>
      <c r="E50" s="68">
        <v>306.89999999999998</v>
      </c>
      <c r="F50" s="5">
        <v>30.95</v>
      </c>
      <c r="G50" t="s">
        <v>19</v>
      </c>
      <c r="H50" s="65">
        <v>1.634E-3</v>
      </c>
      <c r="I50" s="66">
        <v>1.632E-3</v>
      </c>
      <c r="J50" s="69">
        <v>97357.4</v>
      </c>
      <c r="K50" s="70">
        <v>158.9</v>
      </c>
      <c r="L50" s="5">
        <v>35.97</v>
      </c>
    </row>
    <row r="51" spans="1:12">
      <c r="A51">
        <v>43</v>
      </c>
      <c r="B51" s="63">
        <v>3.0079999999999998E-3</v>
      </c>
      <c r="C51" s="64">
        <v>3.0040000000000002E-3</v>
      </c>
      <c r="D51" s="67">
        <v>94935.7</v>
      </c>
      <c r="E51" s="68">
        <v>285.2</v>
      </c>
      <c r="F51" s="5">
        <v>30.05</v>
      </c>
      <c r="G51" t="s">
        <v>19</v>
      </c>
      <c r="H51" s="65">
        <v>1.903E-3</v>
      </c>
      <c r="I51" s="66">
        <v>1.9009999999999999E-3</v>
      </c>
      <c r="J51" s="69">
        <v>97198.399999999994</v>
      </c>
      <c r="K51" s="70">
        <v>184.8</v>
      </c>
      <c r="L51" s="5">
        <v>35.03</v>
      </c>
    </row>
    <row r="52" spans="1:12">
      <c r="A52">
        <v>44</v>
      </c>
      <c r="B52" s="63">
        <v>3.5109999999999998E-3</v>
      </c>
      <c r="C52" s="64">
        <v>3.5049999999999999E-3</v>
      </c>
      <c r="D52" s="67">
        <v>94650.5</v>
      </c>
      <c r="E52" s="68">
        <v>331.8</v>
      </c>
      <c r="F52" s="5">
        <v>29.14</v>
      </c>
      <c r="G52" t="s">
        <v>19</v>
      </c>
      <c r="H52" s="65">
        <v>2.1749999999999999E-3</v>
      </c>
      <c r="I52" s="66">
        <v>2.173E-3</v>
      </c>
      <c r="J52" s="69">
        <v>97013.6</v>
      </c>
      <c r="K52" s="70">
        <v>210.8</v>
      </c>
      <c r="L52" s="5">
        <v>34.1</v>
      </c>
    </row>
    <row r="53" spans="1:12">
      <c r="A53">
        <v>45</v>
      </c>
      <c r="B53" s="63">
        <v>3.9979999999999998E-3</v>
      </c>
      <c r="C53" s="64">
        <v>3.9899999999999996E-3</v>
      </c>
      <c r="D53" s="67">
        <v>94318.7</v>
      </c>
      <c r="E53" s="68">
        <v>376.3</v>
      </c>
      <c r="F53" s="5">
        <v>28.24</v>
      </c>
      <c r="G53" t="s">
        <v>19</v>
      </c>
      <c r="H53" s="65">
        <v>2.7799999999999999E-3</v>
      </c>
      <c r="I53" s="66">
        <v>2.7759999999999998E-3</v>
      </c>
      <c r="J53" s="69">
        <v>96802.9</v>
      </c>
      <c r="K53" s="70">
        <v>268.8</v>
      </c>
      <c r="L53" s="5">
        <v>33.17</v>
      </c>
    </row>
    <row r="54" spans="1:12">
      <c r="A54">
        <v>46</v>
      </c>
      <c r="B54" s="63">
        <v>4.1269999999999996E-3</v>
      </c>
      <c r="C54" s="64">
        <v>4.1180000000000001E-3</v>
      </c>
      <c r="D54" s="67">
        <v>93942.399999999994</v>
      </c>
      <c r="E54" s="68">
        <v>386.9</v>
      </c>
      <c r="F54" s="5">
        <v>27.35</v>
      </c>
      <c r="G54" t="s">
        <v>19</v>
      </c>
      <c r="H54" s="65">
        <v>2.8660000000000001E-3</v>
      </c>
      <c r="I54" s="66">
        <v>2.862E-3</v>
      </c>
      <c r="J54" s="69">
        <v>96534.1</v>
      </c>
      <c r="K54" s="70">
        <v>276.3</v>
      </c>
      <c r="L54" s="5">
        <v>32.26</v>
      </c>
    </row>
    <row r="55" spans="1:12">
      <c r="A55">
        <v>47</v>
      </c>
      <c r="B55" s="63">
        <v>4.9230000000000003E-3</v>
      </c>
      <c r="C55" s="64">
        <v>4.9109999999999996E-3</v>
      </c>
      <c r="D55" s="67">
        <v>93555.6</v>
      </c>
      <c r="E55" s="68">
        <v>459.5</v>
      </c>
      <c r="F55" s="5">
        <v>26.46</v>
      </c>
      <c r="G55" t="s">
        <v>19</v>
      </c>
      <c r="H55" s="65">
        <v>2.8149999999999998E-3</v>
      </c>
      <c r="I55" s="66">
        <v>2.8110000000000001E-3</v>
      </c>
      <c r="J55" s="69">
        <v>96257.9</v>
      </c>
      <c r="K55" s="70">
        <v>270.5</v>
      </c>
      <c r="L55" s="5">
        <v>31.35</v>
      </c>
    </row>
    <row r="56" spans="1:12">
      <c r="A56">
        <v>48</v>
      </c>
      <c r="B56" s="63">
        <v>5.4070000000000003E-3</v>
      </c>
      <c r="C56" s="64">
        <v>5.3930000000000002E-3</v>
      </c>
      <c r="D56" s="67">
        <v>93096.1</v>
      </c>
      <c r="E56" s="68">
        <v>502</v>
      </c>
      <c r="F56" s="5">
        <v>25.59</v>
      </c>
      <c r="G56" t="s">
        <v>19</v>
      </c>
      <c r="H56" s="65">
        <v>3.1700000000000001E-3</v>
      </c>
      <c r="I56" s="66">
        <v>3.1649999999999998E-3</v>
      </c>
      <c r="J56" s="69">
        <v>95987.3</v>
      </c>
      <c r="K56" s="70">
        <v>303.8</v>
      </c>
      <c r="L56" s="5">
        <v>30.44</v>
      </c>
    </row>
    <row r="57" spans="1:12">
      <c r="A57">
        <v>49</v>
      </c>
      <c r="B57" s="63">
        <v>5.7939999999999997E-3</v>
      </c>
      <c r="C57" s="64">
        <v>5.777E-3</v>
      </c>
      <c r="D57" s="67">
        <v>92594</v>
      </c>
      <c r="E57" s="68">
        <v>535</v>
      </c>
      <c r="F57" s="5">
        <v>24.72</v>
      </c>
      <c r="G57" t="s">
        <v>19</v>
      </c>
      <c r="H57" s="65">
        <v>3.4529999999999999E-3</v>
      </c>
      <c r="I57" s="66">
        <v>3.447E-3</v>
      </c>
      <c r="J57" s="69">
        <v>95683.5</v>
      </c>
      <c r="K57" s="70">
        <v>329.8</v>
      </c>
      <c r="L57" s="5">
        <v>29.54</v>
      </c>
    </row>
    <row r="58" spans="1:12">
      <c r="A58">
        <v>50</v>
      </c>
      <c r="B58" s="63">
        <v>6.6899999999999998E-3</v>
      </c>
      <c r="C58" s="64">
        <v>6.6680000000000003E-3</v>
      </c>
      <c r="D58" s="67">
        <v>92059.1</v>
      </c>
      <c r="E58" s="68">
        <v>613.79999999999995</v>
      </c>
      <c r="F58" s="5">
        <v>23.86</v>
      </c>
      <c r="G58" t="s">
        <v>19</v>
      </c>
      <c r="H58" s="65">
        <v>3.8040000000000001E-3</v>
      </c>
      <c r="I58" s="66">
        <v>3.797E-3</v>
      </c>
      <c r="J58" s="69">
        <v>95353.7</v>
      </c>
      <c r="K58" s="70">
        <v>362.1</v>
      </c>
      <c r="L58" s="5">
        <v>28.64</v>
      </c>
    </row>
    <row r="59" spans="1:12">
      <c r="A59">
        <v>51</v>
      </c>
      <c r="B59" s="63">
        <v>7.7990000000000004E-3</v>
      </c>
      <c r="C59" s="64">
        <v>7.7679999999999997E-3</v>
      </c>
      <c r="D59" s="67">
        <v>91445.3</v>
      </c>
      <c r="E59" s="68">
        <v>710.4</v>
      </c>
      <c r="F59" s="5">
        <v>23.02</v>
      </c>
      <c r="G59" t="s">
        <v>19</v>
      </c>
      <c r="H59" s="65">
        <v>4.6420000000000003E-3</v>
      </c>
      <c r="I59" s="66">
        <v>4.6309999999999997E-3</v>
      </c>
      <c r="J59" s="69">
        <v>94991.7</v>
      </c>
      <c r="K59" s="70">
        <v>439.9</v>
      </c>
      <c r="L59" s="5">
        <v>27.74</v>
      </c>
    </row>
    <row r="60" spans="1:12">
      <c r="A60">
        <v>52</v>
      </c>
      <c r="B60" s="63">
        <v>7.6769999999999998E-3</v>
      </c>
      <c r="C60" s="64">
        <v>7.6470000000000002E-3</v>
      </c>
      <c r="D60" s="67">
        <v>90734.9</v>
      </c>
      <c r="E60" s="68">
        <v>693.9</v>
      </c>
      <c r="F60" s="5">
        <v>22.2</v>
      </c>
      <c r="G60" t="s">
        <v>19</v>
      </c>
      <c r="H60" s="65">
        <v>4.431E-3</v>
      </c>
      <c r="I60" s="66">
        <v>4.4209999999999996E-3</v>
      </c>
      <c r="J60" s="69">
        <v>94551.7</v>
      </c>
      <c r="K60" s="70">
        <v>418</v>
      </c>
      <c r="L60" s="5">
        <v>26.87</v>
      </c>
    </row>
    <row r="61" spans="1:12">
      <c r="A61">
        <v>53</v>
      </c>
      <c r="B61" s="63">
        <v>9.9380000000000007E-3</v>
      </c>
      <c r="C61" s="64">
        <v>9.8890000000000002E-3</v>
      </c>
      <c r="D61" s="67">
        <v>90041</v>
      </c>
      <c r="E61" s="68">
        <v>890.4</v>
      </c>
      <c r="F61" s="5">
        <v>21.36</v>
      </c>
      <c r="G61" t="s">
        <v>19</v>
      </c>
      <c r="H61" s="65">
        <v>5.195E-3</v>
      </c>
      <c r="I61" s="66">
        <v>5.1809999999999998E-3</v>
      </c>
      <c r="J61" s="69">
        <v>94133.7</v>
      </c>
      <c r="K61" s="70">
        <v>487.7</v>
      </c>
      <c r="L61" s="5">
        <v>25.99</v>
      </c>
    </row>
    <row r="62" spans="1:12">
      <c r="A62">
        <v>54</v>
      </c>
      <c r="B62" s="63">
        <v>1.0208E-2</v>
      </c>
      <c r="C62" s="64">
        <v>1.0156E-2</v>
      </c>
      <c r="D62" s="67">
        <v>89150.6</v>
      </c>
      <c r="E62" s="68">
        <v>905.4</v>
      </c>
      <c r="F62" s="5">
        <v>20.57</v>
      </c>
      <c r="G62" t="s">
        <v>19</v>
      </c>
      <c r="H62" s="65">
        <v>6.1590000000000004E-3</v>
      </c>
      <c r="I62" s="66">
        <v>6.1399999999999996E-3</v>
      </c>
      <c r="J62" s="69">
        <v>93646</v>
      </c>
      <c r="K62" s="70">
        <v>575</v>
      </c>
      <c r="L62" s="5">
        <v>25.12</v>
      </c>
    </row>
    <row r="63" spans="1:12">
      <c r="A63">
        <v>55</v>
      </c>
      <c r="B63" s="63">
        <v>1.172E-2</v>
      </c>
      <c r="C63" s="64">
        <v>1.1651999999999999E-2</v>
      </c>
      <c r="D63" s="67">
        <v>88245.2</v>
      </c>
      <c r="E63" s="68">
        <v>1028.2</v>
      </c>
      <c r="F63" s="5">
        <v>19.78</v>
      </c>
      <c r="G63" t="s">
        <v>19</v>
      </c>
      <c r="H63" s="65">
        <v>6.6620000000000004E-3</v>
      </c>
      <c r="I63" s="66">
        <v>6.6400000000000001E-3</v>
      </c>
      <c r="J63" s="69">
        <v>93070.9</v>
      </c>
      <c r="K63" s="70">
        <v>617.9</v>
      </c>
      <c r="L63" s="5">
        <v>24.27</v>
      </c>
    </row>
    <row r="64" spans="1:12">
      <c r="A64">
        <v>56</v>
      </c>
      <c r="B64" s="63">
        <v>1.3438E-2</v>
      </c>
      <c r="C64" s="64">
        <v>1.3348E-2</v>
      </c>
      <c r="D64" s="67">
        <v>87217</v>
      </c>
      <c r="E64" s="68">
        <v>1164.2</v>
      </c>
      <c r="F64" s="5">
        <v>19.010000000000002</v>
      </c>
      <c r="G64" t="s">
        <v>19</v>
      </c>
      <c r="H64" s="65">
        <v>7.1300000000000001E-3</v>
      </c>
      <c r="I64" s="66">
        <v>7.1040000000000001E-3</v>
      </c>
      <c r="J64" s="69">
        <v>92453</v>
      </c>
      <c r="K64" s="70">
        <v>656.8</v>
      </c>
      <c r="L64" s="5">
        <v>23.43</v>
      </c>
    </row>
    <row r="65" spans="1:12">
      <c r="A65">
        <v>57</v>
      </c>
      <c r="B65" s="63">
        <v>1.4237E-2</v>
      </c>
      <c r="C65" s="64">
        <v>1.4137E-2</v>
      </c>
      <c r="D65" s="67">
        <v>86052.800000000003</v>
      </c>
      <c r="E65" s="68">
        <v>1216.5</v>
      </c>
      <c r="F65" s="5">
        <v>18.260000000000002</v>
      </c>
      <c r="G65" t="s">
        <v>19</v>
      </c>
      <c r="H65" s="65">
        <v>8.8679999999999991E-3</v>
      </c>
      <c r="I65" s="66">
        <v>8.829E-3</v>
      </c>
      <c r="J65" s="69">
        <v>91796.2</v>
      </c>
      <c r="K65" s="70">
        <v>810.5</v>
      </c>
      <c r="L65" s="5">
        <v>22.59</v>
      </c>
    </row>
    <row r="66" spans="1:12">
      <c r="A66">
        <v>58</v>
      </c>
      <c r="B66" s="63">
        <v>1.6174000000000001E-2</v>
      </c>
      <c r="C66" s="64">
        <v>1.6043999999999999E-2</v>
      </c>
      <c r="D66" s="67">
        <v>84836.3</v>
      </c>
      <c r="E66" s="68">
        <v>1361.1</v>
      </c>
      <c r="F66" s="5">
        <v>17.510000000000002</v>
      </c>
      <c r="G66" t="s">
        <v>19</v>
      </c>
      <c r="H66" s="65">
        <v>9.5429999999999994E-3</v>
      </c>
      <c r="I66" s="66">
        <v>9.4979999999999995E-3</v>
      </c>
      <c r="J66" s="69">
        <v>90985.7</v>
      </c>
      <c r="K66" s="70">
        <v>864.2</v>
      </c>
      <c r="L66" s="5">
        <v>21.79</v>
      </c>
    </row>
    <row r="67" spans="1:12">
      <c r="A67">
        <v>59</v>
      </c>
      <c r="B67" s="63">
        <v>1.8051000000000001E-2</v>
      </c>
      <c r="C67" s="64">
        <v>1.7888999999999999E-2</v>
      </c>
      <c r="D67" s="67">
        <v>83475.199999999997</v>
      </c>
      <c r="E67" s="68">
        <v>1493.3</v>
      </c>
      <c r="F67" s="5">
        <v>16.79</v>
      </c>
      <c r="G67" t="s">
        <v>19</v>
      </c>
      <c r="H67" s="65">
        <v>1.0475999999999999E-2</v>
      </c>
      <c r="I67" s="66">
        <v>1.0421E-2</v>
      </c>
      <c r="J67" s="69">
        <v>90121.5</v>
      </c>
      <c r="K67" s="70">
        <v>939.2</v>
      </c>
      <c r="L67" s="5">
        <v>21</v>
      </c>
    </row>
    <row r="68" spans="1:12">
      <c r="A68">
        <v>60</v>
      </c>
      <c r="B68" s="63">
        <v>2.0496E-2</v>
      </c>
      <c r="C68" s="64">
        <v>2.0288E-2</v>
      </c>
      <c r="D68" s="67">
        <v>81981.899999999994</v>
      </c>
      <c r="E68" s="68">
        <v>1663.2</v>
      </c>
      <c r="F68" s="5">
        <v>16.079999999999998</v>
      </c>
      <c r="G68" t="s">
        <v>19</v>
      </c>
      <c r="H68" s="65">
        <v>1.1828E-2</v>
      </c>
      <c r="I68" s="66">
        <v>1.1759E-2</v>
      </c>
      <c r="J68" s="69">
        <v>89182.3</v>
      </c>
      <c r="K68" s="70">
        <v>1048.7</v>
      </c>
      <c r="L68" s="5">
        <v>20.21</v>
      </c>
    </row>
    <row r="69" spans="1:12">
      <c r="A69">
        <v>61</v>
      </c>
      <c r="B69" s="63">
        <v>2.2053E-2</v>
      </c>
      <c r="C69" s="64">
        <v>2.1812000000000002E-2</v>
      </c>
      <c r="D69" s="67">
        <v>80318.7</v>
      </c>
      <c r="E69" s="68">
        <v>1751.9</v>
      </c>
      <c r="F69" s="5">
        <v>15.41</v>
      </c>
      <c r="G69" t="s">
        <v>19</v>
      </c>
      <c r="H69" s="65">
        <v>1.2921999999999999E-2</v>
      </c>
      <c r="I69" s="66">
        <v>1.2839E-2</v>
      </c>
      <c r="J69" s="69">
        <v>88133.6</v>
      </c>
      <c r="K69" s="70">
        <v>1131.5999999999999</v>
      </c>
      <c r="L69" s="5">
        <v>19.45</v>
      </c>
    </row>
    <row r="70" spans="1:12">
      <c r="A70">
        <v>62</v>
      </c>
      <c r="B70" s="63">
        <v>2.3639E-2</v>
      </c>
      <c r="C70" s="64">
        <v>2.3362999999999998E-2</v>
      </c>
      <c r="D70" s="67">
        <v>78566.7</v>
      </c>
      <c r="E70" s="68">
        <v>1835.5</v>
      </c>
      <c r="F70" s="5">
        <v>14.74</v>
      </c>
      <c r="G70" t="s">
        <v>19</v>
      </c>
      <c r="H70" s="65">
        <v>1.4021E-2</v>
      </c>
      <c r="I70" s="66">
        <v>1.3923E-2</v>
      </c>
      <c r="J70" s="69">
        <v>87002.1</v>
      </c>
      <c r="K70" s="70">
        <v>1211.3</v>
      </c>
      <c r="L70" s="5">
        <v>18.690000000000001</v>
      </c>
    </row>
    <row r="71" spans="1:12">
      <c r="A71">
        <v>63</v>
      </c>
      <c r="B71" s="63">
        <v>2.6523000000000001E-2</v>
      </c>
      <c r="C71" s="64">
        <v>2.6176000000000001E-2</v>
      </c>
      <c r="D71" s="67">
        <v>76731.199999999997</v>
      </c>
      <c r="E71" s="68">
        <v>2008.5</v>
      </c>
      <c r="F71" s="5">
        <v>14.08</v>
      </c>
      <c r="G71" t="s">
        <v>19</v>
      </c>
      <c r="H71" s="65">
        <v>1.5671000000000001E-2</v>
      </c>
      <c r="I71" s="66">
        <v>1.5549E-2</v>
      </c>
      <c r="J71" s="69">
        <v>85790.7</v>
      </c>
      <c r="K71" s="70">
        <v>1333.9</v>
      </c>
      <c r="L71" s="5">
        <v>17.95</v>
      </c>
    </row>
    <row r="72" spans="1:12">
      <c r="A72">
        <v>64</v>
      </c>
      <c r="B72" s="63">
        <v>3.0254E-2</v>
      </c>
      <c r="C72" s="64">
        <v>2.9803E-2</v>
      </c>
      <c r="D72" s="67">
        <v>74722.600000000006</v>
      </c>
      <c r="E72" s="68">
        <v>2226.9</v>
      </c>
      <c r="F72" s="5">
        <v>13.45</v>
      </c>
      <c r="G72" t="s">
        <v>19</v>
      </c>
      <c r="H72" s="65">
        <v>1.6917000000000001E-2</v>
      </c>
      <c r="I72" s="66">
        <v>1.6775000000000002E-2</v>
      </c>
      <c r="J72" s="69">
        <v>84456.8</v>
      </c>
      <c r="K72" s="70">
        <v>1416.7</v>
      </c>
      <c r="L72" s="5">
        <v>17.23</v>
      </c>
    </row>
    <row r="73" spans="1:12">
      <c r="A73">
        <v>65</v>
      </c>
      <c r="B73" s="63">
        <v>3.3569000000000002E-2</v>
      </c>
      <c r="C73" s="64">
        <v>3.3015000000000003E-2</v>
      </c>
      <c r="D73" s="67">
        <v>72495.7</v>
      </c>
      <c r="E73" s="68">
        <v>2393.4</v>
      </c>
      <c r="F73" s="5">
        <v>12.84</v>
      </c>
      <c r="G73" t="s">
        <v>19</v>
      </c>
      <c r="H73" s="65">
        <v>1.8905999999999999E-2</v>
      </c>
      <c r="I73" s="66">
        <v>1.8728999999999999E-2</v>
      </c>
      <c r="J73" s="69">
        <v>83040.100000000006</v>
      </c>
      <c r="K73" s="70">
        <v>1555.3</v>
      </c>
      <c r="L73" s="5">
        <v>16.510000000000002</v>
      </c>
    </row>
    <row r="74" spans="1:12">
      <c r="A74">
        <v>66</v>
      </c>
      <c r="B74" s="63">
        <v>3.5970000000000002E-2</v>
      </c>
      <c r="C74" s="64">
        <v>3.5334999999999998E-2</v>
      </c>
      <c r="D74" s="67">
        <v>70102.3</v>
      </c>
      <c r="E74" s="68">
        <v>2477</v>
      </c>
      <c r="F74" s="5">
        <v>12.26</v>
      </c>
      <c r="G74" t="s">
        <v>19</v>
      </c>
      <c r="H74" s="65">
        <v>2.0160000000000001E-2</v>
      </c>
      <c r="I74" s="66">
        <v>1.9959000000000001E-2</v>
      </c>
      <c r="J74" s="69">
        <v>81484.800000000003</v>
      </c>
      <c r="K74" s="70">
        <v>1626.4</v>
      </c>
      <c r="L74" s="5">
        <v>15.82</v>
      </c>
    </row>
    <row r="75" spans="1:12">
      <c r="A75">
        <v>67</v>
      </c>
      <c r="B75" s="63">
        <v>3.8868E-2</v>
      </c>
      <c r="C75" s="64">
        <v>3.8127000000000001E-2</v>
      </c>
      <c r="D75" s="67">
        <v>67625.3</v>
      </c>
      <c r="E75" s="68">
        <v>2578.4</v>
      </c>
      <c r="F75" s="5">
        <v>11.7</v>
      </c>
      <c r="G75" t="s">
        <v>19</v>
      </c>
      <c r="H75" s="65">
        <v>2.2009000000000001E-2</v>
      </c>
      <c r="I75" s="66">
        <v>2.1769E-2</v>
      </c>
      <c r="J75" s="69">
        <v>79858.399999999994</v>
      </c>
      <c r="K75" s="70">
        <v>1738.5</v>
      </c>
      <c r="L75" s="5">
        <v>15.13</v>
      </c>
    </row>
    <row r="76" spans="1:12">
      <c r="A76">
        <v>68</v>
      </c>
      <c r="B76" s="63">
        <v>4.0577000000000002E-2</v>
      </c>
      <c r="C76" s="64">
        <v>3.9771000000000001E-2</v>
      </c>
      <c r="D76" s="67">
        <v>65046.9</v>
      </c>
      <c r="E76" s="68">
        <v>2587</v>
      </c>
      <c r="F76" s="5">
        <v>11.14</v>
      </c>
      <c r="G76" t="s">
        <v>19</v>
      </c>
      <c r="H76" s="65">
        <v>2.4343E-2</v>
      </c>
      <c r="I76" s="66">
        <v>2.4049999999999998E-2</v>
      </c>
      <c r="J76" s="69">
        <v>78120</v>
      </c>
      <c r="K76" s="70">
        <v>1878.8</v>
      </c>
      <c r="L76" s="5">
        <v>14.45</v>
      </c>
    </row>
    <row r="77" spans="1:12">
      <c r="A77">
        <v>69</v>
      </c>
      <c r="B77" s="63">
        <v>4.6814000000000001E-2</v>
      </c>
      <c r="C77" s="64">
        <v>4.5742999999999999E-2</v>
      </c>
      <c r="D77" s="67">
        <v>62459.9</v>
      </c>
      <c r="E77" s="68">
        <v>2857.1</v>
      </c>
      <c r="F77" s="5">
        <v>10.58</v>
      </c>
      <c r="G77" t="s">
        <v>19</v>
      </c>
      <c r="H77" s="65">
        <v>2.7508999999999999E-2</v>
      </c>
      <c r="I77" s="66">
        <v>2.7136E-2</v>
      </c>
      <c r="J77" s="69">
        <v>76241.2</v>
      </c>
      <c r="K77" s="70">
        <v>2068.8000000000002</v>
      </c>
      <c r="L77" s="5">
        <v>13.8</v>
      </c>
    </row>
    <row r="78" spans="1:12">
      <c r="A78">
        <v>70</v>
      </c>
      <c r="B78" s="63">
        <v>5.0075000000000001E-2</v>
      </c>
      <c r="C78" s="64">
        <v>4.8852E-2</v>
      </c>
      <c r="D78" s="67">
        <v>59602.8</v>
      </c>
      <c r="E78" s="68">
        <v>2911.7</v>
      </c>
      <c r="F78" s="5">
        <v>10.06</v>
      </c>
      <c r="G78" t="s">
        <v>19</v>
      </c>
      <c r="H78" s="65">
        <v>2.9359E-2</v>
      </c>
      <c r="I78" s="66">
        <v>2.8934000000000001E-2</v>
      </c>
      <c r="J78" s="69">
        <v>74172.3</v>
      </c>
      <c r="K78" s="70">
        <v>2146.1</v>
      </c>
      <c r="L78" s="5">
        <v>13.17</v>
      </c>
    </row>
    <row r="79" spans="1:12">
      <c r="A79">
        <v>71</v>
      </c>
      <c r="B79" s="63">
        <v>5.5168000000000002E-2</v>
      </c>
      <c r="C79" s="64">
        <v>5.3686999999999999E-2</v>
      </c>
      <c r="D79" s="67">
        <v>56691.1</v>
      </c>
      <c r="E79" s="68">
        <v>3043.6</v>
      </c>
      <c r="F79" s="5">
        <v>9.5500000000000007</v>
      </c>
      <c r="G79" t="s">
        <v>19</v>
      </c>
      <c r="H79" s="65">
        <v>3.0454999999999999E-2</v>
      </c>
      <c r="I79" s="66">
        <v>2.9998E-2</v>
      </c>
      <c r="J79" s="69">
        <v>72026.2</v>
      </c>
      <c r="K79" s="70">
        <v>2160.6</v>
      </c>
      <c r="L79" s="5">
        <v>12.55</v>
      </c>
    </row>
    <row r="80" spans="1:12">
      <c r="A80">
        <v>72</v>
      </c>
      <c r="B80" s="63">
        <v>5.9833999999999998E-2</v>
      </c>
      <c r="C80" s="64">
        <v>5.8096000000000002E-2</v>
      </c>
      <c r="D80" s="67">
        <v>53647.5</v>
      </c>
      <c r="E80" s="68">
        <v>3116.7</v>
      </c>
      <c r="F80" s="5">
        <v>9.07</v>
      </c>
      <c r="G80" t="s">
        <v>19</v>
      </c>
      <c r="H80" s="65">
        <v>3.5563999999999998E-2</v>
      </c>
      <c r="I80" s="66">
        <v>3.4942000000000001E-2</v>
      </c>
      <c r="J80" s="69">
        <v>69865.600000000006</v>
      </c>
      <c r="K80" s="70">
        <v>2441.3000000000002</v>
      </c>
      <c r="L80" s="5">
        <v>11.92</v>
      </c>
    </row>
    <row r="81" spans="1:12">
      <c r="A81">
        <v>73</v>
      </c>
      <c r="B81" s="63">
        <v>6.6665000000000002E-2</v>
      </c>
      <c r="C81" s="64">
        <v>6.4515000000000003E-2</v>
      </c>
      <c r="D81" s="67">
        <v>50530.8</v>
      </c>
      <c r="E81" s="68">
        <v>3260</v>
      </c>
      <c r="F81" s="5">
        <v>8.6</v>
      </c>
      <c r="G81" t="s">
        <v>19</v>
      </c>
      <c r="H81" s="65">
        <v>3.6896999999999999E-2</v>
      </c>
      <c r="I81" s="66">
        <v>3.6228999999999997E-2</v>
      </c>
      <c r="J81" s="69">
        <v>67424.3</v>
      </c>
      <c r="K81" s="70">
        <v>2442.6999999999998</v>
      </c>
      <c r="L81" s="5">
        <v>11.33</v>
      </c>
    </row>
    <row r="82" spans="1:12">
      <c r="A82">
        <v>74</v>
      </c>
      <c r="B82" s="63">
        <v>7.2173000000000001E-2</v>
      </c>
      <c r="C82" s="64">
        <v>6.9658999999999999E-2</v>
      </c>
      <c r="D82" s="67">
        <v>47270.8</v>
      </c>
      <c r="E82" s="68">
        <v>3292.8</v>
      </c>
      <c r="F82" s="5">
        <v>8.16</v>
      </c>
      <c r="G82" t="s">
        <v>19</v>
      </c>
      <c r="H82" s="65">
        <v>4.1035000000000002E-2</v>
      </c>
      <c r="I82" s="66">
        <v>4.0210000000000003E-2</v>
      </c>
      <c r="J82" s="69">
        <v>64981.599999999999</v>
      </c>
      <c r="K82" s="70">
        <v>2612.9</v>
      </c>
      <c r="L82" s="5">
        <v>10.74</v>
      </c>
    </row>
    <row r="83" spans="1:12">
      <c r="A83">
        <v>75</v>
      </c>
      <c r="B83" s="63">
        <v>7.6203999999999994E-2</v>
      </c>
      <c r="C83" s="64">
        <v>7.3407E-2</v>
      </c>
      <c r="D83" s="67">
        <v>43978</v>
      </c>
      <c r="E83" s="68">
        <v>3228.3</v>
      </c>
      <c r="F83" s="5">
        <v>7.73</v>
      </c>
      <c r="G83" t="s">
        <v>19</v>
      </c>
      <c r="H83" s="65">
        <v>4.7396000000000001E-2</v>
      </c>
      <c r="I83" s="66">
        <v>4.6299E-2</v>
      </c>
      <c r="J83" s="69">
        <v>62368.7</v>
      </c>
      <c r="K83" s="70">
        <v>2887.6</v>
      </c>
      <c r="L83" s="5">
        <v>10.17</v>
      </c>
    </row>
    <row r="84" spans="1:12">
      <c r="A84">
        <v>76</v>
      </c>
      <c r="B84" s="63">
        <v>8.7011000000000005E-2</v>
      </c>
      <c r="C84" s="64">
        <v>8.3382999999999999E-2</v>
      </c>
      <c r="D84" s="67">
        <v>40749.699999999997</v>
      </c>
      <c r="E84" s="68">
        <v>3397.8</v>
      </c>
      <c r="F84" s="5">
        <v>7.3</v>
      </c>
      <c r="G84" t="s">
        <v>19</v>
      </c>
      <c r="H84" s="65">
        <v>5.1082000000000002E-2</v>
      </c>
      <c r="I84" s="66">
        <v>4.981E-2</v>
      </c>
      <c r="J84" s="69">
        <v>59481.1</v>
      </c>
      <c r="K84" s="70">
        <v>2962.8</v>
      </c>
      <c r="L84" s="5">
        <v>9.64</v>
      </c>
    </row>
    <row r="85" spans="1:12">
      <c r="A85">
        <v>77</v>
      </c>
      <c r="B85" s="63">
        <v>8.9869000000000004E-2</v>
      </c>
      <c r="C85" s="64">
        <v>8.6003999999999997E-2</v>
      </c>
      <c r="D85" s="67">
        <v>37351.800000000003</v>
      </c>
      <c r="E85" s="68">
        <v>3212.4</v>
      </c>
      <c r="F85" s="5">
        <v>6.92</v>
      </c>
      <c r="G85" t="s">
        <v>19</v>
      </c>
      <c r="H85" s="65">
        <v>5.5739999999999998E-2</v>
      </c>
      <c r="I85" s="66">
        <v>5.4228999999999999E-2</v>
      </c>
      <c r="J85" s="69">
        <v>56518.400000000001</v>
      </c>
      <c r="K85" s="70">
        <v>3064.9</v>
      </c>
      <c r="L85" s="5">
        <v>9.1199999999999992</v>
      </c>
    </row>
    <row r="86" spans="1:12">
      <c r="A86">
        <v>78</v>
      </c>
      <c r="B86" s="63">
        <v>0.102103</v>
      </c>
      <c r="C86" s="64">
        <v>9.7143999999999994E-2</v>
      </c>
      <c r="D86" s="67">
        <v>34139.4</v>
      </c>
      <c r="E86" s="68">
        <v>3316.4</v>
      </c>
      <c r="F86" s="5">
        <v>6.52</v>
      </c>
      <c r="G86" t="s">
        <v>19</v>
      </c>
      <c r="H86" s="65">
        <v>6.0068000000000003E-2</v>
      </c>
      <c r="I86" s="66">
        <v>5.8317000000000001E-2</v>
      </c>
      <c r="J86" s="69">
        <v>53453.5</v>
      </c>
      <c r="K86" s="70">
        <v>3117.2</v>
      </c>
      <c r="L86" s="5">
        <v>8.61</v>
      </c>
    </row>
    <row r="87" spans="1:12">
      <c r="A87">
        <v>79</v>
      </c>
      <c r="B87" s="63">
        <v>0.105254</v>
      </c>
      <c r="C87" s="64">
        <v>9.9991999999999998E-2</v>
      </c>
      <c r="D87" s="67">
        <v>30823</v>
      </c>
      <c r="E87" s="68">
        <v>3082</v>
      </c>
      <c r="F87" s="5">
        <v>6.17</v>
      </c>
      <c r="G87" t="s">
        <v>19</v>
      </c>
      <c r="H87" s="65">
        <v>6.4741000000000007E-2</v>
      </c>
      <c r="I87" s="66">
        <v>6.2711000000000003E-2</v>
      </c>
      <c r="J87" s="69">
        <v>50336.2</v>
      </c>
      <c r="K87" s="70">
        <v>3156.6</v>
      </c>
      <c r="L87" s="5">
        <v>8.11</v>
      </c>
    </row>
    <row r="88" spans="1:12">
      <c r="A88">
        <v>80</v>
      </c>
      <c r="B88" s="63">
        <v>0.114097</v>
      </c>
      <c r="C88" s="64">
        <v>0.10793999999999999</v>
      </c>
      <c r="D88" s="67">
        <v>27740.9</v>
      </c>
      <c r="E88" s="68">
        <v>2994.3</v>
      </c>
      <c r="F88" s="5">
        <v>5.8</v>
      </c>
      <c r="G88" t="s">
        <v>19</v>
      </c>
      <c r="H88" s="65">
        <v>7.2816000000000006E-2</v>
      </c>
      <c r="I88" s="66">
        <v>7.0258000000000001E-2</v>
      </c>
      <c r="J88" s="69">
        <v>47179.6</v>
      </c>
      <c r="K88" s="70">
        <v>3314.8</v>
      </c>
      <c r="L88" s="5">
        <v>7.62</v>
      </c>
    </row>
    <row r="89" spans="1:12">
      <c r="A89">
        <v>81</v>
      </c>
      <c r="B89" s="63">
        <v>0.13078400000000001</v>
      </c>
      <c r="C89" s="64">
        <v>0.122756</v>
      </c>
      <c r="D89" s="67">
        <v>24746.6</v>
      </c>
      <c r="E89" s="68">
        <v>3037.8</v>
      </c>
      <c r="F89" s="5">
        <v>5.44</v>
      </c>
      <c r="G89" t="s">
        <v>19</v>
      </c>
      <c r="H89" s="65">
        <v>7.8989000000000004E-2</v>
      </c>
      <c r="I89" s="66">
        <v>7.5986999999999999E-2</v>
      </c>
      <c r="J89" s="69">
        <v>43864.800000000003</v>
      </c>
      <c r="K89" s="70">
        <v>3333.2</v>
      </c>
      <c r="L89" s="5">
        <v>7.16</v>
      </c>
    </row>
    <row r="90" spans="1:12">
      <c r="A90">
        <v>82</v>
      </c>
      <c r="B90" s="63">
        <v>0.14421700000000001</v>
      </c>
      <c r="C90" s="64">
        <v>0.134518</v>
      </c>
      <c r="D90" s="67">
        <v>21708.799999999999</v>
      </c>
      <c r="E90" s="68">
        <v>2920.2</v>
      </c>
      <c r="F90" s="5">
        <v>5.14</v>
      </c>
      <c r="G90" t="s">
        <v>19</v>
      </c>
      <c r="H90" s="65">
        <v>8.8947999999999999E-2</v>
      </c>
      <c r="I90" s="66">
        <v>8.516E-2</v>
      </c>
      <c r="J90" s="69">
        <v>40531.599999999999</v>
      </c>
      <c r="K90" s="70">
        <v>3451.7</v>
      </c>
      <c r="L90" s="5">
        <v>6.71</v>
      </c>
    </row>
    <row r="91" spans="1:12">
      <c r="A91">
        <v>83</v>
      </c>
      <c r="B91" s="63">
        <v>0.153004</v>
      </c>
      <c r="C91" s="64">
        <v>0.14213000000000001</v>
      </c>
      <c r="D91" s="67">
        <v>18788.599999999999</v>
      </c>
      <c r="E91" s="68">
        <v>2670.4</v>
      </c>
      <c r="F91" s="5">
        <v>4.8600000000000003</v>
      </c>
      <c r="G91" t="s">
        <v>19</v>
      </c>
      <c r="H91" s="65">
        <v>0.100462</v>
      </c>
      <c r="I91" s="66">
        <v>9.5657000000000006E-2</v>
      </c>
      <c r="J91" s="69">
        <v>37080</v>
      </c>
      <c r="K91" s="70">
        <v>3547</v>
      </c>
      <c r="L91" s="5">
        <v>6.29</v>
      </c>
    </row>
    <row r="92" spans="1:12">
      <c r="A92">
        <v>84</v>
      </c>
      <c r="B92" s="63">
        <v>0.166575</v>
      </c>
      <c r="C92" s="64">
        <v>0.15376799999999999</v>
      </c>
      <c r="D92" s="67">
        <v>16118.1</v>
      </c>
      <c r="E92" s="68">
        <v>2478.5</v>
      </c>
      <c r="F92" s="5">
        <v>4.58</v>
      </c>
      <c r="G92" t="s">
        <v>19</v>
      </c>
      <c r="H92" s="65">
        <v>0.110362</v>
      </c>
      <c r="I92" s="66">
        <v>0.10459</v>
      </c>
      <c r="J92" s="69">
        <v>33533</v>
      </c>
      <c r="K92" s="70">
        <v>3507.2</v>
      </c>
      <c r="L92" s="5">
        <v>5.9</v>
      </c>
    </row>
    <row r="93" spans="1:12">
      <c r="A93">
        <v>85</v>
      </c>
      <c r="B93" s="63">
        <v>0.175787</v>
      </c>
      <c r="C93" s="64">
        <v>0.16158500000000001</v>
      </c>
      <c r="D93" s="67">
        <v>13639.7</v>
      </c>
      <c r="E93" s="68">
        <v>2204</v>
      </c>
      <c r="F93" s="5">
        <v>4.32</v>
      </c>
      <c r="G93" t="s">
        <v>19</v>
      </c>
      <c r="H93" s="65">
        <v>0.11536399999999999</v>
      </c>
      <c r="I93" s="66">
        <v>0.109073</v>
      </c>
      <c r="J93" s="69">
        <v>30025.7</v>
      </c>
      <c r="K93" s="70">
        <v>3275</v>
      </c>
      <c r="L93" s="5">
        <v>5.53</v>
      </c>
    </row>
    <row r="94" spans="1:12">
      <c r="A94">
        <v>86</v>
      </c>
      <c r="B94" s="63">
        <v>0.19186500000000001</v>
      </c>
      <c r="C94" s="64">
        <v>0.17507</v>
      </c>
      <c r="D94" s="67">
        <v>11435.7</v>
      </c>
      <c r="E94" s="68">
        <v>2002.1</v>
      </c>
      <c r="F94" s="5">
        <v>4.05</v>
      </c>
      <c r="G94" t="s">
        <v>19</v>
      </c>
      <c r="H94" s="65">
        <v>0.12778100000000001</v>
      </c>
      <c r="I94" s="66">
        <v>0.12010700000000001</v>
      </c>
      <c r="J94" s="69">
        <v>26750.799999999999</v>
      </c>
      <c r="K94" s="70">
        <v>3213</v>
      </c>
      <c r="L94" s="5">
        <v>5.14</v>
      </c>
    </row>
    <row r="95" spans="1:12">
      <c r="A95">
        <v>87</v>
      </c>
      <c r="B95" s="63">
        <v>0.21385399999999999</v>
      </c>
      <c r="C95" s="64">
        <v>0.19319600000000001</v>
      </c>
      <c r="D95" s="67">
        <v>9433.7000000000007</v>
      </c>
      <c r="E95" s="68">
        <v>1822.5</v>
      </c>
      <c r="F95" s="5">
        <v>3.81</v>
      </c>
      <c r="G95" t="s">
        <v>19</v>
      </c>
      <c r="H95" s="65">
        <v>0.144066</v>
      </c>
      <c r="I95" s="66">
        <v>0.13438600000000001</v>
      </c>
      <c r="J95" s="69">
        <v>23537.8</v>
      </c>
      <c r="K95" s="70">
        <v>3163.1</v>
      </c>
      <c r="L95" s="5">
        <v>4.78</v>
      </c>
    </row>
    <row r="96" spans="1:12">
      <c r="A96">
        <v>88</v>
      </c>
      <c r="B96" s="63">
        <v>0.23565800000000001</v>
      </c>
      <c r="C96" s="64">
        <v>0.210817</v>
      </c>
      <c r="D96" s="67">
        <v>7611.1</v>
      </c>
      <c r="E96" s="68">
        <v>1604.6</v>
      </c>
      <c r="F96" s="5">
        <v>3.6</v>
      </c>
      <c r="G96" t="s">
        <v>19</v>
      </c>
      <c r="H96" s="65">
        <v>0.161329</v>
      </c>
      <c r="I96" s="66">
        <v>0.149287</v>
      </c>
      <c r="J96" s="69">
        <v>20374.7</v>
      </c>
      <c r="K96" s="70">
        <v>3041.7</v>
      </c>
      <c r="L96" s="5">
        <v>4.4400000000000004</v>
      </c>
    </row>
    <row r="97" spans="1:12">
      <c r="A97">
        <v>89</v>
      </c>
      <c r="B97" s="63">
        <v>0.269704</v>
      </c>
      <c r="C97" s="64">
        <v>0.23765600000000001</v>
      </c>
      <c r="D97" s="67">
        <v>6006.6</v>
      </c>
      <c r="E97" s="68">
        <v>1427.5</v>
      </c>
      <c r="F97" s="5">
        <v>3.43</v>
      </c>
      <c r="G97" t="s">
        <v>19</v>
      </c>
      <c r="H97" s="65">
        <v>0.178485</v>
      </c>
      <c r="I97" s="66">
        <v>0.16386100000000001</v>
      </c>
      <c r="J97" s="69">
        <v>17333</v>
      </c>
      <c r="K97" s="70">
        <v>2840.2</v>
      </c>
      <c r="L97" s="5">
        <v>4.13</v>
      </c>
    </row>
    <row r="98" spans="1:12">
      <c r="A98">
        <v>90</v>
      </c>
      <c r="B98" s="63">
        <v>0.243121</v>
      </c>
      <c r="C98" s="64">
        <v>0.21676999999999999</v>
      </c>
      <c r="D98" s="67">
        <v>4579.1000000000004</v>
      </c>
      <c r="E98" s="68">
        <v>992.6</v>
      </c>
      <c r="F98" s="5">
        <v>3.34</v>
      </c>
      <c r="G98" t="s">
        <v>19</v>
      </c>
      <c r="H98" s="65">
        <v>0.20111200000000001</v>
      </c>
      <c r="I98" s="66">
        <v>0.18273600000000001</v>
      </c>
      <c r="J98" s="69">
        <v>14492.8</v>
      </c>
      <c r="K98" s="70">
        <v>2648.4</v>
      </c>
      <c r="L98" s="5">
        <v>3.84</v>
      </c>
    </row>
    <row r="99" spans="1:12">
      <c r="A99">
        <v>91</v>
      </c>
      <c r="B99" s="63">
        <v>0.25653700000000002</v>
      </c>
      <c r="C99" s="64">
        <v>0.22737199999999999</v>
      </c>
      <c r="D99" s="67">
        <v>3586.5</v>
      </c>
      <c r="E99" s="68">
        <v>815.5</v>
      </c>
      <c r="F99" s="5">
        <v>3.13</v>
      </c>
      <c r="G99" t="s">
        <v>19</v>
      </c>
      <c r="H99" s="65">
        <v>0.21360599999999999</v>
      </c>
      <c r="I99" s="66">
        <v>0.192994</v>
      </c>
      <c r="J99" s="69">
        <v>11844.4</v>
      </c>
      <c r="K99" s="70">
        <v>2285.9</v>
      </c>
      <c r="L99" s="5">
        <v>3.59</v>
      </c>
    </row>
    <row r="100" spans="1:12">
      <c r="A100">
        <v>92</v>
      </c>
      <c r="B100" s="63">
        <v>0.28199999999999997</v>
      </c>
      <c r="C100" s="64">
        <v>0.24715200000000001</v>
      </c>
      <c r="D100" s="67">
        <v>2771</v>
      </c>
      <c r="E100" s="68">
        <v>684.9</v>
      </c>
      <c r="F100" s="5">
        <v>2.9</v>
      </c>
      <c r="G100" t="s">
        <v>19</v>
      </c>
      <c r="H100" s="65">
        <v>0.23908299999999999</v>
      </c>
      <c r="I100" s="66">
        <v>0.21355399999999999</v>
      </c>
      <c r="J100" s="69">
        <v>9558.5</v>
      </c>
      <c r="K100" s="70">
        <v>2041.3</v>
      </c>
      <c r="L100" s="5">
        <v>3.33</v>
      </c>
    </row>
    <row r="101" spans="1:12">
      <c r="A101">
        <v>93</v>
      </c>
      <c r="B101" s="63">
        <v>0.35619000000000001</v>
      </c>
      <c r="C101" s="64">
        <v>0.302344</v>
      </c>
      <c r="D101" s="67">
        <v>2086.1</v>
      </c>
      <c r="E101" s="68">
        <v>630.70000000000005</v>
      </c>
      <c r="F101" s="5">
        <v>2.69</v>
      </c>
      <c r="G101" t="s">
        <v>19</v>
      </c>
      <c r="H101" s="65">
        <v>0.26696300000000001</v>
      </c>
      <c r="I101" s="66">
        <v>0.23552400000000001</v>
      </c>
      <c r="J101" s="69">
        <v>7517.3</v>
      </c>
      <c r="K101" s="70">
        <v>1770.5</v>
      </c>
      <c r="L101" s="5">
        <v>3.1</v>
      </c>
    </row>
    <row r="102" spans="1:12">
      <c r="A102">
        <v>94</v>
      </c>
      <c r="B102" s="63">
        <v>0.32840200000000003</v>
      </c>
      <c r="C102" s="64">
        <v>0.282084</v>
      </c>
      <c r="D102" s="67">
        <v>1455.4</v>
      </c>
      <c r="E102" s="68">
        <v>410.5</v>
      </c>
      <c r="F102" s="5">
        <v>2.64</v>
      </c>
      <c r="G102" t="s">
        <v>19</v>
      </c>
      <c r="H102" s="65">
        <v>0.30721100000000001</v>
      </c>
      <c r="I102" s="66">
        <v>0.26630500000000001</v>
      </c>
      <c r="J102" s="69">
        <v>5746.8</v>
      </c>
      <c r="K102" s="70">
        <v>1530.4</v>
      </c>
      <c r="L102" s="5">
        <v>2.9</v>
      </c>
    </row>
    <row r="103" spans="1:12">
      <c r="A103">
        <v>95</v>
      </c>
      <c r="B103" s="63">
        <v>0.373444</v>
      </c>
      <c r="C103" s="64">
        <v>0.31468499999999999</v>
      </c>
      <c r="D103" s="67">
        <v>1044.9000000000001</v>
      </c>
      <c r="E103" s="68">
        <v>328.8</v>
      </c>
      <c r="F103" s="5">
        <v>2.48</v>
      </c>
      <c r="G103" t="s">
        <v>19</v>
      </c>
      <c r="H103" s="65">
        <v>0.31430999999999998</v>
      </c>
      <c r="I103" s="66">
        <v>0.271623</v>
      </c>
      <c r="J103" s="69">
        <v>4216.3999999999996</v>
      </c>
      <c r="K103" s="70">
        <v>1145.3</v>
      </c>
      <c r="L103" s="5">
        <v>2.77</v>
      </c>
    </row>
    <row r="104" spans="1:12">
      <c r="A104">
        <v>96</v>
      </c>
      <c r="B104" s="63">
        <v>0.367089</v>
      </c>
      <c r="C104" s="64">
        <v>0.31015999999999999</v>
      </c>
      <c r="D104" s="67">
        <v>716.1</v>
      </c>
      <c r="E104" s="68">
        <v>222.1</v>
      </c>
      <c r="F104" s="5">
        <v>2.39</v>
      </c>
      <c r="G104" t="s">
        <v>19</v>
      </c>
      <c r="H104" s="65">
        <v>0.31761200000000001</v>
      </c>
      <c r="I104" s="66">
        <v>0.274086</v>
      </c>
      <c r="J104" s="69">
        <v>3071.1</v>
      </c>
      <c r="K104" s="70">
        <v>841.7</v>
      </c>
      <c r="L104" s="5">
        <v>2.62</v>
      </c>
    </row>
    <row r="105" spans="1:12">
      <c r="A105">
        <v>97</v>
      </c>
      <c r="B105" s="63">
        <v>0.42346899999999998</v>
      </c>
      <c r="C105" s="64">
        <v>0.34947400000000001</v>
      </c>
      <c r="D105" s="67">
        <v>494</v>
      </c>
      <c r="E105" s="68">
        <v>172.6</v>
      </c>
      <c r="F105" s="5">
        <v>2.25</v>
      </c>
      <c r="G105" t="s">
        <v>19</v>
      </c>
      <c r="H105" s="65">
        <v>0.367031</v>
      </c>
      <c r="I105" s="66">
        <v>0.31011899999999998</v>
      </c>
      <c r="J105" s="69">
        <v>2229.4</v>
      </c>
      <c r="K105" s="70">
        <v>691.4</v>
      </c>
      <c r="L105" s="5">
        <v>2.42</v>
      </c>
    </row>
    <row r="106" spans="1:12">
      <c r="A106">
        <v>98</v>
      </c>
      <c r="B106" s="63">
        <v>0.430894</v>
      </c>
      <c r="C106" s="64">
        <v>0.35451500000000002</v>
      </c>
      <c r="D106" s="67">
        <v>321.3</v>
      </c>
      <c r="E106" s="68">
        <v>113.9</v>
      </c>
      <c r="F106" s="5">
        <v>2.1800000000000002</v>
      </c>
      <c r="G106" t="s">
        <v>19</v>
      </c>
      <c r="H106" s="65">
        <v>0.42479099999999997</v>
      </c>
      <c r="I106" s="66">
        <v>0.35037299999999999</v>
      </c>
      <c r="J106" s="69">
        <v>1538</v>
      </c>
      <c r="K106" s="70">
        <v>538.9</v>
      </c>
      <c r="L106" s="5">
        <v>2.29</v>
      </c>
    </row>
    <row r="107" spans="1:12">
      <c r="A107">
        <v>99</v>
      </c>
      <c r="B107" s="63">
        <v>0.38666699999999998</v>
      </c>
      <c r="C107" s="64">
        <v>0.32402199999999998</v>
      </c>
      <c r="D107" s="67">
        <v>207.4</v>
      </c>
      <c r="E107" s="68">
        <v>67.2</v>
      </c>
      <c r="F107" s="5">
        <v>2.11</v>
      </c>
      <c r="G107" t="s">
        <v>19</v>
      </c>
      <c r="H107" s="65">
        <v>0.38888899999999998</v>
      </c>
      <c r="I107" s="66">
        <v>0.32558100000000001</v>
      </c>
      <c r="J107" s="69">
        <v>999.1</v>
      </c>
      <c r="K107" s="70">
        <v>325.3</v>
      </c>
      <c r="L107" s="5">
        <v>2.25</v>
      </c>
    </row>
    <row r="108" spans="1:12">
      <c r="A108">
        <v>100</v>
      </c>
      <c r="B108" s="63">
        <v>0.43137300000000001</v>
      </c>
      <c r="C108" s="64">
        <v>0.35483900000000002</v>
      </c>
      <c r="D108" s="67">
        <v>140.19999999999999</v>
      </c>
      <c r="E108" s="68">
        <v>49.8</v>
      </c>
      <c r="F108" s="5">
        <v>1.88</v>
      </c>
      <c r="G108" t="s">
        <v>19</v>
      </c>
      <c r="H108" s="65">
        <v>0.41614899999999999</v>
      </c>
      <c r="I108" s="66">
        <v>0.34447299999999997</v>
      </c>
      <c r="J108" s="69">
        <v>673.8</v>
      </c>
      <c r="K108" s="70">
        <v>232.1</v>
      </c>
      <c r="L108" s="5">
        <v>2.09</v>
      </c>
    </row>
  </sheetData>
  <mergeCells count="3">
    <mergeCell ref="K1:L1"/>
    <mergeCell ref="B6:F6"/>
    <mergeCell ref="H6:L6"/>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55">
        <v>9.7339999999999996E-3</v>
      </c>
      <c r="C8" s="56">
        <v>9.6869999999999994E-3</v>
      </c>
      <c r="D8" s="59">
        <v>100000</v>
      </c>
      <c r="E8" s="60">
        <v>968.7</v>
      </c>
      <c r="F8" s="5">
        <v>70.349999999999994</v>
      </c>
      <c r="G8" t="s">
        <v>19</v>
      </c>
      <c r="H8" s="57">
        <v>7.2570000000000004E-3</v>
      </c>
      <c r="I8" s="58">
        <v>7.2309999999999996E-3</v>
      </c>
      <c r="J8" s="61">
        <v>100000</v>
      </c>
      <c r="K8" s="62">
        <v>723.1</v>
      </c>
      <c r="L8" s="5">
        <v>76.5</v>
      </c>
    </row>
    <row r="9" spans="1:12">
      <c r="A9">
        <v>1</v>
      </c>
      <c r="B9" s="55">
        <v>6.8999999999999997E-4</v>
      </c>
      <c r="C9" s="56">
        <v>6.8900000000000005E-4</v>
      </c>
      <c r="D9" s="59">
        <v>99031.3</v>
      </c>
      <c r="E9" s="60">
        <v>68.3</v>
      </c>
      <c r="F9" s="5">
        <v>70.040000000000006</v>
      </c>
      <c r="G9" t="s">
        <v>19</v>
      </c>
      <c r="H9" s="57">
        <v>5.53E-4</v>
      </c>
      <c r="I9" s="58">
        <v>5.53E-4</v>
      </c>
      <c r="J9" s="61">
        <v>99276.9</v>
      </c>
      <c r="K9" s="62">
        <v>54.9</v>
      </c>
      <c r="L9" s="5">
        <v>76.06</v>
      </c>
    </row>
    <row r="10" spans="1:12">
      <c r="A10">
        <v>2</v>
      </c>
      <c r="B10" s="55">
        <v>4.06E-4</v>
      </c>
      <c r="C10" s="56">
        <v>4.06E-4</v>
      </c>
      <c r="D10" s="59">
        <v>98963.1</v>
      </c>
      <c r="E10" s="60">
        <v>40.200000000000003</v>
      </c>
      <c r="F10" s="5">
        <v>69.08</v>
      </c>
      <c r="G10" t="s">
        <v>19</v>
      </c>
      <c r="H10" s="57">
        <v>3.7100000000000002E-4</v>
      </c>
      <c r="I10" s="58">
        <v>3.7100000000000002E-4</v>
      </c>
      <c r="J10" s="61">
        <v>99222</v>
      </c>
      <c r="K10" s="62">
        <v>36.799999999999997</v>
      </c>
      <c r="L10" s="5">
        <v>75.099999999999994</v>
      </c>
    </row>
    <row r="11" spans="1:12">
      <c r="A11">
        <v>3</v>
      </c>
      <c r="B11" s="55">
        <v>3.6999999999999999E-4</v>
      </c>
      <c r="C11" s="56">
        <v>3.6999999999999999E-4</v>
      </c>
      <c r="D11" s="59">
        <v>98922.9</v>
      </c>
      <c r="E11" s="60">
        <v>36.6</v>
      </c>
      <c r="F11" s="5">
        <v>68.11</v>
      </c>
      <c r="G11" t="s">
        <v>19</v>
      </c>
      <c r="H11" s="57">
        <v>2.7900000000000001E-4</v>
      </c>
      <c r="I11" s="58">
        <v>2.7900000000000001E-4</v>
      </c>
      <c r="J11" s="61">
        <v>99185.2</v>
      </c>
      <c r="K11" s="62">
        <v>27.7</v>
      </c>
      <c r="L11" s="5">
        <v>74.13</v>
      </c>
    </row>
    <row r="12" spans="1:12">
      <c r="A12">
        <v>4</v>
      </c>
      <c r="B12" s="55">
        <v>4.0000000000000002E-4</v>
      </c>
      <c r="C12" s="56">
        <v>4.0000000000000002E-4</v>
      </c>
      <c r="D12" s="59">
        <v>98886.3</v>
      </c>
      <c r="E12" s="60">
        <v>39.6</v>
      </c>
      <c r="F12" s="5">
        <v>67.14</v>
      </c>
      <c r="G12" t="s">
        <v>19</v>
      </c>
      <c r="H12" s="57">
        <v>1.3899999999999999E-4</v>
      </c>
      <c r="I12" s="58">
        <v>1.3899999999999999E-4</v>
      </c>
      <c r="J12" s="61">
        <v>99157.5</v>
      </c>
      <c r="K12" s="62">
        <v>13.8</v>
      </c>
      <c r="L12" s="5">
        <v>73.150000000000006</v>
      </c>
    </row>
    <row r="13" spans="1:12">
      <c r="A13">
        <v>5</v>
      </c>
      <c r="B13" s="55">
        <v>3.3100000000000002E-4</v>
      </c>
      <c r="C13" s="56">
        <v>3.3100000000000002E-4</v>
      </c>
      <c r="D13" s="59">
        <v>98846.7</v>
      </c>
      <c r="E13" s="60">
        <v>32.700000000000003</v>
      </c>
      <c r="F13" s="5">
        <v>66.16</v>
      </c>
      <c r="G13" t="s">
        <v>19</v>
      </c>
      <c r="H13" s="57">
        <v>1.7899999999999999E-4</v>
      </c>
      <c r="I13" s="58">
        <v>1.7899999999999999E-4</v>
      </c>
      <c r="J13" s="61">
        <v>99143.7</v>
      </c>
      <c r="K13" s="62">
        <v>17.7</v>
      </c>
      <c r="L13" s="5">
        <v>72.16</v>
      </c>
    </row>
    <row r="14" spans="1:12">
      <c r="A14">
        <v>6</v>
      </c>
      <c r="B14" s="55">
        <v>2.4800000000000001E-4</v>
      </c>
      <c r="C14" s="56">
        <v>2.4800000000000001E-4</v>
      </c>
      <c r="D14" s="59">
        <v>98814.1</v>
      </c>
      <c r="E14" s="60">
        <v>24.5</v>
      </c>
      <c r="F14" s="5">
        <v>65.180000000000007</v>
      </c>
      <c r="G14" t="s">
        <v>19</v>
      </c>
      <c r="H14" s="57">
        <v>1.25E-4</v>
      </c>
      <c r="I14" s="58">
        <v>1.25E-4</v>
      </c>
      <c r="J14" s="61">
        <v>99126</v>
      </c>
      <c r="K14" s="62">
        <v>12.4</v>
      </c>
      <c r="L14" s="5">
        <v>71.17</v>
      </c>
    </row>
    <row r="15" spans="1:12">
      <c r="A15">
        <v>7</v>
      </c>
      <c r="B15" s="55">
        <v>3.5E-4</v>
      </c>
      <c r="C15" s="56">
        <v>3.5E-4</v>
      </c>
      <c r="D15" s="59">
        <v>98789.5</v>
      </c>
      <c r="E15" s="60">
        <v>34.6</v>
      </c>
      <c r="F15" s="5">
        <v>64.2</v>
      </c>
      <c r="G15" t="s">
        <v>19</v>
      </c>
      <c r="H15" s="57">
        <v>7.3999999999999996E-5</v>
      </c>
      <c r="I15" s="58">
        <v>7.3999999999999996E-5</v>
      </c>
      <c r="J15" s="61">
        <v>99113.600000000006</v>
      </c>
      <c r="K15" s="62">
        <v>7.3</v>
      </c>
      <c r="L15" s="5">
        <v>70.180000000000007</v>
      </c>
    </row>
    <row r="16" spans="1:12">
      <c r="A16">
        <v>8</v>
      </c>
      <c r="B16" s="55">
        <v>1.8799999999999999E-4</v>
      </c>
      <c r="C16" s="56">
        <v>1.8799999999999999E-4</v>
      </c>
      <c r="D16" s="59">
        <v>98755</v>
      </c>
      <c r="E16" s="60">
        <v>18.600000000000001</v>
      </c>
      <c r="F16" s="5">
        <v>63.22</v>
      </c>
      <c r="G16" t="s">
        <v>19</v>
      </c>
      <c r="H16" s="57">
        <v>1.8599999999999999E-4</v>
      </c>
      <c r="I16" s="58">
        <v>1.8599999999999999E-4</v>
      </c>
      <c r="J16" s="61">
        <v>99106.3</v>
      </c>
      <c r="K16" s="62">
        <v>18.5</v>
      </c>
      <c r="L16" s="5">
        <v>69.180000000000007</v>
      </c>
    </row>
    <row r="17" spans="1:12">
      <c r="A17">
        <v>9</v>
      </c>
      <c r="B17" s="55">
        <v>1.94E-4</v>
      </c>
      <c r="C17" s="56">
        <v>1.94E-4</v>
      </c>
      <c r="D17" s="59">
        <v>98736.4</v>
      </c>
      <c r="E17" s="60">
        <v>19.2</v>
      </c>
      <c r="F17" s="5">
        <v>62.24</v>
      </c>
      <c r="G17" t="s">
        <v>19</v>
      </c>
      <c r="H17" s="57">
        <v>6.7999999999999999E-5</v>
      </c>
      <c r="I17" s="58">
        <v>6.7999999999999999E-5</v>
      </c>
      <c r="J17" s="61">
        <v>99087.8</v>
      </c>
      <c r="K17" s="62">
        <v>6.8</v>
      </c>
      <c r="L17" s="5">
        <v>68.2</v>
      </c>
    </row>
    <row r="18" spans="1:12">
      <c r="A18">
        <v>10</v>
      </c>
      <c r="B18" s="55">
        <v>2.4800000000000001E-4</v>
      </c>
      <c r="C18" s="56">
        <v>2.4800000000000001E-4</v>
      </c>
      <c r="D18" s="59">
        <v>98717.2</v>
      </c>
      <c r="E18" s="60">
        <v>24.5</v>
      </c>
      <c r="F18" s="5">
        <v>61.25</v>
      </c>
      <c r="G18" t="s">
        <v>19</v>
      </c>
      <c r="H18" s="57">
        <v>1.36E-4</v>
      </c>
      <c r="I18" s="58">
        <v>1.36E-4</v>
      </c>
      <c r="J18" s="61">
        <v>99081.1</v>
      </c>
      <c r="K18" s="62">
        <v>13.5</v>
      </c>
      <c r="L18" s="5">
        <v>67.2</v>
      </c>
    </row>
    <row r="19" spans="1:12">
      <c r="A19">
        <v>11</v>
      </c>
      <c r="B19" s="55">
        <v>1.7799999999999999E-4</v>
      </c>
      <c r="C19" s="56">
        <v>1.7799999999999999E-4</v>
      </c>
      <c r="D19" s="59">
        <v>98692.7</v>
      </c>
      <c r="E19" s="60">
        <v>17.5</v>
      </c>
      <c r="F19" s="5">
        <v>60.26</v>
      </c>
      <c r="G19" t="s">
        <v>19</v>
      </c>
      <c r="H19" s="57">
        <v>9.8999999999999994E-5</v>
      </c>
      <c r="I19" s="58">
        <v>9.8999999999999994E-5</v>
      </c>
      <c r="J19" s="61">
        <v>99067.6</v>
      </c>
      <c r="K19" s="62">
        <v>9.8000000000000007</v>
      </c>
      <c r="L19" s="5">
        <v>66.209999999999994</v>
      </c>
    </row>
    <row r="20" spans="1:12">
      <c r="A20">
        <v>12</v>
      </c>
      <c r="B20" s="55">
        <v>2.8200000000000002E-4</v>
      </c>
      <c r="C20" s="56">
        <v>2.8200000000000002E-4</v>
      </c>
      <c r="D20" s="59">
        <v>98675.199999999997</v>
      </c>
      <c r="E20" s="60">
        <v>27.8</v>
      </c>
      <c r="F20" s="5">
        <v>59.27</v>
      </c>
      <c r="G20" t="s">
        <v>19</v>
      </c>
      <c r="H20" s="57">
        <v>2.0000000000000001E-4</v>
      </c>
      <c r="I20" s="58">
        <v>2.0000000000000001E-4</v>
      </c>
      <c r="J20" s="61">
        <v>99057.8</v>
      </c>
      <c r="K20" s="62">
        <v>19.8</v>
      </c>
      <c r="L20" s="5">
        <v>65.22</v>
      </c>
    </row>
    <row r="21" spans="1:12">
      <c r="A21">
        <v>13</v>
      </c>
      <c r="B21" s="55">
        <v>2.9999999999999997E-4</v>
      </c>
      <c r="C21" s="56">
        <v>2.9999999999999997E-4</v>
      </c>
      <c r="D21" s="59">
        <v>98647.4</v>
      </c>
      <c r="E21" s="60">
        <v>29.6</v>
      </c>
      <c r="F21" s="5">
        <v>58.29</v>
      </c>
      <c r="G21" t="s">
        <v>19</v>
      </c>
      <c r="H21" s="57">
        <v>1.8200000000000001E-4</v>
      </c>
      <c r="I21" s="58">
        <v>1.8200000000000001E-4</v>
      </c>
      <c r="J21" s="61">
        <v>99037.9</v>
      </c>
      <c r="K21" s="62">
        <v>18.100000000000001</v>
      </c>
      <c r="L21" s="5">
        <v>64.23</v>
      </c>
    </row>
    <row r="22" spans="1:12">
      <c r="A22">
        <v>14</v>
      </c>
      <c r="B22" s="55">
        <v>3.57E-4</v>
      </c>
      <c r="C22" s="56">
        <v>3.57E-4</v>
      </c>
      <c r="D22" s="59">
        <v>98617.7</v>
      </c>
      <c r="E22" s="60">
        <v>35.200000000000003</v>
      </c>
      <c r="F22" s="5">
        <v>57.31</v>
      </c>
      <c r="G22" t="s">
        <v>19</v>
      </c>
      <c r="H22" s="57">
        <v>2.0000000000000001E-4</v>
      </c>
      <c r="I22" s="58">
        <v>2.0000000000000001E-4</v>
      </c>
      <c r="J22" s="61">
        <v>99019.9</v>
      </c>
      <c r="K22" s="62">
        <v>19.8</v>
      </c>
      <c r="L22" s="5">
        <v>63.24</v>
      </c>
    </row>
    <row r="23" spans="1:12">
      <c r="A23">
        <v>15</v>
      </c>
      <c r="B23" s="55">
        <v>3.9399999999999998E-4</v>
      </c>
      <c r="C23" s="56">
        <v>3.9399999999999998E-4</v>
      </c>
      <c r="D23" s="59">
        <v>98582.6</v>
      </c>
      <c r="E23" s="60">
        <v>38.799999999999997</v>
      </c>
      <c r="F23" s="5">
        <v>56.33</v>
      </c>
      <c r="G23" t="s">
        <v>19</v>
      </c>
      <c r="H23" s="57">
        <v>2.22E-4</v>
      </c>
      <c r="I23" s="58">
        <v>2.22E-4</v>
      </c>
      <c r="J23" s="61">
        <v>99000</v>
      </c>
      <c r="K23" s="62">
        <v>22</v>
      </c>
      <c r="L23" s="5">
        <v>62.25</v>
      </c>
    </row>
    <row r="24" spans="1:12">
      <c r="A24">
        <v>16</v>
      </c>
      <c r="B24" s="55">
        <v>6.0899999999999995E-4</v>
      </c>
      <c r="C24" s="56">
        <v>6.0899999999999995E-4</v>
      </c>
      <c r="D24" s="59">
        <v>98543.7</v>
      </c>
      <c r="E24" s="60">
        <v>60</v>
      </c>
      <c r="F24" s="5">
        <v>55.35</v>
      </c>
      <c r="G24" t="s">
        <v>19</v>
      </c>
      <c r="H24" s="57">
        <v>3.1300000000000002E-4</v>
      </c>
      <c r="I24" s="58">
        <v>3.1300000000000002E-4</v>
      </c>
      <c r="J24" s="61">
        <v>98978</v>
      </c>
      <c r="K24" s="62">
        <v>31</v>
      </c>
      <c r="L24" s="5">
        <v>61.27</v>
      </c>
    </row>
    <row r="25" spans="1:12">
      <c r="A25">
        <v>17</v>
      </c>
      <c r="B25" s="55">
        <v>1.0219999999999999E-3</v>
      </c>
      <c r="C25" s="56">
        <v>1.021E-3</v>
      </c>
      <c r="D25" s="59">
        <v>98483.8</v>
      </c>
      <c r="E25" s="60">
        <v>100.6</v>
      </c>
      <c r="F25" s="5">
        <v>54.38</v>
      </c>
      <c r="G25" t="s">
        <v>19</v>
      </c>
      <c r="H25" s="57">
        <v>2.4600000000000002E-4</v>
      </c>
      <c r="I25" s="58">
        <v>2.4600000000000002E-4</v>
      </c>
      <c r="J25" s="61">
        <v>98947</v>
      </c>
      <c r="K25" s="62">
        <v>24.4</v>
      </c>
      <c r="L25" s="5">
        <v>60.29</v>
      </c>
    </row>
    <row r="26" spans="1:12">
      <c r="A26">
        <v>18</v>
      </c>
      <c r="B26" s="55">
        <v>1.031E-3</v>
      </c>
      <c r="C26" s="56">
        <v>1.0300000000000001E-3</v>
      </c>
      <c r="D26" s="59">
        <v>98383.2</v>
      </c>
      <c r="E26" s="60">
        <v>101.3</v>
      </c>
      <c r="F26" s="5">
        <v>53.44</v>
      </c>
      <c r="G26" t="s">
        <v>19</v>
      </c>
      <c r="H26" s="57">
        <v>2.9E-4</v>
      </c>
      <c r="I26" s="58">
        <v>2.8899999999999998E-4</v>
      </c>
      <c r="J26" s="61">
        <v>98922.7</v>
      </c>
      <c r="K26" s="62">
        <v>28.6</v>
      </c>
      <c r="L26" s="5">
        <v>59.3</v>
      </c>
    </row>
    <row r="27" spans="1:12">
      <c r="A27">
        <v>19</v>
      </c>
      <c r="B27" s="55">
        <v>1.0870000000000001E-3</v>
      </c>
      <c r="C27" s="56">
        <v>1.0859999999999999E-3</v>
      </c>
      <c r="D27" s="59">
        <v>98281.8</v>
      </c>
      <c r="E27" s="60">
        <v>106.8</v>
      </c>
      <c r="F27" s="5">
        <v>52.49</v>
      </c>
      <c r="G27" t="s">
        <v>19</v>
      </c>
      <c r="H27" s="57">
        <v>2.8400000000000002E-4</v>
      </c>
      <c r="I27" s="58">
        <v>2.8400000000000002E-4</v>
      </c>
      <c r="J27" s="61">
        <v>98894</v>
      </c>
      <c r="K27" s="62">
        <v>28.1</v>
      </c>
      <c r="L27" s="5">
        <v>58.32</v>
      </c>
    </row>
    <row r="28" spans="1:12">
      <c r="A28">
        <v>20</v>
      </c>
      <c r="B28" s="55">
        <v>1.2049999999999999E-3</v>
      </c>
      <c r="C28" s="56">
        <v>1.204E-3</v>
      </c>
      <c r="D28" s="59">
        <v>98175.1</v>
      </c>
      <c r="E28" s="60">
        <v>118.2</v>
      </c>
      <c r="F28" s="5">
        <v>51.55</v>
      </c>
      <c r="G28" t="s">
        <v>19</v>
      </c>
      <c r="H28" s="57">
        <v>2.9700000000000001E-4</v>
      </c>
      <c r="I28" s="58">
        <v>2.9700000000000001E-4</v>
      </c>
      <c r="J28" s="61">
        <v>98865.9</v>
      </c>
      <c r="K28" s="62">
        <v>29.3</v>
      </c>
      <c r="L28" s="5">
        <v>57.33</v>
      </c>
    </row>
    <row r="29" spans="1:12">
      <c r="A29">
        <v>21</v>
      </c>
      <c r="B29" s="55">
        <v>8.7100000000000003E-4</v>
      </c>
      <c r="C29" s="56">
        <v>8.7100000000000003E-4</v>
      </c>
      <c r="D29" s="59">
        <v>98056.8</v>
      </c>
      <c r="E29" s="60">
        <v>85.4</v>
      </c>
      <c r="F29" s="5">
        <v>50.61</v>
      </c>
      <c r="G29" t="s">
        <v>19</v>
      </c>
      <c r="H29" s="57">
        <v>3.39E-4</v>
      </c>
      <c r="I29" s="58">
        <v>3.39E-4</v>
      </c>
      <c r="J29" s="61">
        <v>98836.6</v>
      </c>
      <c r="K29" s="62">
        <v>33.5</v>
      </c>
      <c r="L29" s="5">
        <v>56.35</v>
      </c>
    </row>
    <row r="30" spans="1:12">
      <c r="A30">
        <v>22</v>
      </c>
      <c r="B30" s="55">
        <v>1.016E-3</v>
      </c>
      <c r="C30" s="56">
        <v>1.016E-3</v>
      </c>
      <c r="D30" s="59">
        <v>97971.4</v>
      </c>
      <c r="E30" s="60">
        <v>99.5</v>
      </c>
      <c r="F30" s="5">
        <v>49.65</v>
      </c>
      <c r="G30" t="s">
        <v>19</v>
      </c>
      <c r="H30" s="57">
        <v>3.3799999999999998E-4</v>
      </c>
      <c r="I30" s="58">
        <v>3.3799999999999998E-4</v>
      </c>
      <c r="J30" s="61">
        <v>98803.1</v>
      </c>
      <c r="K30" s="62">
        <v>33.4</v>
      </c>
      <c r="L30" s="5">
        <v>55.37</v>
      </c>
    </row>
    <row r="31" spans="1:12">
      <c r="A31">
        <v>23</v>
      </c>
      <c r="B31" s="55">
        <v>1.0610000000000001E-3</v>
      </c>
      <c r="C31" s="56">
        <v>1.06E-3</v>
      </c>
      <c r="D31" s="59">
        <v>97871.9</v>
      </c>
      <c r="E31" s="60">
        <v>103.8</v>
      </c>
      <c r="F31" s="5">
        <v>48.7</v>
      </c>
      <c r="G31" t="s">
        <v>19</v>
      </c>
      <c r="H31" s="57">
        <v>2.8600000000000001E-4</v>
      </c>
      <c r="I31" s="58">
        <v>2.8600000000000001E-4</v>
      </c>
      <c r="J31" s="61">
        <v>98769.7</v>
      </c>
      <c r="K31" s="62">
        <v>28.2</v>
      </c>
      <c r="L31" s="5">
        <v>54.39</v>
      </c>
    </row>
    <row r="32" spans="1:12">
      <c r="A32">
        <v>24</v>
      </c>
      <c r="B32" s="55">
        <v>1.1019999999999999E-3</v>
      </c>
      <c r="C32" s="56">
        <v>1.101E-3</v>
      </c>
      <c r="D32" s="59">
        <v>97768.2</v>
      </c>
      <c r="E32" s="60">
        <v>107.7</v>
      </c>
      <c r="F32" s="5">
        <v>47.75</v>
      </c>
      <c r="G32" t="s">
        <v>19</v>
      </c>
      <c r="H32" s="57">
        <v>3.7199999999999999E-4</v>
      </c>
      <c r="I32" s="58">
        <v>3.7199999999999999E-4</v>
      </c>
      <c r="J32" s="61">
        <v>98741.5</v>
      </c>
      <c r="K32" s="62">
        <v>36.700000000000003</v>
      </c>
      <c r="L32" s="5">
        <v>53.4</v>
      </c>
    </row>
    <row r="33" spans="1:12">
      <c r="A33">
        <v>25</v>
      </c>
      <c r="B33" s="55">
        <v>1.0020000000000001E-3</v>
      </c>
      <c r="C33" s="56">
        <v>1.0009999999999999E-3</v>
      </c>
      <c r="D33" s="59">
        <v>97660.5</v>
      </c>
      <c r="E33" s="60">
        <v>97.8</v>
      </c>
      <c r="F33" s="5">
        <v>46.81</v>
      </c>
      <c r="G33" t="s">
        <v>19</v>
      </c>
      <c r="H33" s="57">
        <v>3.2299999999999999E-4</v>
      </c>
      <c r="I33" s="58">
        <v>3.2299999999999999E-4</v>
      </c>
      <c r="J33" s="61">
        <v>98704.7</v>
      </c>
      <c r="K33" s="62">
        <v>31.9</v>
      </c>
      <c r="L33" s="5">
        <v>52.42</v>
      </c>
    </row>
    <row r="34" spans="1:12">
      <c r="A34">
        <v>26</v>
      </c>
      <c r="B34" s="55">
        <v>9.8299999999999993E-4</v>
      </c>
      <c r="C34" s="56">
        <v>9.8200000000000002E-4</v>
      </c>
      <c r="D34" s="59">
        <v>97562.7</v>
      </c>
      <c r="E34" s="60">
        <v>95.8</v>
      </c>
      <c r="F34" s="5">
        <v>45.85</v>
      </c>
      <c r="G34" t="s">
        <v>19</v>
      </c>
      <c r="H34" s="57">
        <v>4.4499999999999997E-4</v>
      </c>
      <c r="I34" s="58">
        <v>4.4499999999999997E-4</v>
      </c>
      <c r="J34" s="61">
        <v>98672.8</v>
      </c>
      <c r="K34" s="62">
        <v>43.9</v>
      </c>
      <c r="L34" s="5">
        <v>51.44</v>
      </c>
    </row>
    <row r="35" spans="1:12">
      <c r="A35">
        <v>27</v>
      </c>
      <c r="B35" s="55">
        <v>8.4999999999999995E-4</v>
      </c>
      <c r="C35" s="56">
        <v>8.4900000000000004E-4</v>
      </c>
      <c r="D35" s="59">
        <v>97466.9</v>
      </c>
      <c r="E35" s="60">
        <v>82.8</v>
      </c>
      <c r="F35" s="5">
        <v>44.9</v>
      </c>
      <c r="G35" t="s">
        <v>19</v>
      </c>
      <c r="H35" s="57">
        <v>3.5199999999999999E-4</v>
      </c>
      <c r="I35" s="58">
        <v>3.5199999999999999E-4</v>
      </c>
      <c r="J35" s="61">
        <v>98628.9</v>
      </c>
      <c r="K35" s="62">
        <v>34.700000000000003</v>
      </c>
      <c r="L35" s="5">
        <v>50.46</v>
      </c>
    </row>
    <row r="36" spans="1:12">
      <c r="A36">
        <v>28</v>
      </c>
      <c r="B36" s="55">
        <v>1.2589999999999999E-3</v>
      </c>
      <c r="C36" s="56">
        <v>1.258E-3</v>
      </c>
      <c r="D36" s="59">
        <v>97384.1</v>
      </c>
      <c r="E36" s="60">
        <v>122.5</v>
      </c>
      <c r="F36" s="5">
        <v>43.94</v>
      </c>
      <c r="G36" t="s">
        <v>19</v>
      </c>
      <c r="H36" s="57">
        <v>4.37E-4</v>
      </c>
      <c r="I36" s="58">
        <v>4.37E-4</v>
      </c>
      <c r="J36" s="61">
        <v>98594.2</v>
      </c>
      <c r="K36" s="62">
        <v>43.1</v>
      </c>
      <c r="L36" s="5">
        <v>49.48</v>
      </c>
    </row>
    <row r="37" spans="1:12">
      <c r="A37">
        <v>29</v>
      </c>
      <c r="B37" s="55">
        <v>1.2329999999999999E-3</v>
      </c>
      <c r="C37" s="56">
        <v>1.2329999999999999E-3</v>
      </c>
      <c r="D37" s="59">
        <v>97261.6</v>
      </c>
      <c r="E37" s="60">
        <v>119.9</v>
      </c>
      <c r="F37" s="5">
        <v>42.99</v>
      </c>
      <c r="G37" t="s">
        <v>19</v>
      </c>
      <c r="H37" s="57">
        <v>5.4500000000000002E-4</v>
      </c>
      <c r="I37" s="58">
        <v>5.4500000000000002E-4</v>
      </c>
      <c r="J37" s="61">
        <v>98551.1</v>
      </c>
      <c r="K37" s="62">
        <v>53.7</v>
      </c>
      <c r="L37" s="5">
        <v>48.5</v>
      </c>
    </row>
    <row r="38" spans="1:12">
      <c r="A38">
        <v>30</v>
      </c>
      <c r="B38" s="55">
        <v>1.1329999999999999E-3</v>
      </c>
      <c r="C38" s="56">
        <v>1.132E-3</v>
      </c>
      <c r="D38" s="59">
        <v>97141.7</v>
      </c>
      <c r="E38" s="60">
        <v>110</v>
      </c>
      <c r="F38" s="5">
        <v>42.04</v>
      </c>
      <c r="G38" t="s">
        <v>19</v>
      </c>
      <c r="H38" s="57">
        <v>5.6099999999999998E-4</v>
      </c>
      <c r="I38" s="58">
        <v>5.6099999999999998E-4</v>
      </c>
      <c r="J38" s="61">
        <v>98497.4</v>
      </c>
      <c r="K38" s="62">
        <v>55.2</v>
      </c>
      <c r="L38" s="5">
        <v>47.53</v>
      </c>
    </row>
    <row r="39" spans="1:12">
      <c r="A39">
        <v>31</v>
      </c>
      <c r="B39" s="55">
        <v>1.129E-3</v>
      </c>
      <c r="C39" s="56">
        <v>1.129E-3</v>
      </c>
      <c r="D39" s="59">
        <v>97031.8</v>
      </c>
      <c r="E39" s="60">
        <v>109.5</v>
      </c>
      <c r="F39" s="5">
        <v>41.09</v>
      </c>
      <c r="G39" t="s">
        <v>19</v>
      </c>
      <c r="H39" s="57">
        <v>4.8500000000000003E-4</v>
      </c>
      <c r="I39" s="58">
        <v>4.8500000000000003E-4</v>
      </c>
      <c r="J39" s="61">
        <v>98442.2</v>
      </c>
      <c r="K39" s="62">
        <v>47.8</v>
      </c>
      <c r="L39" s="5">
        <v>46.55</v>
      </c>
    </row>
    <row r="40" spans="1:12">
      <c r="A40">
        <v>32</v>
      </c>
      <c r="B40" s="55">
        <v>1.2489999999999999E-3</v>
      </c>
      <c r="C40" s="56">
        <v>1.248E-3</v>
      </c>
      <c r="D40" s="59">
        <v>96922.3</v>
      </c>
      <c r="E40" s="60">
        <v>121</v>
      </c>
      <c r="F40" s="5">
        <v>40.14</v>
      </c>
      <c r="G40" t="s">
        <v>19</v>
      </c>
      <c r="H40" s="57">
        <v>6.2E-4</v>
      </c>
      <c r="I40" s="58">
        <v>6.2E-4</v>
      </c>
      <c r="J40" s="61">
        <v>98394.4</v>
      </c>
      <c r="K40" s="62">
        <v>61</v>
      </c>
      <c r="L40" s="5">
        <v>45.58</v>
      </c>
    </row>
    <row r="41" spans="1:12">
      <c r="A41">
        <v>33</v>
      </c>
      <c r="B41" s="55">
        <v>1.4250000000000001E-3</v>
      </c>
      <c r="C41" s="56">
        <v>1.4239999999999999E-3</v>
      </c>
      <c r="D41" s="59">
        <v>96801.3</v>
      </c>
      <c r="E41" s="60">
        <v>137.9</v>
      </c>
      <c r="F41" s="5">
        <v>39.19</v>
      </c>
      <c r="G41" t="s">
        <v>19</v>
      </c>
      <c r="H41" s="57">
        <v>7.9900000000000001E-4</v>
      </c>
      <c r="I41" s="58">
        <v>7.9900000000000001E-4</v>
      </c>
      <c r="J41" s="61">
        <v>98333.4</v>
      </c>
      <c r="K41" s="62">
        <v>78.5</v>
      </c>
      <c r="L41" s="5">
        <v>44.6</v>
      </c>
    </row>
    <row r="42" spans="1:12">
      <c r="A42">
        <v>34</v>
      </c>
      <c r="B42" s="55">
        <v>1.6280000000000001E-3</v>
      </c>
      <c r="C42" s="56">
        <v>1.6260000000000001E-3</v>
      </c>
      <c r="D42" s="59">
        <v>96663.4</v>
      </c>
      <c r="E42" s="60">
        <v>157.19999999999999</v>
      </c>
      <c r="F42" s="5">
        <v>38.24</v>
      </c>
      <c r="G42" t="s">
        <v>19</v>
      </c>
      <c r="H42" s="57">
        <v>6.9499999999999998E-4</v>
      </c>
      <c r="I42" s="58">
        <v>6.9499999999999998E-4</v>
      </c>
      <c r="J42" s="61">
        <v>98254.9</v>
      </c>
      <c r="K42" s="62">
        <v>68.3</v>
      </c>
      <c r="L42" s="5">
        <v>43.64</v>
      </c>
    </row>
    <row r="43" spans="1:12">
      <c r="A43">
        <v>35</v>
      </c>
      <c r="B43" s="55">
        <v>1.457E-3</v>
      </c>
      <c r="C43" s="56">
        <v>1.456E-3</v>
      </c>
      <c r="D43" s="59">
        <v>96506.2</v>
      </c>
      <c r="E43" s="60">
        <v>140.5</v>
      </c>
      <c r="F43" s="5">
        <v>37.299999999999997</v>
      </c>
      <c r="G43" t="s">
        <v>19</v>
      </c>
      <c r="H43" s="57">
        <v>8.0999999999999996E-4</v>
      </c>
      <c r="I43" s="58">
        <v>8.0900000000000004E-4</v>
      </c>
      <c r="J43" s="61">
        <v>98186.6</v>
      </c>
      <c r="K43" s="62">
        <v>79.5</v>
      </c>
      <c r="L43" s="5">
        <v>42.67</v>
      </c>
    </row>
    <row r="44" spans="1:12">
      <c r="A44">
        <v>36</v>
      </c>
      <c r="B44" s="55">
        <v>1.5250000000000001E-3</v>
      </c>
      <c r="C44" s="56">
        <v>1.523E-3</v>
      </c>
      <c r="D44" s="59">
        <v>96365.6</v>
      </c>
      <c r="E44" s="60">
        <v>146.80000000000001</v>
      </c>
      <c r="F44" s="5">
        <v>36.36</v>
      </c>
      <c r="G44" t="s">
        <v>19</v>
      </c>
      <c r="H44" s="57">
        <v>9.0799999999999995E-4</v>
      </c>
      <c r="I44" s="58">
        <v>9.0799999999999995E-4</v>
      </c>
      <c r="J44" s="61">
        <v>98107.1</v>
      </c>
      <c r="K44" s="62">
        <v>89.1</v>
      </c>
      <c r="L44" s="5">
        <v>41.7</v>
      </c>
    </row>
    <row r="45" spans="1:12">
      <c r="A45">
        <v>37</v>
      </c>
      <c r="B45" s="55">
        <v>1.804E-3</v>
      </c>
      <c r="C45" s="56">
        <v>1.802E-3</v>
      </c>
      <c r="D45" s="59">
        <v>96218.8</v>
      </c>
      <c r="E45" s="60">
        <v>173.4</v>
      </c>
      <c r="F45" s="5">
        <v>35.409999999999997</v>
      </c>
      <c r="G45" t="s">
        <v>19</v>
      </c>
      <c r="H45" s="57">
        <v>1.1100000000000001E-3</v>
      </c>
      <c r="I45" s="58">
        <v>1.109E-3</v>
      </c>
      <c r="J45" s="61">
        <v>98018.1</v>
      </c>
      <c r="K45" s="62">
        <v>108.7</v>
      </c>
      <c r="L45" s="5">
        <v>40.74</v>
      </c>
    </row>
    <row r="46" spans="1:12">
      <c r="A46">
        <v>38</v>
      </c>
      <c r="B46" s="55">
        <v>1.9980000000000002E-3</v>
      </c>
      <c r="C46" s="56">
        <v>1.9959999999999999E-3</v>
      </c>
      <c r="D46" s="59">
        <v>96045.4</v>
      </c>
      <c r="E46" s="60">
        <v>191.8</v>
      </c>
      <c r="F46" s="5">
        <v>34.47</v>
      </c>
      <c r="G46" t="s">
        <v>19</v>
      </c>
      <c r="H46" s="57">
        <v>1.057E-3</v>
      </c>
      <c r="I46" s="58">
        <v>1.0560000000000001E-3</v>
      </c>
      <c r="J46" s="61">
        <v>97909.3</v>
      </c>
      <c r="K46" s="62">
        <v>103.4</v>
      </c>
      <c r="L46" s="5">
        <v>39.79</v>
      </c>
    </row>
    <row r="47" spans="1:12">
      <c r="A47">
        <v>39</v>
      </c>
      <c r="B47" s="55">
        <v>1.846E-3</v>
      </c>
      <c r="C47" s="56">
        <v>1.8439999999999999E-3</v>
      </c>
      <c r="D47" s="59">
        <v>95853.7</v>
      </c>
      <c r="E47" s="60">
        <v>176.8</v>
      </c>
      <c r="F47" s="5">
        <v>33.54</v>
      </c>
      <c r="G47" t="s">
        <v>19</v>
      </c>
      <c r="H47" s="57">
        <v>1.1670000000000001E-3</v>
      </c>
      <c r="I47" s="58">
        <v>1.1659999999999999E-3</v>
      </c>
      <c r="J47" s="61">
        <v>97805.9</v>
      </c>
      <c r="K47" s="62">
        <v>114</v>
      </c>
      <c r="L47" s="5">
        <v>38.83</v>
      </c>
    </row>
    <row r="48" spans="1:12">
      <c r="A48">
        <v>40</v>
      </c>
      <c r="B48" s="55">
        <v>2.421E-3</v>
      </c>
      <c r="C48" s="56">
        <v>2.418E-3</v>
      </c>
      <c r="D48" s="59">
        <v>95676.9</v>
      </c>
      <c r="E48" s="60">
        <v>231.4</v>
      </c>
      <c r="F48" s="5">
        <v>32.6</v>
      </c>
      <c r="G48" t="s">
        <v>19</v>
      </c>
      <c r="H48" s="57">
        <v>1.2960000000000001E-3</v>
      </c>
      <c r="I48" s="58">
        <v>1.2949999999999999E-3</v>
      </c>
      <c r="J48" s="61">
        <v>97691.9</v>
      </c>
      <c r="K48" s="62">
        <v>126.5</v>
      </c>
      <c r="L48" s="5">
        <v>37.869999999999997</v>
      </c>
    </row>
    <row r="49" spans="1:12">
      <c r="A49">
        <v>41</v>
      </c>
      <c r="B49" s="55">
        <v>2.434E-3</v>
      </c>
      <c r="C49" s="56">
        <v>2.431E-3</v>
      </c>
      <c r="D49" s="59">
        <v>95445.5</v>
      </c>
      <c r="E49" s="60">
        <v>232</v>
      </c>
      <c r="F49" s="5">
        <v>31.68</v>
      </c>
      <c r="G49" t="s">
        <v>19</v>
      </c>
      <c r="H49" s="57">
        <v>1.423E-3</v>
      </c>
      <c r="I49" s="58">
        <v>1.4220000000000001E-3</v>
      </c>
      <c r="J49" s="61">
        <v>97565.4</v>
      </c>
      <c r="K49" s="62">
        <v>138.80000000000001</v>
      </c>
      <c r="L49" s="5">
        <v>36.92</v>
      </c>
    </row>
    <row r="50" spans="1:12">
      <c r="A50">
        <v>42</v>
      </c>
      <c r="B50" s="55">
        <v>3.1289999999999998E-3</v>
      </c>
      <c r="C50" s="56">
        <v>3.124E-3</v>
      </c>
      <c r="D50" s="59">
        <v>95213.6</v>
      </c>
      <c r="E50" s="60">
        <v>297.5</v>
      </c>
      <c r="F50" s="5">
        <v>30.76</v>
      </c>
      <c r="G50" t="s">
        <v>19</v>
      </c>
      <c r="H50" s="57">
        <v>1.7899999999999999E-3</v>
      </c>
      <c r="I50" s="58">
        <v>1.7880000000000001E-3</v>
      </c>
      <c r="J50" s="61">
        <v>97426.6</v>
      </c>
      <c r="K50" s="62">
        <v>174.2</v>
      </c>
      <c r="L50" s="5">
        <v>35.97</v>
      </c>
    </row>
    <row r="51" spans="1:12">
      <c r="A51">
        <v>43</v>
      </c>
      <c r="B51" s="55">
        <v>3.392E-3</v>
      </c>
      <c r="C51" s="56">
        <v>3.3860000000000001E-3</v>
      </c>
      <c r="D51" s="59">
        <v>94916.1</v>
      </c>
      <c r="E51" s="60">
        <v>321.39999999999998</v>
      </c>
      <c r="F51" s="5">
        <v>29.85</v>
      </c>
      <c r="G51" t="s">
        <v>19</v>
      </c>
      <c r="H51" s="57">
        <v>1.7899999999999999E-3</v>
      </c>
      <c r="I51" s="58">
        <v>1.789E-3</v>
      </c>
      <c r="J51" s="61">
        <v>97252.4</v>
      </c>
      <c r="K51" s="62">
        <v>174</v>
      </c>
      <c r="L51" s="5">
        <v>35.04</v>
      </c>
    </row>
    <row r="52" spans="1:12">
      <c r="A52">
        <v>44</v>
      </c>
      <c r="B52" s="55">
        <v>3.826E-3</v>
      </c>
      <c r="C52" s="56">
        <v>3.8189999999999999E-3</v>
      </c>
      <c r="D52" s="59">
        <v>94594.7</v>
      </c>
      <c r="E52" s="60">
        <v>361.2</v>
      </c>
      <c r="F52" s="5">
        <v>28.95</v>
      </c>
      <c r="G52" t="s">
        <v>19</v>
      </c>
      <c r="H52" s="57">
        <v>2.1519999999999998E-3</v>
      </c>
      <c r="I52" s="58">
        <v>2.1489999999999999E-3</v>
      </c>
      <c r="J52" s="61">
        <v>97078.5</v>
      </c>
      <c r="K52" s="62">
        <v>208.7</v>
      </c>
      <c r="L52" s="5">
        <v>34.1</v>
      </c>
    </row>
    <row r="53" spans="1:12">
      <c r="A53">
        <v>45</v>
      </c>
      <c r="B53" s="55">
        <v>4.4010000000000004E-3</v>
      </c>
      <c r="C53" s="56">
        <v>4.3909999999999999E-3</v>
      </c>
      <c r="D53" s="59">
        <v>94233.5</v>
      </c>
      <c r="E53" s="60">
        <v>413.8</v>
      </c>
      <c r="F53" s="5">
        <v>28.06</v>
      </c>
      <c r="G53" t="s">
        <v>19</v>
      </c>
      <c r="H53" s="57">
        <v>2.6540000000000001E-3</v>
      </c>
      <c r="I53" s="58">
        <v>2.65E-3</v>
      </c>
      <c r="J53" s="61">
        <v>96869.8</v>
      </c>
      <c r="K53" s="62">
        <v>256.8</v>
      </c>
      <c r="L53" s="5">
        <v>33.17</v>
      </c>
    </row>
    <row r="54" spans="1:12">
      <c r="A54">
        <v>46</v>
      </c>
      <c r="B54" s="55">
        <v>4.444E-3</v>
      </c>
      <c r="C54" s="56">
        <v>4.4339999999999996E-3</v>
      </c>
      <c r="D54" s="59">
        <v>93819.7</v>
      </c>
      <c r="E54" s="60">
        <v>416</v>
      </c>
      <c r="F54" s="5">
        <v>27.18</v>
      </c>
      <c r="G54" t="s">
        <v>19</v>
      </c>
      <c r="H54" s="57">
        <v>2.8890000000000001E-3</v>
      </c>
      <c r="I54" s="58">
        <v>2.885E-3</v>
      </c>
      <c r="J54" s="61">
        <v>96613.1</v>
      </c>
      <c r="K54" s="62">
        <v>278.7</v>
      </c>
      <c r="L54" s="5">
        <v>32.26</v>
      </c>
    </row>
    <row r="55" spans="1:12">
      <c r="A55">
        <v>47</v>
      </c>
      <c r="B55" s="55">
        <v>5.2950000000000002E-3</v>
      </c>
      <c r="C55" s="56">
        <v>5.2810000000000001E-3</v>
      </c>
      <c r="D55" s="59">
        <v>93403.7</v>
      </c>
      <c r="E55" s="60">
        <v>493.3</v>
      </c>
      <c r="F55" s="5">
        <v>26.3</v>
      </c>
      <c r="G55" t="s">
        <v>19</v>
      </c>
      <c r="H55" s="57">
        <v>2.5969999999999999E-3</v>
      </c>
      <c r="I55" s="58">
        <v>2.5929999999999998E-3</v>
      </c>
      <c r="J55" s="61">
        <v>96334.399999999994</v>
      </c>
      <c r="K55" s="62">
        <v>249.8</v>
      </c>
      <c r="L55" s="5">
        <v>31.35</v>
      </c>
    </row>
    <row r="56" spans="1:12">
      <c r="A56">
        <v>48</v>
      </c>
      <c r="B56" s="55">
        <v>5.5160000000000001E-3</v>
      </c>
      <c r="C56" s="56">
        <v>5.5009999999999998E-3</v>
      </c>
      <c r="D56" s="59">
        <v>92910.399999999994</v>
      </c>
      <c r="E56" s="60">
        <v>511.1</v>
      </c>
      <c r="F56" s="5">
        <v>25.44</v>
      </c>
      <c r="G56" t="s">
        <v>19</v>
      </c>
      <c r="H56" s="57">
        <v>3.3180000000000002E-3</v>
      </c>
      <c r="I56" s="58">
        <v>3.313E-3</v>
      </c>
      <c r="J56" s="61">
        <v>96084.5</v>
      </c>
      <c r="K56" s="62">
        <v>318.3</v>
      </c>
      <c r="L56" s="5">
        <v>30.43</v>
      </c>
    </row>
    <row r="57" spans="1:12">
      <c r="A57">
        <v>49</v>
      </c>
      <c r="B57" s="55">
        <v>5.9709999999999997E-3</v>
      </c>
      <c r="C57" s="56">
        <v>5.953E-3</v>
      </c>
      <c r="D57" s="59">
        <v>92399.4</v>
      </c>
      <c r="E57" s="60">
        <v>550.1</v>
      </c>
      <c r="F57" s="5">
        <v>24.58</v>
      </c>
      <c r="G57" t="s">
        <v>19</v>
      </c>
      <c r="H57" s="57">
        <v>3.418E-3</v>
      </c>
      <c r="I57" s="58">
        <v>3.4120000000000001E-3</v>
      </c>
      <c r="J57" s="61">
        <v>95766.2</v>
      </c>
      <c r="K57" s="62">
        <v>326.8</v>
      </c>
      <c r="L57" s="5">
        <v>29.53</v>
      </c>
    </row>
    <row r="58" spans="1:12">
      <c r="A58">
        <v>50</v>
      </c>
      <c r="B58" s="55">
        <v>6.862E-3</v>
      </c>
      <c r="C58" s="56">
        <v>6.8389999999999996E-3</v>
      </c>
      <c r="D58" s="59">
        <v>91849.3</v>
      </c>
      <c r="E58" s="60">
        <v>628.1</v>
      </c>
      <c r="F58" s="5">
        <v>23.72</v>
      </c>
      <c r="G58" t="s">
        <v>19</v>
      </c>
      <c r="H58" s="57">
        <v>3.9769999999999996E-3</v>
      </c>
      <c r="I58" s="58">
        <v>3.9690000000000003E-3</v>
      </c>
      <c r="J58" s="61">
        <v>95439.5</v>
      </c>
      <c r="K58" s="62">
        <v>378.8</v>
      </c>
      <c r="L58" s="5">
        <v>28.63</v>
      </c>
    </row>
    <row r="59" spans="1:12">
      <c r="A59">
        <v>51</v>
      </c>
      <c r="B59" s="55">
        <v>8.0420000000000005E-3</v>
      </c>
      <c r="C59" s="56">
        <v>8.0099999999999998E-3</v>
      </c>
      <c r="D59" s="59">
        <v>91221.1</v>
      </c>
      <c r="E59" s="60">
        <v>730.7</v>
      </c>
      <c r="F59" s="5">
        <v>22.88</v>
      </c>
      <c r="G59" t="s">
        <v>19</v>
      </c>
      <c r="H59" s="57">
        <v>4.6550000000000003E-3</v>
      </c>
      <c r="I59" s="58">
        <v>4.6439999999999997E-3</v>
      </c>
      <c r="J59" s="61">
        <v>95060.7</v>
      </c>
      <c r="K59" s="62">
        <v>441.5</v>
      </c>
      <c r="L59" s="5">
        <v>27.74</v>
      </c>
    </row>
    <row r="60" spans="1:12">
      <c r="A60">
        <v>52</v>
      </c>
      <c r="B60" s="55">
        <v>7.9719999999999999E-3</v>
      </c>
      <c r="C60" s="56">
        <v>7.9399999999999991E-3</v>
      </c>
      <c r="D60" s="59">
        <v>90490.5</v>
      </c>
      <c r="E60" s="60">
        <v>718.5</v>
      </c>
      <c r="F60" s="5">
        <v>22.06</v>
      </c>
      <c r="G60" t="s">
        <v>19</v>
      </c>
      <c r="H60" s="57">
        <v>4.6860000000000001E-3</v>
      </c>
      <c r="I60" s="58">
        <v>4.6750000000000003E-3</v>
      </c>
      <c r="J60" s="61">
        <v>94619.199999999997</v>
      </c>
      <c r="K60" s="62">
        <v>442.4</v>
      </c>
      <c r="L60" s="5">
        <v>26.87</v>
      </c>
    </row>
    <row r="61" spans="1:12">
      <c r="A61">
        <v>53</v>
      </c>
      <c r="B61" s="55">
        <v>1.0108000000000001E-2</v>
      </c>
      <c r="C61" s="56">
        <v>1.0057999999999999E-2</v>
      </c>
      <c r="D61" s="59">
        <v>89772</v>
      </c>
      <c r="E61" s="60">
        <v>902.9</v>
      </c>
      <c r="F61" s="5">
        <v>21.23</v>
      </c>
      <c r="G61" t="s">
        <v>19</v>
      </c>
      <c r="H61" s="57">
        <v>5.3189999999999999E-3</v>
      </c>
      <c r="I61" s="58">
        <v>5.3049999999999998E-3</v>
      </c>
      <c r="J61" s="61">
        <v>94176.8</v>
      </c>
      <c r="K61" s="62">
        <v>499.6</v>
      </c>
      <c r="L61" s="5">
        <v>25.99</v>
      </c>
    </row>
    <row r="62" spans="1:12">
      <c r="A62">
        <v>54</v>
      </c>
      <c r="B62" s="55">
        <v>1.1112E-2</v>
      </c>
      <c r="C62" s="56">
        <v>1.1051E-2</v>
      </c>
      <c r="D62" s="59">
        <v>88869.1</v>
      </c>
      <c r="E62" s="60">
        <v>982.1</v>
      </c>
      <c r="F62" s="5">
        <v>20.440000000000001</v>
      </c>
      <c r="G62" t="s">
        <v>19</v>
      </c>
      <c r="H62" s="57">
        <v>6.1409999999999998E-3</v>
      </c>
      <c r="I62" s="58">
        <v>6.1219999999999998E-3</v>
      </c>
      <c r="J62" s="61">
        <v>93677.2</v>
      </c>
      <c r="K62" s="62">
        <v>573.5</v>
      </c>
      <c r="L62" s="5">
        <v>25.13</v>
      </c>
    </row>
    <row r="63" spans="1:12">
      <c r="A63">
        <v>55</v>
      </c>
      <c r="B63" s="55">
        <v>1.2463999999999999E-2</v>
      </c>
      <c r="C63" s="56">
        <v>1.2387E-2</v>
      </c>
      <c r="D63" s="59">
        <v>87887</v>
      </c>
      <c r="E63" s="60">
        <v>1088.7</v>
      </c>
      <c r="F63" s="5">
        <v>19.670000000000002</v>
      </c>
      <c r="G63" t="s">
        <v>19</v>
      </c>
      <c r="H63" s="57">
        <v>6.6480000000000003E-3</v>
      </c>
      <c r="I63" s="58">
        <v>6.6259999999999999E-3</v>
      </c>
      <c r="J63" s="61">
        <v>93103.8</v>
      </c>
      <c r="K63" s="62">
        <v>616.9</v>
      </c>
      <c r="L63" s="5">
        <v>24.28</v>
      </c>
    </row>
    <row r="64" spans="1:12">
      <c r="A64">
        <v>56</v>
      </c>
      <c r="B64" s="55">
        <v>1.346E-2</v>
      </c>
      <c r="C64" s="56">
        <v>1.337E-2</v>
      </c>
      <c r="D64" s="59">
        <v>86798.3</v>
      </c>
      <c r="E64" s="60">
        <v>1160.5</v>
      </c>
      <c r="F64" s="5">
        <v>18.91</v>
      </c>
      <c r="G64" t="s">
        <v>19</v>
      </c>
      <c r="H64" s="57">
        <v>7.2199999999999999E-3</v>
      </c>
      <c r="I64" s="58">
        <v>7.1939999999999999E-3</v>
      </c>
      <c r="J64" s="61">
        <v>92486.9</v>
      </c>
      <c r="K64" s="62">
        <v>665.3</v>
      </c>
      <c r="L64" s="5">
        <v>23.44</v>
      </c>
    </row>
    <row r="65" spans="1:12">
      <c r="A65">
        <v>57</v>
      </c>
      <c r="B65" s="55">
        <v>1.4952999999999999E-2</v>
      </c>
      <c r="C65" s="56">
        <v>1.4841999999999999E-2</v>
      </c>
      <c r="D65" s="59">
        <v>85637.9</v>
      </c>
      <c r="E65" s="60">
        <v>1271</v>
      </c>
      <c r="F65" s="5">
        <v>18.16</v>
      </c>
      <c r="G65" t="s">
        <v>19</v>
      </c>
      <c r="H65" s="57">
        <v>9.1889999999999993E-3</v>
      </c>
      <c r="I65" s="58">
        <v>9.1470000000000006E-3</v>
      </c>
      <c r="J65" s="61">
        <v>91821.5</v>
      </c>
      <c r="K65" s="62">
        <v>839.9</v>
      </c>
      <c r="L65" s="5">
        <v>22.6</v>
      </c>
    </row>
    <row r="66" spans="1:12">
      <c r="A66">
        <v>58</v>
      </c>
      <c r="B66" s="55">
        <v>1.6611999999999998E-2</v>
      </c>
      <c r="C66" s="56">
        <v>1.6475E-2</v>
      </c>
      <c r="D66" s="59">
        <v>84366.9</v>
      </c>
      <c r="E66" s="60">
        <v>1390</v>
      </c>
      <c r="F66" s="5">
        <v>17.420000000000002</v>
      </c>
      <c r="G66" t="s">
        <v>19</v>
      </c>
      <c r="H66" s="57">
        <v>9.3039999999999998E-3</v>
      </c>
      <c r="I66" s="58">
        <v>9.2599999999999991E-3</v>
      </c>
      <c r="J66" s="61">
        <v>90981.7</v>
      </c>
      <c r="K66" s="62">
        <v>842.5</v>
      </c>
      <c r="L66" s="5">
        <v>21.81</v>
      </c>
    </row>
    <row r="67" spans="1:12">
      <c r="A67">
        <v>59</v>
      </c>
      <c r="B67" s="55">
        <v>1.8682000000000001E-2</v>
      </c>
      <c r="C67" s="56">
        <v>1.8509000000000001E-2</v>
      </c>
      <c r="D67" s="59">
        <v>82976.899999999994</v>
      </c>
      <c r="E67" s="60">
        <v>1535.8</v>
      </c>
      <c r="F67" s="5">
        <v>16.71</v>
      </c>
      <c r="G67" t="s">
        <v>19</v>
      </c>
      <c r="H67" s="57">
        <v>1.0763999999999999E-2</v>
      </c>
      <c r="I67" s="58">
        <v>1.0707E-2</v>
      </c>
      <c r="J67" s="61">
        <v>90139.1</v>
      </c>
      <c r="K67" s="62">
        <v>965.1</v>
      </c>
      <c r="L67" s="5">
        <v>21.01</v>
      </c>
    </row>
    <row r="68" spans="1:12">
      <c r="A68">
        <v>60</v>
      </c>
      <c r="B68" s="55">
        <v>2.0656000000000001E-2</v>
      </c>
      <c r="C68" s="56">
        <v>2.0444E-2</v>
      </c>
      <c r="D68" s="59">
        <v>81441.100000000006</v>
      </c>
      <c r="E68" s="60">
        <v>1665</v>
      </c>
      <c r="F68" s="5">
        <v>16.010000000000002</v>
      </c>
      <c r="G68" t="s">
        <v>19</v>
      </c>
      <c r="H68" s="57">
        <v>1.1657000000000001E-2</v>
      </c>
      <c r="I68" s="58">
        <v>1.159E-2</v>
      </c>
      <c r="J68" s="61">
        <v>89174</v>
      </c>
      <c r="K68" s="62">
        <v>1033.5</v>
      </c>
      <c r="L68" s="5">
        <v>20.23</v>
      </c>
    </row>
    <row r="69" spans="1:12">
      <c r="A69">
        <v>61</v>
      </c>
      <c r="B69" s="55">
        <v>2.2284999999999999E-2</v>
      </c>
      <c r="C69" s="56">
        <v>2.2040000000000001E-2</v>
      </c>
      <c r="D69" s="59">
        <v>79776.100000000006</v>
      </c>
      <c r="E69" s="60">
        <v>1758.2</v>
      </c>
      <c r="F69" s="5">
        <v>15.33</v>
      </c>
      <c r="G69" t="s">
        <v>19</v>
      </c>
      <c r="H69" s="57">
        <v>1.2759E-2</v>
      </c>
      <c r="I69" s="58">
        <v>1.2678E-2</v>
      </c>
      <c r="J69" s="61">
        <v>88140.5</v>
      </c>
      <c r="K69" s="62">
        <v>1117.4000000000001</v>
      </c>
      <c r="L69" s="5">
        <v>19.46</v>
      </c>
    </row>
    <row r="70" spans="1:12">
      <c r="A70">
        <v>62</v>
      </c>
      <c r="B70" s="55">
        <v>2.427E-2</v>
      </c>
      <c r="C70" s="56">
        <v>2.3979E-2</v>
      </c>
      <c r="D70" s="59">
        <v>78017.8</v>
      </c>
      <c r="E70" s="60">
        <v>1870.8</v>
      </c>
      <c r="F70" s="5">
        <v>14.67</v>
      </c>
      <c r="G70" t="s">
        <v>19</v>
      </c>
      <c r="H70" s="57">
        <v>1.4501E-2</v>
      </c>
      <c r="I70" s="58">
        <v>1.4397E-2</v>
      </c>
      <c r="J70" s="61">
        <v>87023.1</v>
      </c>
      <c r="K70" s="62">
        <v>1252.8</v>
      </c>
      <c r="L70" s="5">
        <v>18.7</v>
      </c>
    </row>
    <row r="71" spans="1:12">
      <c r="A71">
        <v>63</v>
      </c>
      <c r="B71" s="55">
        <v>2.7370999999999999E-2</v>
      </c>
      <c r="C71" s="56">
        <v>2.7001000000000001E-2</v>
      </c>
      <c r="D71" s="59">
        <v>76147</v>
      </c>
      <c r="E71" s="60">
        <v>2056.1</v>
      </c>
      <c r="F71" s="5">
        <v>14.02</v>
      </c>
      <c r="G71" t="s">
        <v>19</v>
      </c>
      <c r="H71" s="57">
        <v>1.5464E-2</v>
      </c>
      <c r="I71" s="58">
        <v>1.5346E-2</v>
      </c>
      <c r="J71" s="61">
        <v>85770.2</v>
      </c>
      <c r="K71" s="62">
        <v>1316.2</v>
      </c>
      <c r="L71" s="5">
        <v>17.97</v>
      </c>
    </row>
    <row r="72" spans="1:12">
      <c r="A72">
        <v>64</v>
      </c>
      <c r="B72" s="55">
        <v>3.0738000000000001E-2</v>
      </c>
      <c r="C72" s="56">
        <v>3.0272E-2</v>
      </c>
      <c r="D72" s="59">
        <v>74091</v>
      </c>
      <c r="E72" s="60">
        <v>2242.9</v>
      </c>
      <c r="F72" s="5">
        <v>13.39</v>
      </c>
      <c r="G72" t="s">
        <v>19</v>
      </c>
      <c r="H72" s="57">
        <v>1.6683E-2</v>
      </c>
      <c r="I72" s="58">
        <v>1.6545000000000001E-2</v>
      </c>
      <c r="J72" s="61">
        <v>84454</v>
      </c>
      <c r="K72" s="62">
        <v>1397.3</v>
      </c>
      <c r="L72" s="5">
        <v>17.239999999999998</v>
      </c>
    </row>
    <row r="73" spans="1:12">
      <c r="A73">
        <v>65</v>
      </c>
      <c r="B73" s="55">
        <v>3.4442E-2</v>
      </c>
      <c r="C73" s="56">
        <v>3.3859E-2</v>
      </c>
      <c r="D73" s="59">
        <v>71848</v>
      </c>
      <c r="E73" s="60">
        <v>2432.6999999999998</v>
      </c>
      <c r="F73" s="5">
        <v>12.79</v>
      </c>
      <c r="G73" t="s">
        <v>19</v>
      </c>
      <c r="H73" s="57">
        <v>1.8710999999999998E-2</v>
      </c>
      <c r="I73" s="58">
        <v>1.8537000000000001E-2</v>
      </c>
      <c r="J73" s="61">
        <v>83056.7</v>
      </c>
      <c r="K73" s="62">
        <v>1539.6</v>
      </c>
      <c r="L73" s="5">
        <v>16.52</v>
      </c>
    </row>
    <row r="74" spans="1:12">
      <c r="A74">
        <v>66</v>
      </c>
      <c r="B74" s="55">
        <v>3.5978000000000003E-2</v>
      </c>
      <c r="C74" s="56">
        <v>3.5342999999999999E-2</v>
      </c>
      <c r="D74" s="59">
        <v>69415.3</v>
      </c>
      <c r="E74" s="60">
        <v>2453.3000000000002</v>
      </c>
      <c r="F74" s="5">
        <v>12.23</v>
      </c>
      <c r="G74" t="s">
        <v>19</v>
      </c>
      <c r="H74" s="57">
        <v>2.0344999999999999E-2</v>
      </c>
      <c r="I74" s="58">
        <v>2.0140000000000002E-2</v>
      </c>
      <c r="J74" s="61">
        <v>81517.100000000006</v>
      </c>
      <c r="K74" s="62">
        <v>1641.8</v>
      </c>
      <c r="L74" s="5">
        <v>15.83</v>
      </c>
    </row>
    <row r="75" spans="1:12">
      <c r="A75">
        <v>67</v>
      </c>
      <c r="B75" s="55">
        <v>3.9426000000000003E-2</v>
      </c>
      <c r="C75" s="56">
        <v>3.8663999999999997E-2</v>
      </c>
      <c r="D75" s="59">
        <v>66962</v>
      </c>
      <c r="E75" s="60">
        <v>2589</v>
      </c>
      <c r="F75" s="5">
        <v>11.66</v>
      </c>
      <c r="G75" t="s">
        <v>19</v>
      </c>
      <c r="H75" s="57">
        <v>2.2384000000000001E-2</v>
      </c>
      <c r="I75" s="58">
        <v>2.2135999999999999E-2</v>
      </c>
      <c r="J75" s="61">
        <v>79875.3</v>
      </c>
      <c r="K75" s="62">
        <v>1768.1</v>
      </c>
      <c r="L75" s="5">
        <v>15.14</v>
      </c>
    </row>
    <row r="76" spans="1:12">
      <c r="A76">
        <v>68</v>
      </c>
      <c r="B76" s="55">
        <v>4.1182999999999997E-2</v>
      </c>
      <c r="C76" s="56">
        <v>4.0351999999999999E-2</v>
      </c>
      <c r="D76" s="59">
        <v>64373</v>
      </c>
      <c r="E76" s="60">
        <v>2597.6</v>
      </c>
      <c r="F76" s="5">
        <v>11.1</v>
      </c>
      <c r="G76" t="s">
        <v>19</v>
      </c>
      <c r="H76" s="57">
        <v>2.3802E-2</v>
      </c>
      <c r="I76" s="58">
        <v>2.3522000000000001E-2</v>
      </c>
      <c r="J76" s="61">
        <v>78107.100000000006</v>
      </c>
      <c r="K76" s="62">
        <v>1837.3</v>
      </c>
      <c r="L76" s="5">
        <v>14.47</v>
      </c>
    </row>
    <row r="77" spans="1:12">
      <c r="A77">
        <v>69</v>
      </c>
      <c r="B77" s="55">
        <v>4.7502000000000003E-2</v>
      </c>
      <c r="C77" s="56">
        <v>4.6399999999999997E-2</v>
      </c>
      <c r="D77" s="59">
        <v>61775.4</v>
      </c>
      <c r="E77" s="60">
        <v>2866.4</v>
      </c>
      <c r="F77" s="5">
        <v>10.55</v>
      </c>
      <c r="G77" t="s">
        <v>19</v>
      </c>
      <c r="H77" s="57">
        <v>2.7764E-2</v>
      </c>
      <c r="I77" s="58">
        <v>2.7383999999999999E-2</v>
      </c>
      <c r="J77" s="61">
        <v>76269.899999999994</v>
      </c>
      <c r="K77" s="62">
        <v>2088.6</v>
      </c>
      <c r="L77" s="5">
        <v>13.81</v>
      </c>
    </row>
    <row r="78" spans="1:12">
      <c r="A78">
        <v>70</v>
      </c>
      <c r="B78" s="55">
        <v>4.9664E-2</v>
      </c>
      <c r="C78" s="56">
        <v>4.8460999999999997E-2</v>
      </c>
      <c r="D78" s="59">
        <v>58909</v>
      </c>
      <c r="E78" s="60">
        <v>2854.8</v>
      </c>
      <c r="F78" s="5">
        <v>10.039999999999999</v>
      </c>
      <c r="G78" t="s">
        <v>19</v>
      </c>
      <c r="H78" s="57">
        <v>2.9309999999999999E-2</v>
      </c>
      <c r="I78" s="58">
        <v>2.8886999999999999E-2</v>
      </c>
      <c r="J78" s="61">
        <v>74181.3</v>
      </c>
      <c r="K78" s="62">
        <v>2142.8000000000002</v>
      </c>
      <c r="L78" s="5">
        <v>13.18</v>
      </c>
    </row>
    <row r="79" spans="1:12">
      <c r="A79">
        <v>71</v>
      </c>
      <c r="B79" s="55">
        <v>5.5379999999999999E-2</v>
      </c>
      <c r="C79" s="56">
        <v>5.3887999999999998E-2</v>
      </c>
      <c r="D79" s="59">
        <v>56054.3</v>
      </c>
      <c r="E79" s="60">
        <v>3020.6</v>
      </c>
      <c r="F79" s="5">
        <v>9.52</v>
      </c>
      <c r="G79" t="s">
        <v>19</v>
      </c>
      <c r="H79" s="57">
        <v>3.1536000000000002E-2</v>
      </c>
      <c r="I79" s="58">
        <v>3.1047000000000002E-2</v>
      </c>
      <c r="J79" s="61">
        <v>72038.5</v>
      </c>
      <c r="K79" s="62">
        <v>2236.6</v>
      </c>
      <c r="L79" s="5">
        <v>12.56</v>
      </c>
    </row>
    <row r="80" spans="1:12">
      <c r="A80">
        <v>72</v>
      </c>
      <c r="B80" s="55">
        <v>6.0666999999999999E-2</v>
      </c>
      <c r="C80" s="56">
        <v>5.8881000000000003E-2</v>
      </c>
      <c r="D80" s="59">
        <v>53033.599999999999</v>
      </c>
      <c r="E80" s="60">
        <v>3122.7</v>
      </c>
      <c r="F80" s="5">
        <v>9.0399999999999991</v>
      </c>
      <c r="G80" t="s">
        <v>19</v>
      </c>
      <c r="H80" s="57">
        <v>3.5234000000000001E-2</v>
      </c>
      <c r="I80" s="58">
        <v>3.4624000000000002E-2</v>
      </c>
      <c r="J80" s="61">
        <v>69801.899999999994</v>
      </c>
      <c r="K80" s="62">
        <v>2416.8000000000002</v>
      </c>
      <c r="L80" s="5">
        <v>11.95</v>
      </c>
    </row>
    <row r="81" spans="1:12">
      <c r="A81">
        <v>73</v>
      </c>
      <c r="B81" s="55">
        <v>6.5235000000000001E-2</v>
      </c>
      <c r="C81" s="56">
        <v>6.3173999999999994E-2</v>
      </c>
      <c r="D81" s="59">
        <v>49910.9</v>
      </c>
      <c r="E81" s="60">
        <v>3153.1</v>
      </c>
      <c r="F81" s="5">
        <v>8.57</v>
      </c>
      <c r="G81" t="s">
        <v>19</v>
      </c>
      <c r="H81" s="57">
        <v>3.6859000000000003E-2</v>
      </c>
      <c r="I81" s="58">
        <v>3.6192000000000002E-2</v>
      </c>
      <c r="J81" s="61">
        <v>67385.100000000006</v>
      </c>
      <c r="K81" s="62">
        <v>2438.8000000000002</v>
      </c>
      <c r="L81" s="5">
        <v>11.36</v>
      </c>
    </row>
    <row r="82" spans="1:12">
      <c r="A82">
        <v>74</v>
      </c>
      <c r="B82" s="55">
        <v>7.3274000000000006E-2</v>
      </c>
      <c r="C82" s="56">
        <v>7.0683999999999997E-2</v>
      </c>
      <c r="D82" s="59">
        <v>46757.8</v>
      </c>
      <c r="E82" s="60">
        <v>3305</v>
      </c>
      <c r="F82" s="5">
        <v>8.1199999999999992</v>
      </c>
      <c r="G82" t="s">
        <v>19</v>
      </c>
      <c r="H82" s="57">
        <v>4.1730000000000003E-2</v>
      </c>
      <c r="I82" s="58">
        <v>4.0876999999999997E-2</v>
      </c>
      <c r="J82" s="61">
        <v>64946.3</v>
      </c>
      <c r="K82" s="62">
        <v>2654.8</v>
      </c>
      <c r="L82" s="5">
        <v>10.77</v>
      </c>
    </row>
    <row r="83" spans="1:12">
      <c r="A83">
        <v>75</v>
      </c>
      <c r="B83" s="55">
        <v>7.6229000000000005E-2</v>
      </c>
      <c r="C83" s="56">
        <v>7.3429999999999995E-2</v>
      </c>
      <c r="D83" s="59">
        <v>43452.800000000003</v>
      </c>
      <c r="E83" s="60">
        <v>3190.8</v>
      </c>
      <c r="F83" s="5">
        <v>7.7</v>
      </c>
      <c r="G83" t="s">
        <v>19</v>
      </c>
      <c r="H83" s="57">
        <v>4.6047999999999999E-2</v>
      </c>
      <c r="I83" s="58">
        <v>4.5011000000000002E-2</v>
      </c>
      <c r="J83" s="61">
        <v>62291.5</v>
      </c>
      <c r="K83" s="62">
        <v>2803.8</v>
      </c>
      <c r="L83" s="5">
        <v>10.199999999999999</v>
      </c>
    </row>
    <row r="84" spans="1:12">
      <c r="A84">
        <v>76</v>
      </c>
      <c r="B84" s="55">
        <v>8.6139999999999994E-2</v>
      </c>
      <c r="C84" s="56">
        <v>8.2583000000000004E-2</v>
      </c>
      <c r="D84" s="59">
        <v>40262.1</v>
      </c>
      <c r="E84" s="60">
        <v>3325</v>
      </c>
      <c r="F84" s="5">
        <v>7.27</v>
      </c>
      <c r="G84" t="s">
        <v>19</v>
      </c>
      <c r="H84" s="57">
        <v>4.9881000000000002E-2</v>
      </c>
      <c r="I84" s="58">
        <v>4.8667000000000002E-2</v>
      </c>
      <c r="J84" s="61">
        <v>59487.7</v>
      </c>
      <c r="K84" s="62">
        <v>2895.1</v>
      </c>
      <c r="L84" s="5">
        <v>9.66</v>
      </c>
    </row>
    <row r="85" spans="1:12">
      <c r="A85">
        <v>77</v>
      </c>
      <c r="B85" s="55">
        <v>9.1724E-2</v>
      </c>
      <c r="C85" s="56">
        <v>8.7702000000000002E-2</v>
      </c>
      <c r="D85" s="59">
        <v>36937.1</v>
      </c>
      <c r="E85" s="60">
        <v>3239.5</v>
      </c>
      <c r="F85" s="5">
        <v>6.88</v>
      </c>
      <c r="G85" t="s">
        <v>19</v>
      </c>
      <c r="H85" s="57">
        <v>5.4401999999999999E-2</v>
      </c>
      <c r="I85" s="58">
        <v>5.2962000000000002E-2</v>
      </c>
      <c r="J85" s="61">
        <v>56592.6</v>
      </c>
      <c r="K85" s="62">
        <v>2997.2</v>
      </c>
      <c r="L85" s="5">
        <v>9.1300000000000008</v>
      </c>
    </row>
    <row r="86" spans="1:12">
      <c r="A86">
        <v>78</v>
      </c>
      <c r="B86" s="55">
        <v>0.103674</v>
      </c>
      <c r="C86" s="56">
        <v>9.8565E-2</v>
      </c>
      <c r="D86" s="59">
        <v>33697.599999999999</v>
      </c>
      <c r="E86" s="60">
        <v>3321.4</v>
      </c>
      <c r="F86" s="5">
        <v>6.49</v>
      </c>
      <c r="G86" t="s">
        <v>19</v>
      </c>
      <c r="H86" s="57">
        <v>5.9466999999999999E-2</v>
      </c>
      <c r="I86" s="58">
        <v>5.7750000000000003E-2</v>
      </c>
      <c r="J86" s="61">
        <v>53595.3</v>
      </c>
      <c r="K86" s="62">
        <v>3095.1</v>
      </c>
      <c r="L86" s="5">
        <v>8.61</v>
      </c>
    </row>
    <row r="87" spans="1:12">
      <c r="A87">
        <v>79</v>
      </c>
      <c r="B87" s="55">
        <v>0.108011</v>
      </c>
      <c r="C87" s="56">
        <v>0.102477</v>
      </c>
      <c r="D87" s="59">
        <v>30376.2</v>
      </c>
      <c r="E87" s="60">
        <v>3112.9</v>
      </c>
      <c r="F87" s="5">
        <v>6.14</v>
      </c>
      <c r="G87" t="s">
        <v>19</v>
      </c>
      <c r="H87" s="57">
        <v>6.5876000000000004E-2</v>
      </c>
      <c r="I87" s="58">
        <v>6.3774999999999998E-2</v>
      </c>
      <c r="J87" s="61">
        <v>50500.2</v>
      </c>
      <c r="K87" s="62">
        <v>3220.7</v>
      </c>
      <c r="L87" s="5">
        <v>8.11</v>
      </c>
    </row>
    <row r="88" spans="1:12">
      <c r="A88">
        <v>80</v>
      </c>
      <c r="B88" s="55">
        <v>0.117642</v>
      </c>
      <c r="C88" s="56">
        <v>0.111107</v>
      </c>
      <c r="D88" s="59">
        <v>27263.4</v>
      </c>
      <c r="E88" s="60">
        <v>3029.1</v>
      </c>
      <c r="F88" s="5">
        <v>5.79</v>
      </c>
      <c r="G88" t="s">
        <v>19</v>
      </c>
      <c r="H88" s="57">
        <v>7.2838E-2</v>
      </c>
      <c r="I88" s="58">
        <v>7.0277999999999993E-2</v>
      </c>
      <c r="J88" s="61">
        <v>47279.5</v>
      </c>
      <c r="K88" s="62">
        <v>3322.7</v>
      </c>
      <c r="L88" s="5">
        <v>7.63</v>
      </c>
    </row>
    <row r="89" spans="1:12">
      <c r="A89">
        <v>81</v>
      </c>
      <c r="B89" s="55">
        <v>0.13123199999999999</v>
      </c>
      <c r="C89" s="56">
        <v>0.123152</v>
      </c>
      <c r="D89" s="59">
        <v>24234.2</v>
      </c>
      <c r="E89" s="60">
        <v>2984.5</v>
      </c>
      <c r="F89" s="5">
        <v>5.45</v>
      </c>
      <c r="G89" t="s">
        <v>19</v>
      </c>
      <c r="H89" s="57">
        <v>7.8819E-2</v>
      </c>
      <c r="I89" s="58">
        <v>7.5830999999999996E-2</v>
      </c>
      <c r="J89" s="61">
        <v>43956.800000000003</v>
      </c>
      <c r="K89" s="62">
        <v>3333.3</v>
      </c>
      <c r="L89" s="5">
        <v>7.17</v>
      </c>
    </row>
    <row r="90" spans="1:12">
      <c r="A90">
        <v>82</v>
      </c>
      <c r="B90" s="55">
        <v>0.14244399999999999</v>
      </c>
      <c r="C90" s="56">
        <v>0.13297300000000001</v>
      </c>
      <c r="D90" s="59">
        <v>21249.7</v>
      </c>
      <c r="E90" s="60">
        <v>2825.6</v>
      </c>
      <c r="F90" s="5">
        <v>5.14</v>
      </c>
      <c r="G90" t="s">
        <v>19</v>
      </c>
      <c r="H90" s="57">
        <v>8.9273000000000005E-2</v>
      </c>
      <c r="I90" s="58">
        <v>8.5458999999999993E-2</v>
      </c>
      <c r="J90" s="61">
        <v>40623.5</v>
      </c>
      <c r="K90" s="62">
        <v>3471.6</v>
      </c>
      <c r="L90" s="5">
        <v>6.71</v>
      </c>
    </row>
    <row r="91" spans="1:12">
      <c r="A91">
        <v>83</v>
      </c>
      <c r="B91" s="55">
        <v>0.15096599999999999</v>
      </c>
      <c r="C91" s="56">
        <v>0.140371</v>
      </c>
      <c r="D91" s="59">
        <v>18424.099999999999</v>
      </c>
      <c r="E91" s="60">
        <v>2586.1999999999998</v>
      </c>
      <c r="F91" s="5">
        <v>4.8600000000000003</v>
      </c>
      <c r="G91" t="s">
        <v>19</v>
      </c>
      <c r="H91" s="57">
        <v>0.100381</v>
      </c>
      <c r="I91" s="58">
        <v>9.5583000000000001E-2</v>
      </c>
      <c r="J91" s="61">
        <v>37151.9</v>
      </c>
      <c r="K91" s="62">
        <v>3551.1</v>
      </c>
      <c r="L91" s="5">
        <v>6.29</v>
      </c>
    </row>
    <row r="92" spans="1:12">
      <c r="A92">
        <v>84</v>
      </c>
      <c r="B92" s="55">
        <v>0.16845299999999999</v>
      </c>
      <c r="C92" s="56">
        <v>0.15536700000000001</v>
      </c>
      <c r="D92" s="59">
        <v>15837.9</v>
      </c>
      <c r="E92" s="60">
        <v>2460.6999999999998</v>
      </c>
      <c r="F92" s="5">
        <v>4.57</v>
      </c>
      <c r="G92" t="s">
        <v>19</v>
      </c>
      <c r="H92" s="57">
        <v>0.10777299999999999</v>
      </c>
      <c r="I92" s="58">
        <v>0.10226200000000001</v>
      </c>
      <c r="J92" s="61">
        <v>33600.800000000003</v>
      </c>
      <c r="K92" s="62">
        <v>3436.1</v>
      </c>
      <c r="L92" s="5">
        <v>5.91</v>
      </c>
    </row>
    <row r="93" spans="1:12">
      <c r="A93">
        <v>85</v>
      </c>
      <c r="B93" s="55">
        <v>0.176734</v>
      </c>
      <c r="C93" s="56">
        <v>0.162385</v>
      </c>
      <c r="D93" s="59">
        <v>13377.2</v>
      </c>
      <c r="E93" s="60">
        <v>2172.3000000000002</v>
      </c>
      <c r="F93" s="5">
        <v>4.32</v>
      </c>
      <c r="G93" t="s">
        <v>19</v>
      </c>
      <c r="H93" s="57">
        <v>0.117004</v>
      </c>
      <c r="I93" s="58">
        <v>0.110538</v>
      </c>
      <c r="J93" s="61">
        <v>30164.7</v>
      </c>
      <c r="K93" s="62">
        <v>3334.3</v>
      </c>
      <c r="L93" s="5">
        <v>5.52</v>
      </c>
    </row>
    <row r="94" spans="1:12">
      <c r="A94">
        <v>86</v>
      </c>
      <c r="B94" s="55">
        <v>0.19784399999999999</v>
      </c>
      <c r="C94" s="56">
        <v>0.180034</v>
      </c>
      <c r="D94" s="59">
        <v>11204.9</v>
      </c>
      <c r="E94" s="60">
        <v>2017.3</v>
      </c>
      <c r="F94" s="5">
        <v>4.05</v>
      </c>
      <c r="G94" t="s">
        <v>19</v>
      </c>
      <c r="H94" s="57">
        <v>0.12593299999999999</v>
      </c>
      <c r="I94" s="58">
        <v>0.11847299999999999</v>
      </c>
      <c r="J94" s="61">
        <v>26830.400000000001</v>
      </c>
      <c r="K94" s="62">
        <v>3178.7</v>
      </c>
      <c r="L94" s="5">
        <v>5.15</v>
      </c>
    </row>
    <row r="95" spans="1:12">
      <c r="A95">
        <v>87</v>
      </c>
      <c r="B95" s="55">
        <v>0.211481</v>
      </c>
      <c r="C95" s="56">
        <v>0.19125800000000001</v>
      </c>
      <c r="D95" s="59">
        <v>9187.7000000000007</v>
      </c>
      <c r="E95" s="60">
        <v>1757.2</v>
      </c>
      <c r="F95" s="5">
        <v>3.84</v>
      </c>
      <c r="G95" t="s">
        <v>19</v>
      </c>
      <c r="H95" s="57">
        <v>0.14544199999999999</v>
      </c>
      <c r="I95" s="58">
        <v>0.13558200000000001</v>
      </c>
      <c r="J95" s="61">
        <v>23651.7</v>
      </c>
      <c r="K95" s="62">
        <v>3206.7</v>
      </c>
      <c r="L95" s="5">
        <v>4.7699999999999996</v>
      </c>
    </row>
    <row r="96" spans="1:12">
      <c r="A96">
        <v>88</v>
      </c>
      <c r="B96" s="55">
        <v>0.24454600000000001</v>
      </c>
      <c r="C96" s="56">
        <v>0.21790200000000001</v>
      </c>
      <c r="D96" s="59">
        <v>7430.5</v>
      </c>
      <c r="E96" s="60">
        <v>1619.1</v>
      </c>
      <c r="F96" s="5">
        <v>3.62</v>
      </c>
      <c r="G96" t="s">
        <v>19</v>
      </c>
      <c r="H96" s="57">
        <v>0.16477</v>
      </c>
      <c r="I96" s="58">
        <v>0.152228</v>
      </c>
      <c r="J96" s="61">
        <v>20444.900000000001</v>
      </c>
      <c r="K96" s="62">
        <v>3112.3</v>
      </c>
      <c r="L96" s="5">
        <v>4.4400000000000004</v>
      </c>
    </row>
    <row r="97" spans="1:12">
      <c r="A97">
        <v>89</v>
      </c>
      <c r="B97" s="55">
        <v>0.264735</v>
      </c>
      <c r="C97" s="56">
        <v>0.233789</v>
      </c>
      <c r="D97" s="59">
        <v>5811.3</v>
      </c>
      <c r="E97" s="60">
        <v>1358.6</v>
      </c>
      <c r="F97" s="5">
        <v>3.49</v>
      </c>
      <c r="G97" t="s">
        <v>19</v>
      </c>
      <c r="H97" s="57">
        <v>0.188059</v>
      </c>
      <c r="I97" s="58">
        <v>0.17189599999999999</v>
      </c>
      <c r="J97" s="61">
        <v>17332.599999999999</v>
      </c>
      <c r="K97" s="62">
        <v>2979.4</v>
      </c>
      <c r="L97" s="5">
        <v>4.1500000000000004</v>
      </c>
    </row>
    <row r="98" spans="1:12">
      <c r="A98">
        <v>90</v>
      </c>
      <c r="B98" s="55">
        <v>0.23504900000000001</v>
      </c>
      <c r="C98" s="56">
        <v>0.21032999999999999</v>
      </c>
      <c r="D98" s="59">
        <v>4452.7</v>
      </c>
      <c r="E98" s="60">
        <v>936.5</v>
      </c>
      <c r="F98" s="5">
        <v>3.41</v>
      </c>
      <c r="G98" t="s">
        <v>19</v>
      </c>
      <c r="H98" s="57">
        <v>0.19441</v>
      </c>
      <c r="I98" s="58">
        <v>0.17718700000000001</v>
      </c>
      <c r="J98" s="61">
        <v>14353.2</v>
      </c>
      <c r="K98" s="62">
        <v>2543.1999999999998</v>
      </c>
      <c r="L98" s="5">
        <v>3.91</v>
      </c>
    </row>
    <row r="99" spans="1:12">
      <c r="A99">
        <v>91</v>
      </c>
      <c r="B99" s="55">
        <v>0.260212</v>
      </c>
      <c r="C99" s="56">
        <v>0.23025399999999999</v>
      </c>
      <c r="D99" s="59">
        <v>3516.2</v>
      </c>
      <c r="E99" s="60">
        <v>809.6</v>
      </c>
      <c r="F99" s="5">
        <v>3.18</v>
      </c>
      <c r="G99" t="s">
        <v>19</v>
      </c>
      <c r="H99" s="57">
        <v>0.21362100000000001</v>
      </c>
      <c r="I99" s="58">
        <v>0.19300600000000001</v>
      </c>
      <c r="J99" s="61">
        <v>11810</v>
      </c>
      <c r="K99" s="62">
        <v>2279.4</v>
      </c>
      <c r="L99" s="5">
        <v>3.64</v>
      </c>
    </row>
    <row r="100" spans="1:12">
      <c r="A100">
        <v>92</v>
      </c>
      <c r="B100" s="55">
        <v>0.27630700000000002</v>
      </c>
      <c r="C100" s="56">
        <v>0.24276800000000001</v>
      </c>
      <c r="D100" s="59">
        <v>2706.6</v>
      </c>
      <c r="E100" s="60">
        <v>657.1</v>
      </c>
      <c r="F100" s="5">
        <v>2.98</v>
      </c>
      <c r="G100" t="s">
        <v>19</v>
      </c>
      <c r="H100" s="57">
        <v>0.23455100000000001</v>
      </c>
      <c r="I100" s="58">
        <v>0.20993200000000001</v>
      </c>
      <c r="J100" s="61">
        <v>9530.6</v>
      </c>
      <c r="K100" s="62">
        <v>2000.8</v>
      </c>
      <c r="L100" s="5">
        <v>3.39</v>
      </c>
    </row>
    <row r="101" spans="1:12">
      <c r="A101">
        <v>93</v>
      </c>
      <c r="B101" s="55">
        <v>0.32815699999999998</v>
      </c>
      <c r="C101" s="56">
        <v>0.28190300000000001</v>
      </c>
      <c r="D101" s="59">
        <v>2049.5</v>
      </c>
      <c r="E101" s="60">
        <v>577.79999999999995</v>
      </c>
      <c r="F101" s="5">
        <v>2.78</v>
      </c>
      <c r="G101" t="s">
        <v>19</v>
      </c>
      <c r="H101" s="57">
        <v>0.26551599999999997</v>
      </c>
      <c r="I101" s="58">
        <v>0.234398</v>
      </c>
      <c r="J101" s="61">
        <v>7529.8</v>
      </c>
      <c r="K101" s="62">
        <v>1765</v>
      </c>
      <c r="L101" s="5">
        <v>3.16</v>
      </c>
    </row>
    <row r="102" spans="1:12">
      <c r="A102">
        <v>94</v>
      </c>
      <c r="B102" s="55">
        <v>0.331343</v>
      </c>
      <c r="C102" s="56">
        <v>0.28425099999999998</v>
      </c>
      <c r="D102" s="59">
        <v>1471.7</v>
      </c>
      <c r="E102" s="60">
        <v>418.3</v>
      </c>
      <c r="F102" s="5">
        <v>2.68</v>
      </c>
      <c r="G102" t="s">
        <v>19</v>
      </c>
      <c r="H102" s="57">
        <v>0.290572</v>
      </c>
      <c r="I102" s="58">
        <v>0.25371100000000002</v>
      </c>
      <c r="J102" s="61">
        <v>5764.9</v>
      </c>
      <c r="K102" s="62">
        <v>1462.6</v>
      </c>
      <c r="L102" s="5">
        <v>2.98</v>
      </c>
    </row>
    <row r="103" spans="1:12">
      <c r="A103">
        <v>95</v>
      </c>
      <c r="B103" s="55">
        <v>0.32298100000000002</v>
      </c>
      <c r="C103" s="56">
        <v>0.27807500000000002</v>
      </c>
      <c r="D103" s="59">
        <v>1053.4000000000001</v>
      </c>
      <c r="E103" s="60">
        <v>292.89999999999998</v>
      </c>
      <c r="F103" s="5">
        <v>2.54</v>
      </c>
      <c r="G103" t="s">
        <v>19</v>
      </c>
      <c r="H103" s="57">
        <v>0.31765700000000002</v>
      </c>
      <c r="I103" s="58">
        <v>0.274119</v>
      </c>
      <c r="J103" s="61">
        <v>4302.3</v>
      </c>
      <c r="K103" s="62">
        <v>1179.3</v>
      </c>
      <c r="L103" s="5">
        <v>2.82</v>
      </c>
    </row>
    <row r="104" spans="1:12">
      <c r="A104">
        <v>96</v>
      </c>
      <c r="B104" s="55">
        <v>0.37800699999999998</v>
      </c>
      <c r="C104" s="56">
        <v>0.31791900000000001</v>
      </c>
      <c r="D104" s="59">
        <v>760.5</v>
      </c>
      <c r="E104" s="60">
        <v>241.8</v>
      </c>
      <c r="F104" s="5">
        <v>2.33</v>
      </c>
      <c r="G104" t="s">
        <v>19</v>
      </c>
      <c r="H104" s="57">
        <v>0.335953</v>
      </c>
      <c r="I104" s="58">
        <v>0.28763699999999998</v>
      </c>
      <c r="J104" s="61">
        <v>3122.9</v>
      </c>
      <c r="K104" s="62">
        <v>898.3</v>
      </c>
      <c r="L104" s="5">
        <v>2.69</v>
      </c>
    </row>
    <row r="105" spans="1:12">
      <c r="A105">
        <v>97</v>
      </c>
      <c r="B105" s="55">
        <v>0.41326499999999999</v>
      </c>
      <c r="C105" s="56">
        <v>0.34249499999999999</v>
      </c>
      <c r="D105" s="59">
        <v>518.70000000000005</v>
      </c>
      <c r="E105" s="60">
        <v>177.7</v>
      </c>
      <c r="F105" s="5">
        <v>2.1800000000000002</v>
      </c>
      <c r="G105" t="s">
        <v>19</v>
      </c>
      <c r="H105" s="57">
        <v>0.354995</v>
      </c>
      <c r="I105" s="58">
        <v>0.301483</v>
      </c>
      <c r="J105" s="61">
        <v>2224.6999999999998</v>
      </c>
      <c r="K105" s="62">
        <v>670.7</v>
      </c>
      <c r="L105" s="5">
        <v>2.58</v>
      </c>
    </row>
    <row r="106" spans="1:12">
      <c r="A106">
        <v>98</v>
      </c>
      <c r="B106" s="55">
        <v>0.508772</v>
      </c>
      <c r="C106" s="56">
        <v>0.40559400000000001</v>
      </c>
      <c r="D106" s="59">
        <v>341.1</v>
      </c>
      <c r="E106" s="60">
        <v>138.30000000000001</v>
      </c>
      <c r="F106" s="5">
        <v>2.06</v>
      </c>
      <c r="G106" t="s">
        <v>19</v>
      </c>
      <c r="H106" s="57">
        <v>0.39316200000000001</v>
      </c>
      <c r="I106" s="58">
        <v>0.328571</v>
      </c>
      <c r="J106" s="61">
        <v>1554</v>
      </c>
      <c r="K106" s="62">
        <v>510.6</v>
      </c>
      <c r="L106" s="5">
        <v>2.48</v>
      </c>
    </row>
    <row r="107" spans="1:12">
      <c r="A107">
        <v>99</v>
      </c>
      <c r="B107" s="55">
        <v>0.382716</v>
      </c>
      <c r="C107" s="56">
        <v>0.32124399999999997</v>
      </c>
      <c r="D107" s="59">
        <v>202.7</v>
      </c>
      <c r="E107" s="60">
        <v>65.099999999999994</v>
      </c>
      <c r="F107" s="5">
        <v>2.12</v>
      </c>
      <c r="G107" t="s">
        <v>19</v>
      </c>
      <c r="H107" s="57">
        <v>0.36730400000000002</v>
      </c>
      <c r="I107" s="58">
        <v>0.31031399999999998</v>
      </c>
      <c r="J107" s="61">
        <v>1043.4000000000001</v>
      </c>
      <c r="K107" s="62">
        <v>323.8</v>
      </c>
      <c r="L107" s="5">
        <v>2.4500000000000002</v>
      </c>
    </row>
    <row r="108" spans="1:12">
      <c r="A108">
        <v>100</v>
      </c>
      <c r="B108" s="55">
        <v>0.46341500000000002</v>
      </c>
      <c r="C108" s="56">
        <v>0.37623800000000002</v>
      </c>
      <c r="D108" s="59">
        <v>137.6</v>
      </c>
      <c r="E108" s="60">
        <v>51.8</v>
      </c>
      <c r="F108" s="5">
        <v>1.88</v>
      </c>
      <c r="G108" t="s">
        <v>19</v>
      </c>
      <c r="H108" s="57">
        <v>0.36949199999999999</v>
      </c>
      <c r="I108" s="58">
        <v>0.31187399999999998</v>
      </c>
      <c r="J108" s="61">
        <v>719.6</v>
      </c>
      <c r="K108" s="62">
        <v>224.4</v>
      </c>
      <c r="L108" s="5">
        <v>2.3199999999999998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47">
        <v>9.9369999999999997E-3</v>
      </c>
      <c r="C8" s="48">
        <v>9.8879999999999992E-3</v>
      </c>
      <c r="D8" s="51">
        <v>100000</v>
      </c>
      <c r="E8" s="52">
        <v>988.8</v>
      </c>
      <c r="F8" s="5">
        <v>70.209999999999994</v>
      </c>
      <c r="G8" t="s">
        <v>19</v>
      </c>
      <c r="H8" s="49">
        <v>7.8960000000000002E-3</v>
      </c>
      <c r="I8" s="50">
        <v>7.8650000000000005E-3</v>
      </c>
      <c r="J8" s="53">
        <v>100000</v>
      </c>
      <c r="K8" s="54">
        <v>786.5</v>
      </c>
      <c r="L8" s="5">
        <v>76.209999999999994</v>
      </c>
    </row>
    <row r="9" spans="1:12">
      <c r="A9">
        <v>1</v>
      </c>
      <c r="B9" s="47">
        <v>7.1500000000000003E-4</v>
      </c>
      <c r="C9" s="48">
        <v>7.1500000000000003E-4</v>
      </c>
      <c r="D9" s="51">
        <v>99011.199999999997</v>
      </c>
      <c r="E9" s="52">
        <v>70.8</v>
      </c>
      <c r="F9" s="5">
        <v>69.91</v>
      </c>
      <c r="G9" t="s">
        <v>19</v>
      </c>
      <c r="H9" s="49">
        <v>6.9499999999999998E-4</v>
      </c>
      <c r="I9" s="50">
        <v>6.9499999999999998E-4</v>
      </c>
      <c r="J9" s="53">
        <v>99213.5</v>
      </c>
      <c r="K9" s="54">
        <v>68.900000000000006</v>
      </c>
      <c r="L9" s="5">
        <v>75.81</v>
      </c>
    </row>
    <row r="10" spans="1:12">
      <c r="A10">
        <v>2</v>
      </c>
      <c r="B10" s="47">
        <v>3.7800000000000003E-4</v>
      </c>
      <c r="C10" s="48">
        <v>3.7800000000000003E-4</v>
      </c>
      <c r="D10" s="51">
        <v>98940.4</v>
      </c>
      <c r="E10" s="52">
        <v>37.4</v>
      </c>
      <c r="F10" s="5">
        <v>68.959999999999994</v>
      </c>
      <c r="G10" t="s">
        <v>19</v>
      </c>
      <c r="H10" s="49">
        <v>3.9500000000000001E-4</v>
      </c>
      <c r="I10" s="50">
        <v>3.9399999999999998E-4</v>
      </c>
      <c r="J10" s="53">
        <v>99144.6</v>
      </c>
      <c r="K10" s="54">
        <v>39.1</v>
      </c>
      <c r="L10" s="5">
        <v>74.86</v>
      </c>
    </row>
    <row r="11" spans="1:12">
      <c r="A11">
        <v>3</v>
      </c>
      <c r="B11" s="47">
        <v>2.8600000000000001E-4</v>
      </c>
      <c r="C11" s="48">
        <v>2.8600000000000001E-4</v>
      </c>
      <c r="D11" s="51">
        <v>98903</v>
      </c>
      <c r="E11" s="52">
        <v>28.3</v>
      </c>
      <c r="F11" s="5">
        <v>67.989999999999995</v>
      </c>
      <c r="G11" t="s">
        <v>19</v>
      </c>
      <c r="H11" s="49">
        <v>3.5300000000000002E-4</v>
      </c>
      <c r="I11" s="50">
        <v>3.5199999999999999E-4</v>
      </c>
      <c r="J11" s="53">
        <v>99105.5</v>
      </c>
      <c r="K11" s="54">
        <v>34.9</v>
      </c>
      <c r="L11" s="5">
        <v>73.89</v>
      </c>
    </row>
    <row r="12" spans="1:12">
      <c r="A12">
        <v>4</v>
      </c>
      <c r="B12" s="47">
        <v>4.0900000000000002E-4</v>
      </c>
      <c r="C12" s="48">
        <v>4.0900000000000002E-4</v>
      </c>
      <c r="D12" s="51">
        <v>98874.8</v>
      </c>
      <c r="E12" s="52">
        <v>40.4</v>
      </c>
      <c r="F12" s="5">
        <v>67</v>
      </c>
      <c r="G12" t="s">
        <v>19</v>
      </c>
      <c r="H12" s="49">
        <v>1.36E-4</v>
      </c>
      <c r="I12" s="50">
        <v>1.36E-4</v>
      </c>
      <c r="J12" s="53">
        <v>99070.6</v>
      </c>
      <c r="K12" s="54">
        <v>13.5</v>
      </c>
      <c r="L12" s="5">
        <v>72.92</v>
      </c>
    </row>
    <row r="13" spans="1:12">
      <c r="A13">
        <v>5</v>
      </c>
      <c r="B13" s="47">
        <v>3.3700000000000001E-4</v>
      </c>
      <c r="C13" s="48">
        <v>3.3700000000000001E-4</v>
      </c>
      <c r="D13" s="51">
        <v>98834.4</v>
      </c>
      <c r="E13" s="52">
        <v>33.299999999999997</v>
      </c>
      <c r="F13" s="5">
        <v>66.03</v>
      </c>
      <c r="G13" t="s">
        <v>19</v>
      </c>
      <c r="H13" s="49">
        <v>1.8699999999999999E-4</v>
      </c>
      <c r="I13" s="50">
        <v>1.8699999999999999E-4</v>
      </c>
      <c r="J13" s="53">
        <v>99057.1</v>
      </c>
      <c r="K13" s="54">
        <v>18.5</v>
      </c>
      <c r="L13" s="5">
        <v>71.930000000000007</v>
      </c>
    </row>
    <row r="14" spans="1:12">
      <c r="A14">
        <v>6</v>
      </c>
      <c r="B14" s="47">
        <v>2.99E-4</v>
      </c>
      <c r="C14" s="48">
        <v>2.99E-4</v>
      </c>
      <c r="D14" s="51">
        <v>98801.1</v>
      </c>
      <c r="E14" s="52">
        <v>29.5</v>
      </c>
      <c r="F14" s="5">
        <v>65.05</v>
      </c>
      <c r="G14" t="s">
        <v>19</v>
      </c>
      <c r="H14" s="49">
        <v>1.47E-4</v>
      </c>
      <c r="I14" s="50">
        <v>1.47E-4</v>
      </c>
      <c r="J14" s="53">
        <v>99038.6</v>
      </c>
      <c r="K14" s="54">
        <v>14.6</v>
      </c>
      <c r="L14" s="5">
        <v>70.94</v>
      </c>
    </row>
    <row r="15" spans="1:12">
      <c r="A15">
        <v>7</v>
      </c>
      <c r="B15" s="47">
        <v>3.7500000000000001E-4</v>
      </c>
      <c r="C15" s="48">
        <v>3.7500000000000001E-4</v>
      </c>
      <c r="D15" s="51">
        <v>98771.6</v>
      </c>
      <c r="E15" s="52">
        <v>37</v>
      </c>
      <c r="F15" s="5">
        <v>64.069999999999993</v>
      </c>
      <c r="G15" t="s">
        <v>19</v>
      </c>
      <c r="H15" s="49">
        <v>1.2E-4</v>
      </c>
      <c r="I15" s="50">
        <v>1.2E-4</v>
      </c>
      <c r="J15" s="53">
        <v>99024</v>
      </c>
      <c r="K15" s="54">
        <v>11.9</v>
      </c>
      <c r="L15" s="5">
        <v>69.95</v>
      </c>
    </row>
    <row r="16" spans="1:12">
      <c r="A16">
        <v>8</v>
      </c>
      <c r="B16" s="47">
        <v>2.2599999999999999E-4</v>
      </c>
      <c r="C16" s="48">
        <v>2.2599999999999999E-4</v>
      </c>
      <c r="D16" s="51">
        <v>98734.6</v>
      </c>
      <c r="E16" s="52">
        <v>22.3</v>
      </c>
      <c r="F16" s="5">
        <v>63.1</v>
      </c>
      <c r="G16" t="s">
        <v>19</v>
      </c>
      <c r="H16" s="49">
        <v>1.8200000000000001E-4</v>
      </c>
      <c r="I16" s="50">
        <v>1.8200000000000001E-4</v>
      </c>
      <c r="J16" s="53">
        <v>99012.1</v>
      </c>
      <c r="K16" s="54">
        <v>18</v>
      </c>
      <c r="L16" s="5">
        <v>68.959999999999994</v>
      </c>
    </row>
    <row r="17" spans="1:12">
      <c r="A17">
        <v>9</v>
      </c>
      <c r="B17" s="47">
        <v>1.94E-4</v>
      </c>
      <c r="C17" s="48">
        <v>1.94E-4</v>
      </c>
      <c r="D17" s="51">
        <v>98712.2</v>
      </c>
      <c r="E17" s="52">
        <v>19.100000000000001</v>
      </c>
      <c r="F17" s="5">
        <v>62.11</v>
      </c>
      <c r="G17" t="s">
        <v>19</v>
      </c>
      <c r="H17" s="49">
        <v>1.7000000000000001E-4</v>
      </c>
      <c r="I17" s="50">
        <v>1.7000000000000001E-4</v>
      </c>
      <c r="J17" s="53">
        <v>98994.1</v>
      </c>
      <c r="K17" s="54">
        <v>16.8</v>
      </c>
      <c r="L17" s="5">
        <v>67.97</v>
      </c>
    </row>
    <row r="18" spans="1:12">
      <c r="A18">
        <v>10</v>
      </c>
      <c r="B18" s="47">
        <v>3.2299999999999999E-4</v>
      </c>
      <c r="C18" s="48">
        <v>3.2299999999999999E-4</v>
      </c>
      <c r="D18" s="51">
        <v>98693.1</v>
      </c>
      <c r="E18" s="52">
        <v>31.9</v>
      </c>
      <c r="F18" s="5">
        <v>61.12</v>
      </c>
      <c r="G18" t="s">
        <v>19</v>
      </c>
      <c r="H18" s="49">
        <v>1.3200000000000001E-4</v>
      </c>
      <c r="I18" s="50">
        <v>1.3200000000000001E-4</v>
      </c>
      <c r="J18" s="53">
        <v>98977.3</v>
      </c>
      <c r="K18" s="54">
        <v>13</v>
      </c>
      <c r="L18" s="5">
        <v>66.989999999999995</v>
      </c>
    </row>
    <row r="19" spans="1:12">
      <c r="A19">
        <v>11</v>
      </c>
      <c r="B19" s="47">
        <v>2.2100000000000001E-4</v>
      </c>
      <c r="C19" s="48">
        <v>2.2100000000000001E-4</v>
      </c>
      <c r="D19" s="51">
        <v>98661.2</v>
      </c>
      <c r="E19" s="52">
        <v>21.8</v>
      </c>
      <c r="F19" s="5">
        <v>60.14</v>
      </c>
      <c r="G19" t="s">
        <v>19</v>
      </c>
      <c r="H19" s="49">
        <v>1.26E-4</v>
      </c>
      <c r="I19" s="50">
        <v>1.26E-4</v>
      </c>
      <c r="J19" s="53">
        <v>98964.2</v>
      </c>
      <c r="K19" s="54">
        <v>12.5</v>
      </c>
      <c r="L19" s="5">
        <v>65.989999999999995</v>
      </c>
    </row>
    <row r="20" spans="1:12">
      <c r="A20">
        <v>12</v>
      </c>
      <c r="B20" s="47">
        <v>2.03E-4</v>
      </c>
      <c r="C20" s="48">
        <v>2.03E-4</v>
      </c>
      <c r="D20" s="51">
        <v>98639.5</v>
      </c>
      <c r="E20" s="52">
        <v>20</v>
      </c>
      <c r="F20" s="5">
        <v>59.16</v>
      </c>
      <c r="G20" t="s">
        <v>19</v>
      </c>
      <c r="H20" s="49">
        <v>2.52E-4</v>
      </c>
      <c r="I20" s="50">
        <v>2.52E-4</v>
      </c>
      <c r="J20" s="53">
        <v>98951.7</v>
      </c>
      <c r="K20" s="54">
        <v>25</v>
      </c>
      <c r="L20" s="5">
        <v>65</v>
      </c>
    </row>
    <row r="21" spans="1:12">
      <c r="A21">
        <v>13</v>
      </c>
      <c r="B21" s="47">
        <v>3.01E-4</v>
      </c>
      <c r="C21" s="48">
        <v>3.01E-4</v>
      </c>
      <c r="D21" s="51">
        <v>98619.5</v>
      </c>
      <c r="E21" s="52">
        <v>29.7</v>
      </c>
      <c r="F21" s="5">
        <v>58.17</v>
      </c>
      <c r="G21" t="s">
        <v>19</v>
      </c>
      <c r="H21" s="49">
        <v>1.9000000000000001E-4</v>
      </c>
      <c r="I21" s="50">
        <v>1.9000000000000001E-4</v>
      </c>
      <c r="J21" s="53">
        <v>98926.7</v>
      </c>
      <c r="K21" s="54">
        <v>18.8</v>
      </c>
      <c r="L21" s="5">
        <v>64.02</v>
      </c>
    </row>
    <row r="22" spans="1:12">
      <c r="A22">
        <v>14</v>
      </c>
      <c r="B22" s="47">
        <v>4.0099999999999999E-4</v>
      </c>
      <c r="C22" s="48">
        <v>4.0099999999999999E-4</v>
      </c>
      <c r="D22" s="51">
        <v>98589.8</v>
      </c>
      <c r="E22" s="52">
        <v>39.5</v>
      </c>
      <c r="F22" s="5">
        <v>57.19</v>
      </c>
      <c r="G22" t="s">
        <v>19</v>
      </c>
      <c r="H22" s="49">
        <v>2.04E-4</v>
      </c>
      <c r="I22" s="50">
        <v>2.04E-4</v>
      </c>
      <c r="J22" s="53">
        <v>98907.9</v>
      </c>
      <c r="K22" s="54">
        <v>20.2</v>
      </c>
      <c r="L22" s="5">
        <v>63.03</v>
      </c>
    </row>
    <row r="23" spans="1:12">
      <c r="A23">
        <v>15</v>
      </c>
      <c r="B23" s="47">
        <v>3.9300000000000001E-4</v>
      </c>
      <c r="C23" s="48">
        <v>3.9300000000000001E-4</v>
      </c>
      <c r="D23" s="51">
        <v>98550.3</v>
      </c>
      <c r="E23" s="52">
        <v>38.700000000000003</v>
      </c>
      <c r="F23" s="5">
        <v>56.21</v>
      </c>
      <c r="G23" t="s">
        <v>19</v>
      </c>
      <c r="H23" s="49">
        <v>2.6200000000000003E-4</v>
      </c>
      <c r="I23" s="50">
        <v>2.6200000000000003E-4</v>
      </c>
      <c r="J23" s="53">
        <v>98887.8</v>
      </c>
      <c r="K23" s="54">
        <v>25.9</v>
      </c>
      <c r="L23" s="5">
        <v>62.04</v>
      </c>
    </row>
    <row r="24" spans="1:12">
      <c r="A24">
        <v>16</v>
      </c>
      <c r="B24" s="47">
        <v>5.4500000000000002E-4</v>
      </c>
      <c r="C24" s="48">
        <v>5.4500000000000002E-4</v>
      </c>
      <c r="D24" s="51">
        <v>98511.6</v>
      </c>
      <c r="E24" s="52">
        <v>53.7</v>
      </c>
      <c r="F24" s="5">
        <v>55.23</v>
      </c>
      <c r="G24" t="s">
        <v>19</v>
      </c>
      <c r="H24" s="49">
        <v>3.0200000000000002E-4</v>
      </c>
      <c r="I24" s="50">
        <v>3.0200000000000002E-4</v>
      </c>
      <c r="J24" s="53">
        <v>98861.9</v>
      </c>
      <c r="K24" s="54">
        <v>29.9</v>
      </c>
      <c r="L24" s="5">
        <v>61.06</v>
      </c>
    </row>
    <row r="25" spans="1:12">
      <c r="A25">
        <v>17</v>
      </c>
      <c r="B25" s="47">
        <v>9.6299999999999999E-4</v>
      </c>
      <c r="C25" s="48">
        <v>9.6299999999999999E-4</v>
      </c>
      <c r="D25" s="51">
        <v>98457.9</v>
      </c>
      <c r="E25" s="52">
        <v>94.8</v>
      </c>
      <c r="F25" s="5">
        <v>54.26</v>
      </c>
      <c r="G25" t="s">
        <v>19</v>
      </c>
      <c r="H25" s="49">
        <v>2.5599999999999999E-4</v>
      </c>
      <c r="I25" s="50">
        <v>2.5599999999999999E-4</v>
      </c>
      <c r="J25" s="53">
        <v>98832</v>
      </c>
      <c r="K25" s="54">
        <v>25.3</v>
      </c>
      <c r="L25" s="5">
        <v>60.08</v>
      </c>
    </row>
    <row r="26" spans="1:12">
      <c r="A26">
        <v>18</v>
      </c>
      <c r="B26" s="47">
        <v>9.4899999999999997E-4</v>
      </c>
      <c r="C26" s="48">
        <v>9.4899999999999997E-4</v>
      </c>
      <c r="D26" s="51">
        <v>98363.1</v>
      </c>
      <c r="E26" s="52">
        <v>93.3</v>
      </c>
      <c r="F26" s="5">
        <v>53.31</v>
      </c>
      <c r="G26" t="s">
        <v>19</v>
      </c>
      <c r="H26" s="49">
        <v>2.9E-4</v>
      </c>
      <c r="I26" s="50">
        <v>2.9E-4</v>
      </c>
      <c r="J26" s="53">
        <v>98806.7</v>
      </c>
      <c r="K26" s="54">
        <v>28.7</v>
      </c>
      <c r="L26" s="5">
        <v>59.09</v>
      </c>
    </row>
    <row r="27" spans="1:12">
      <c r="A27">
        <v>19</v>
      </c>
      <c r="B27" s="47">
        <v>1.1169999999999999E-3</v>
      </c>
      <c r="C27" s="48">
        <v>1.116E-3</v>
      </c>
      <c r="D27" s="51">
        <v>98269.8</v>
      </c>
      <c r="E27" s="52">
        <v>109.7</v>
      </c>
      <c r="F27" s="5">
        <v>52.36</v>
      </c>
      <c r="G27" t="s">
        <v>19</v>
      </c>
      <c r="H27" s="49">
        <v>2.7999999999999998E-4</v>
      </c>
      <c r="I27" s="50">
        <v>2.7999999999999998E-4</v>
      </c>
      <c r="J27" s="53">
        <v>98778</v>
      </c>
      <c r="K27" s="54">
        <v>27.7</v>
      </c>
      <c r="L27" s="5">
        <v>58.11</v>
      </c>
    </row>
    <row r="28" spans="1:12">
      <c r="A28">
        <v>20</v>
      </c>
      <c r="B28" s="47">
        <v>1.06E-3</v>
      </c>
      <c r="C28" s="48">
        <v>1.06E-3</v>
      </c>
      <c r="D28" s="51">
        <v>98160.1</v>
      </c>
      <c r="E28" s="52">
        <v>104</v>
      </c>
      <c r="F28" s="5">
        <v>51.42</v>
      </c>
      <c r="G28" t="s">
        <v>19</v>
      </c>
      <c r="H28" s="49">
        <v>3.28E-4</v>
      </c>
      <c r="I28" s="50">
        <v>3.28E-4</v>
      </c>
      <c r="J28" s="53">
        <v>98750.399999999994</v>
      </c>
      <c r="K28" s="54">
        <v>32.4</v>
      </c>
      <c r="L28" s="5">
        <v>57.13</v>
      </c>
    </row>
    <row r="29" spans="1:12">
      <c r="A29">
        <v>21</v>
      </c>
      <c r="B29" s="47">
        <v>8.5899999999999995E-4</v>
      </c>
      <c r="C29" s="48">
        <v>8.5800000000000004E-4</v>
      </c>
      <c r="D29" s="51">
        <v>98056.1</v>
      </c>
      <c r="E29" s="52">
        <v>84.2</v>
      </c>
      <c r="F29" s="5">
        <v>50.47</v>
      </c>
      <c r="G29" t="s">
        <v>19</v>
      </c>
      <c r="H29" s="49">
        <v>3.7800000000000003E-4</v>
      </c>
      <c r="I29" s="50">
        <v>3.7800000000000003E-4</v>
      </c>
      <c r="J29" s="53">
        <v>98718</v>
      </c>
      <c r="K29" s="54">
        <v>37.299999999999997</v>
      </c>
      <c r="L29" s="5">
        <v>56.15</v>
      </c>
    </row>
    <row r="30" spans="1:12">
      <c r="A30">
        <v>22</v>
      </c>
      <c r="B30" s="47">
        <v>1.0579999999999999E-3</v>
      </c>
      <c r="C30" s="48">
        <v>1.0579999999999999E-3</v>
      </c>
      <c r="D30" s="51">
        <v>97971.9</v>
      </c>
      <c r="E30" s="52">
        <v>103.6</v>
      </c>
      <c r="F30" s="5">
        <v>49.52</v>
      </c>
      <c r="G30" t="s">
        <v>19</v>
      </c>
      <c r="H30" s="49">
        <v>3.7100000000000002E-4</v>
      </c>
      <c r="I30" s="50">
        <v>3.7100000000000002E-4</v>
      </c>
      <c r="J30" s="53">
        <v>98680.7</v>
      </c>
      <c r="K30" s="54">
        <v>36.6</v>
      </c>
      <c r="L30" s="5">
        <v>55.17</v>
      </c>
    </row>
    <row r="31" spans="1:12">
      <c r="A31">
        <v>23</v>
      </c>
      <c r="B31" s="47">
        <v>8.8199999999999997E-4</v>
      </c>
      <c r="C31" s="48">
        <v>8.8199999999999997E-4</v>
      </c>
      <c r="D31" s="51">
        <v>97868.3</v>
      </c>
      <c r="E31" s="52">
        <v>86.3</v>
      </c>
      <c r="F31" s="5">
        <v>48.57</v>
      </c>
      <c r="G31" t="s">
        <v>19</v>
      </c>
      <c r="H31" s="49">
        <v>3.0299999999999999E-4</v>
      </c>
      <c r="I31" s="50">
        <v>3.0299999999999999E-4</v>
      </c>
      <c r="J31" s="53">
        <v>98644.1</v>
      </c>
      <c r="K31" s="54">
        <v>29.9</v>
      </c>
      <c r="L31" s="5">
        <v>54.19</v>
      </c>
    </row>
    <row r="32" spans="1:12">
      <c r="A32">
        <v>24</v>
      </c>
      <c r="B32" s="47">
        <v>1.0510000000000001E-3</v>
      </c>
      <c r="C32" s="48">
        <v>1.0510000000000001E-3</v>
      </c>
      <c r="D32" s="51">
        <v>97781.9</v>
      </c>
      <c r="E32" s="52">
        <v>102.8</v>
      </c>
      <c r="F32" s="5">
        <v>47.61</v>
      </c>
      <c r="G32" t="s">
        <v>19</v>
      </c>
      <c r="H32" s="49">
        <v>3.3500000000000001E-4</v>
      </c>
      <c r="I32" s="50">
        <v>3.3500000000000001E-4</v>
      </c>
      <c r="J32" s="53">
        <v>98614.2</v>
      </c>
      <c r="K32" s="54">
        <v>33</v>
      </c>
      <c r="L32" s="5">
        <v>53.2</v>
      </c>
    </row>
    <row r="33" spans="1:12">
      <c r="A33">
        <v>25</v>
      </c>
      <c r="B33" s="47">
        <v>9.3400000000000004E-4</v>
      </c>
      <c r="C33" s="48">
        <v>9.3300000000000002E-4</v>
      </c>
      <c r="D33" s="51">
        <v>97679.2</v>
      </c>
      <c r="E33" s="52">
        <v>91.2</v>
      </c>
      <c r="F33" s="5">
        <v>46.66</v>
      </c>
      <c r="G33" t="s">
        <v>19</v>
      </c>
      <c r="H33" s="49">
        <v>4.08E-4</v>
      </c>
      <c r="I33" s="50">
        <v>4.08E-4</v>
      </c>
      <c r="J33" s="53">
        <v>98581.2</v>
      </c>
      <c r="K33" s="54">
        <v>40.200000000000003</v>
      </c>
      <c r="L33" s="5">
        <v>52.22</v>
      </c>
    </row>
    <row r="34" spans="1:12">
      <c r="A34">
        <v>26</v>
      </c>
      <c r="B34" s="47">
        <v>1.018E-3</v>
      </c>
      <c r="C34" s="48">
        <v>1.018E-3</v>
      </c>
      <c r="D34" s="51">
        <v>97588</v>
      </c>
      <c r="E34" s="52">
        <v>99.3</v>
      </c>
      <c r="F34" s="5">
        <v>45.7</v>
      </c>
      <c r="G34" t="s">
        <v>19</v>
      </c>
      <c r="H34" s="49">
        <v>4.57E-4</v>
      </c>
      <c r="I34" s="50">
        <v>4.57E-4</v>
      </c>
      <c r="J34" s="53">
        <v>98541</v>
      </c>
      <c r="K34" s="54">
        <v>45</v>
      </c>
      <c r="L34" s="5">
        <v>51.24</v>
      </c>
    </row>
    <row r="35" spans="1:12">
      <c r="A35">
        <v>27</v>
      </c>
      <c r="B35" s="47">
        <v>8.0599999999999997E-4</v>
      </c>
      <c r="C35" s="48">
        <v>8.0599999999999997E-4</v>
      </c>
      <c r="D35" s="51">
        <v>97488.7</v>
      </c>
      <c r="E35" s="52">
        <v>78.599999999999994</v>
      </c>
      <c r="F35" s="5">
        <v>44.75</v>
      </c>
      <c r="G35" t="s">
        <v>19</v>
      </c>
      <c r="H35" s="49">
        <v>3.6600000000000001E-4</v>
      </c>
      <c r="I35" s="50">
        <v>3.6600000000000001E-4</v>
      </c>
      <c r="J35" s="53">
        <v>98496</v>
      </c>
      <c r="K35" s="54">
        <v>36</v>
      </c>
      <c r="L35" s="5">
        <v>50.27</v>
      </c>
    </row>
    <row r="36" spans="1:12">
      <c r="A36">
        <v>28</v>
      </c>
      <c r="B36" s="47">
        <v>1.2329999999999999E-3</v>
      </c>
      <c r="C36" s="48">
        <v>1.232E-3</v>
      </c>
      <c r="D36" s="51">
        <v>97410.2</v>
      </c>
      <c r="E36" s="52">
        <v>120.1</v>
      </c>
      <c r="F36" s="5">
        <v>43.79</v>
      </c>
      <c r="G36" t="s">
        <v>19</v>
      </c>
      <c r="H36" s="49">
        <v>5.2400000000000005E-4</v>
      </c>
      <c r="I36" s="50">
        <v>5.2400000000000005E-4</v>
      </c>
      <c r="J36" s="53">
        <v>98460</v>
      </c>
      <c r="K36" s="54">
        <v>51.5</v>
      </c>
      <c r="L36" s="5">
        <v>49.28</v>
      </c>
    </row>
    <row r="37" spans="1:12">
      <c r="A37">
        <v>29</v>
      </c>
      <c r="B37" s="47">
        <v>1.047E-3</v>
      </c>
      <c r="C37" s="48">
        <v>1.0460000000000001E-3</v>
      </c>
      <c r="D37" s="51">
        <v>97290.1</v>
      </c>
      <c r="E37" s="52">
        <v>101.8</v>
      </c>
      <c r="F37" s="5">
        <v>42.84</v>
      </c>
      <c r="G37" t="s">
        <v>19</v>
      </c>
      <c r="H37" s="49">
        <v>5.5699999999999999E-4</v>
      </c>
      <c r="I37" s="50">
        <v>5.5699999999999999E-4</v>
      </c>
      <c r="J37" s="53">
        <v>98408.4</v>
      </c>
      <c r="K37" s="54">
        <v>54.8</v>
      </c>
      <c r="L37" s="5">
        <v>48.31</v>
      </c>
    </row>
    <row r="38" spans="1:12">
      <c r="A38">
        <v>30</v>
      </c>
      <c r="B38" s="47">
        <v>1.109E-3</v>
      </c>
      <c r="C38" s="48">
        <v>1.108E-3</v>
      </c>
      <c r="D38" s="51">
        <v>97188.3</v>
      </c>
      <c r="E38" s="52">
        <v>107.7</v>
      </c>
      <c r="F38" s="5">
        <v>41.88</v>
      </c>
      <c r="G38" t="s">
        <v>19</v>
      </c>
      <c r="H38" s="49">
        <v>5.7600000000000001E-4</v>
      </c>
      <c r="I38" s="50">
        <v>5.7499999999999999E-4</v>
      </c>
      <c r="J38" s="53">
        <v>98353.600000000006</v>
      </c>
      <c r="K38" s="54">
        <v>56.6</v>
      </c>
      <c r="L38" s="5">
        <v>47.34</v>
      </c>
    </row>
    <row r="39" spans="1:12">
      <c r="A39">
        <v>31</v>
      </c>
      <c r="B39" s="47">
        <v>1.1820000000000001E-3</v>
      </c>
      <c r="C39" s="48">
        <v>1.181E-3</v>
      </c>
      <c r="D39" s="51">
        <v>97080.6</v>
      </c>
      <c r="E39" s="52">
        <v>114.7</v>
      </c>
      <c r="F39" s="5">
        <v>40.93</v>
      </c>
      <c r="G39" t="s">
        <v>19</v>
      </c>
      <c r="H39" s="49">
        <v>4.84E-4</v>
      </c>
      <c r="I39" s="50">
        <v>4.84E-4</v>
      </c>
      <c r="J39" s="53">
        <v>98297</v>
      </c>
      <c r="K39" s="54">
        <v>47.6</v>
      </c>
      <c r="L39" s="5">
        <v>46.36</v>
      </c>
    </row>
    <row r="40" spans="1:12">
      <c r="A40">
        <v>32</v>
      </c>
      <c r="B40" s="47">
        <v>1.191E-3</v>
      </c>
      <c r="C40" s="48">
        <v>1.1900000000000001E-3</v>
      </c>
      <c r="D40" s="51">
        <v>96965.9</v>
      </c>
      <c r="E40" s="52">
        <v>115.4</v>
      </c>
      <c r="F40" s="5">
        <v>39.979999999999997</v>
      </c>
      <c r="G40" t="s">
        <v>19</v>
      </c>
      <c r="H40" s="49">
        <v>5.9100000000000005E-4</v>
      </c>
      <c r="I40" s="50">
        <v>5.9100000000000005E-4</v>
      </c>
      <c r="J40" s="53">
        <v>98249.4</v>
      </c>
      <c r="K40" s="54">
        <v>58.1</v>
      </c>
      <c r="L40" s="5">
        <v>45.38</v>
      </c>
    </row>
    <row r="41" spans="1:12">
      <c r="A41">
        <v>33</v>
      </c>
      <c r="B41" s="47">
        <v>1.3630000000000001E-3</v>
      </c>
      <c r="C41" s="48">
        <v>1.3619999999999999E-3</v>
      </c>
      <c r="D41" s="51">
        <v>96850.6</v>
      </c>
      <c r="E41" s="52">
        <v>132</v>
      </c>
      <c r="F41" s="5">
        <v>39.020000000000003</v>
      </c>
      <c r="G41" t="s">
        <v>19</v>
      </c>
      <c r="H41" s="49">
        <v>7.3099999999999999E-4</v>
      </c>
      <c r="I41" s="50">
        <v>7.3099999999999999E-4</v>
      </c>
      <c r="J41" s="53">
        <v>98191.3</v>
      </c>
      <c r="K41" s="54">
        <v>71.8</v>
      </c>
      <c r="L41" s="5">
        <v>44.41</v>
      </c>
    </row>
    <row r="42" spans="1:12">
      <c r="A42">
        <v>34</v>
      </c>
      <c r="B42" s="47">
        <v>1.3669999999999999E-3</v>
      </c>
      <c r="C42" s="48">
        <v>1.366E-3</v>
      </c>
      <c r="D42" s="51">
        <v>96718.6</v>
      </c>
      <c r="E42" s="52">
        <v>132.1</v>
      </c>
      <c r="F42" s="5">
        <v>38.08</v>
      </c>
      <c r="G42" t="s">
        <v>19</v>
      </c>
      <c r="H42" s="49">
        <v>7.1699999999999997E-4</v>
      </c>
      <c r="I42" s="50">
        <v>7.1599999999999995E-4</v>
      </c>
      <c r="J42" s="53">
        <v>98119.6</v>
      </c>
      <c r="K42" s="54">
        <v>70.3</v>
      </c>
      <c r="L42" s="5">
        <v>43.44</v>
      </c>
    </row>
    <row r="43" spans="1:12">
      <c r="A43">
        <v>35</v>
      </c>
      <c r="B43" s="47">
        <v>1.4920000000000001E-3</v>
      </c>
      <c r="C43" s="48">
        <v>1.4909999999999999E-3</v>
      </c>
      <c r="D43" s="51">
        <v>96586.5</v>
      </c>
      <c r="E43" s="52">
        <v>144</v>
      </c>
      <c r="F43" s="5">
        <v>37.130000000000003</v>
      </c>
      <c r="G43" t="s">
        <v>19</v>
      </c>
      <c r="H43" s="49">
        <v>8.9499999999999996E-4</v>
      </c>
      <c r="I43" s="50">
        <v>8.9400000000000005E-4</v>
      </c>
      <c r="J43" s="53">
        <v>98049.3</v>
      </c>
      <c r="K43" s="54">
        <v>87.7</v>
      </c>
      <c r="L43" s="5">
        <v>42.47</v>
      </c>
    </row>
    <row r="44" spans="1:12">
      <c r="A44">
        <v>36</v>
      </c>
      <c r="B44" s="47">
        <v>1.511E-3</v>
      </c>
      <c r="C44" s="48">
        <v>1.5100000000000001E-3</v>
      </c>
      <c r="D44" s="51">
        <v>96442.4</v>
      </c>
      <c r="E44" s="52">
        <v>145.69999999999999</v>
      </c>
      <c r="F44" s="5">
        <v>36.18</v>
      </c>
      <c r="G44" t="s">
        <v>19</v>
      </c>
      <c r="H44" s="49">
        <v>9.2100000000000005E-4</v>
      </c>
      <c r="I44" s="50">
        <v>9.2100000000000005E-4</v>
      </c>
      <c r="J44" s="53">
        <v>97961.600000000006</v>
      </c>
      <c r="K44" s="54">
        <v>90.2</v>
      </c>
      <c r="L44" s="5">
        <v>41.51</v>
      </c>
    </row>
    <row r="45" spans="1:12">
      <c r="A45">
        <v>37</v>
      </c>
      <c r="B45" s="47">
        <v>1.817E-3</v>
      </c>
      <c r="C45" s="48">
        <v>1.815E-3</v>
      </c>
      <c r="D45" s="51">
        <v>96296.8</v>
      </c>
      <c r="E45" s="52">
        <v>174.8</v>
      </c>
      <c r="F45" s="5">
        <v>35.24</v>
      </c>
      <c r="G45" t="s">
        <v>19</v>
      </c>
      <c r="H45" s="49">
        <v>1.129E-3</v>
      </c>
      <c r="I45" s="50">
        <v>1.1280000000000001E-3</v>
      </c>
      <c r="J45" s="53">
        <v>97871.4</v>
      </c>
      <c r="K45" s="54">
        <v>110.4</v>
      </c>
      <c r="L45" s="5">
        <v>40.549999999999997</v>
      </c>
    </row>
    <row r="46" spans="1:12">
      <c r="A46">
        <v>38</v>
      </c>
      <c r="B46" s="47">
        <v>2.013E-3</v>
      </c>
      <c r="C46" s="48">
        <v>2.0110000000000002E-3</v>
      </c>
      <c r="D46" s="51">
        <v>96122</v>
      </c>
      <c r="E46" s="52">
        <v>193.3</v>
      </c>
      <c r="F46" s="5">
        <v>34.299999999999997</v>
      </c>
      <c r="G46" t="s">
        <v>19</v>
      </c>
      <c r="H46" s="49">
        <v>1.073E-3</v>
      </c>
      <c r="I46" s="50">
        <v>1.073E-3</v>
      </c>
      <c r="J46" s="53">
        <v>97761</v>
      </c>
      <c r="K46" s="54">
        <v>104.9</v>
      </c>
      <c r="L46" s="5">
        <v>39.590000000000003</v>
      </c>
    </row>
    <row r="47" spans="1:12">
      <c r="A47">
        <v>39</v>
      </c>
      <c r="B47" s="47">
        <v>1.908E-3</v>
      </c>
      <c r="C47" s="48">
        <v>1.9059999999999999E-3</v>
      </c>
      <c r="D47" s="51">
        <v>95928.6</v>
      </c>
      <c r="E47" s="52">
        <v>182.8</v>
      </c>
      <c r="F47" s="5">
        <v>33.369999999999997</v>
      </c>
      <c r="G47" t="s">
        <v>19</v>
      </c>
      <c r="H47" s="49">
        <v>1.1440000000000001E-3</v>
      </c>
      <c r="I47" s="50">
        <v>1.1440000000000001E-3</v>
      </c>
      <c r="J47" s="53">
        <v>97656.1</v>
      </c>
      <c r="K47" s="54">
        <v>111.7</v>
      </c>
      <c r="L47" s="5">
        <v>38.64</v>
      </c>
    </row>
    <row r="48" spans="1:12">
      <c r="A48">
        <v>40</v>
      </c>
      <c r="B48" s="47">
        <v>2.4120000000000001E-3</v>
      </c>
      <c r="C48" s="48">
        <v>2.4090000000000001E-3</v>
      </c>
      <c r="D48" s="51">
        <v>95745.8</v>
      </c>
      <c r="E48" s="52">
        <v>230.7</v>
      </c>
      <c r="F48" s="5">
        <v>32.43</v>
      </c>
      <c r="G48" t="s">
        <v>19</v>
      </c>
      <c r="H48" s="49">
        <v>1.3389999999999999E-3</v>
      </c>
      <c r="I48" s="50">
        <v>1.338E-3</v>
      </c>
      <c r="J48" s="53">
        <v>97544.4</v>
      </c>
      <c r="K48" s="54">
        <v>130.5</v>
      </c>
      <c r="L48" s="5">
        <v>37.68</v>
      </c>
    </row>
    <row r="49" spans="1:12">
      <c r="A49">
        <v>41</v>
      </c>
      <c r="B49" s="47">
        <v>2.3990000000000001E-3</v>
      </c>
      <c r="C49" s="48">
        <v>2.3960000000000001E-3</v>
      </c>
      <c r="D49" s="51">
        <v>95515.199999999997</v>
      </c>
      <c r="E49" s="52">
        <v>228.9</v>
      </c>
      <c r="F49" s="5">
        <v>31.51</v>
      </c>
      <c r="G49" t="s">
        <v>19</v>
      </c>
      <c r="H49" s="49">
        <v>1.5449999999999999E-3</v>
      </c>
      <c r="I49" s="50">
        <v>1.544E-3</v>
      </c>
      <c r="J49" s="53">
        <v>97413.9</v>
      </c>
      <c r="K49" s="54">
        <v>150.4</v>
      </c>
      <c r="L49" s="5">
        <v>36.729999999999997</v>
      </c>
    </row>
    <row r="50" spans="1:12">
      <c r="A50">
        <v>42</v>
      </c>
      <c r="B50" s="47">
        <v>2.7980000000000001E-3</v>
      </c>
      <c r="C50" s="48">
        <v>2.794E-3</v>
      </c>
      <c r="D50" s="51">
        <v>95286.3</v>
      </c>
      <c r="E50" s="52">
        <v>266.2</v>
      </c>
      <c r="F50" s="5">
        <v>30.58</v>
      </c>
      <c r="G50" t="s">
        <v>19</v>
      </c>
      <c r="H50" s="49">
        <v>1.805E-3</v>
      </c>
      <c r="I50" s="50">
        <v>1.804E-3</v>
      </c>
      <c r="J50" s="53">
        <v>97263.5</v>
      </c>
      <c r="K50" s="54">
        <v>175.4</v>
      </c>
      <c r="L50" s="5">
        <v>35.79</v>
      </c>
    </row>
    <row r="51" spans="1:12">
      <c r="A51">
        <v>43</v>
      </c>
      <c r="B51" s="47">
        <v>3.2460000000000002E-3</v>
      </c>
      <c r="C51" s="48">
        <v>3.241E-3</v>
      </c>
      <c r="D51" s="51">
        <v>95020</v>
      </c>
      <c r="E51" s="52">
        <v>307.89999999999998</v>
      </c>
      <c r="F51" s="5">
        <v>29.67</v>
      </c>
      <c r="G51" t="s">
        <v>19</v>
      </c>
      <c r="H51" s="49">
        <v>1.8500000000000001E-3</v>
      </c>
      <c r="I51" s="50">
        <v>1.848E-3</v>
      </c>
      <c r="J51" s="53">
        <v>97088.1</v>
      </c>
      <c r="K51" s="54">
        <v>179.5</v>
      </c>
      <c r="L51" s="5">
        <v>34.85</v>
      </c>
    </row>
    <row r="52" spans="1:12">
      <c r="A52">
        <v>44</v>
      </c>
      <c r="B52" s="47">
        <v>4.0530000000000002E-3</v>
      </c>
      <c r="C52" s="48">
        <v>4.045E-3</v>
      </c>
      <c r="D52" s="51">
        <v>94712.1</v>
      </c>
      <c r="E52" s="52">
        <v>383.1</v>
      </c>
      <c r="F52" s="5">
        <v>28.76</v>
      </c>
      <c r="G52" t="s">
        <v>19</v>
      </c>
      <c r="H52" s="49">
        <v>2.0820000000000001E-3</v>
      </c>
      <c r="I52" s="50">
        <v>2.0799999999999998E-3</v>
      </c>
      <c r="J52" s="53">
        <v>96908.7</v>
      </c>
      <c r="K52" s="54">
        <v>201.5</v>
      </c>
      <c r="L52" s="5">
        <v>33.909999999999997</v>
      </c>
    </row>
    <row r="53" spans="1:12">
      <c r="A53">
        <v>45</v>
      </c>
      <c r="B53" s="47">
        <v>4.4099999999999999E-3</v>
      </c>
      <c r="C53" s="48">
        <v>4.4000000000000003E-3</v>
      </c>
      <c r="D53" s="51">
        <v>94329</v>
      </c>
      <c r="E53" s="52">
        <v>415.1</v>
      </c>
      <c r="F53" s="5">
        <v>27.88</v>
      </c>
      <c r="G53" t="s">
        <v>19</v>
      </c>
      <c r="H53" s="49">
        <v>2.568E-3</v>
      </c>
      <c r="I53" s="50">
        <v>2.5639999999999999E-3</v>
      </c>
      <c r="J53" s="53">
        <v>96707.1</v>
      </c>
      <c r="K53" s="54">
        <v>248</v>
      </c>
      <c r="L53" s="5">
        <v>32.979999999999997</v>
      </c>
    </row>
    <row r="54" spans="1:12">
      <c r="A54">
        <v>46</v>
      </c>
      <c r="B54" s="47">
        <v>4.5700000000000003E-3</v>
      </c>
      <c r="C54" s="48">
        <v>4.5589999999999997E-3</v>
      </c>
      <c r="D54" s="51">
        <v>93913.9</v>
      </c>
      <c r="E54" s="52">
        <v>428.2</v>
      </c>
      <c r="F54" s="5">
        <v>27</v>
      </c>
      <c r="G54" t="s">
        <v>19</v>
      </c>
      <c r="H54" s="49">
        <v>2.748E-3</v>
      </c>
      <c r="I54" s="50">
        <v>2.7439999999999999E-3</v>
      </c>
      <c r="J54" s="53">
        <v>96459.1</v>
      </c>
      <c r="K54" s="54">
        <v>264.7</v>
      </c>
      <c r="L54" s="5">
        <v>32.07</v>
      </c>
    </row>
    <row r="55" spans="1:12">
      <c r="A55">
        <v>47</v>
      </c>
      <c r="B55" s="47">
        <v>5.1619999999999999E-3</v>
      </c>
      <c r="C55" s="48">
        <v>5.1489999999999999E-3</v>
      </c>
      <c r="D55" s="51">
        <v>93485.7</v>
      </c>
      <c r="E55" s="52">
        <v>481.3</v>
      </c>
      <c r="F55" s="5">
        <v>26.12</v>
      </c>
      <c r="G55" t="s">
        <v>19</v>
      </c>
      <c r="H55" s="49">
        <v>2.5820000000000001E-3</v>
      </c>
      <c r="I55" s="50">
        <v>2.578E-3</v>
      </c>
      <c r="J55" s="53">
        <v>96194.4</v>
      </c>
      <c r="K55" s="54">
        <v>248</v>
      </c>
      <c r="L55" s="5">
        <v>31.15</v>
      </c>
    </row>
    <row r="56" spans="1:12">
      <c r="A56">
        <v>48</v>
      </c>
      <c r="B56" s="47">
        <v>5.6389999999999999E-3</v>
      </c>
      <c r="C56" s="48">
        <v>5.6230000000000004E-3</v>
      </c>
      <c r="D56" s="51">
        <v>93004.4</v>
      </c>
      <c r="E56" s="52">
        <v>523</v>
      </c>
      <c r="F56" s="5">
        <v>25.25</v>
      </c>
      <c r="G56" t="s">
        <v>19</v>
      </c>
      <c r="H56" s="49">
        <v>3.5720000000000001E-3</v>
      </c>
      <c r="I56" s="50">
        <v>3.5660000000000002E-3</v>
      </c>
      <c r="J56" s="53">
        <v>95946.4</v>
      </c>
      <c r="K56" s="54">
        <v>342.2</v>
      </c>
      <c r="L56" s="5">
        <v>30.23</v>
      </c>
    </row>
    <row r="57" spans="1:12">
      <c r="A57">
        <v>49</v>
      </c>
      <c r="B57" s="47">
        <v>5.8830000000000002E-3</v>
      </c>
      <c r="C57" s="48">
        <v>5.8659999999999997E-3</v>
      </c>
      <c r="D57" s="51">
        <v>92481.4</v>
      </c>
      <c r="E57" s="52">
        <v>542.5</v>
      </c>
      <c r="F57" s="5">
        <v>24.39</v>
      </c>
      <c r="G57" t="s">
        <v>19</v>
      </c>
      <c r="H57" s="49">
        <v>3.2569999999999999E-3</v>
      </c>
      <c r="I57" s="50">
        <v>3.2520000000000001E-3</v>
      </c>
      <c r="J57" s="53">
        <v>95604.2</v>
      </c>
      <c r="K57" s="54">
        <v>310.89999999999998</v>
      </c>
      <c r="L57" s="5">
        <v>29.34</v>
      </c>
    </row>
    <row r="58" spans="1:12">
      <c r="A58">
        <v>50</v>
      </c>
      <c r="B58" s="47">
        <v>6.5960000000000003E-3</v>
      </c>
      <c r="C58" s="48">
        <v>6.574E-3</v>
      </c>
      <c r="D58" s="51">
        <v>91938.9</v>
      </c>
      <c r="E58" s="52">
        <v>604.4</v>
      </c>
      <c r="F58" s="5">
        <v>23.53</v>
      </c>
      <c r="G58" t="s">
        <v>19</v>
      </c>
      <c r="H58" s="49">
        <v>4.1310000000000001E-3</v>
      </c>
      <c r="I58" s="50">
        <v>4.1229999999999999E-3</v>
      </c>
      <c r="J58" s="53">
        <v>95293.3</v>
      </c>
      <c r="K58" s="54">
        <v>392.9</v>
      </c>
      <c r="L58" s="5">
        <v>28.43</v>
      </c>
    </row>
    <row r="59" spans="1:12">
      <c r="A59">
        <v>51</v>
      </c>
      <c r="B59" s="47">
        <v>8.1899999999999994E-3</v>
      </c>
      <c r="C59" s="48">
        <v>8.1569999999999993E-3</v>
      </c>
      <c r="D59" s="51">
        <v>91334.5</v>
      </c>
      <c r="E59" s="52">
        <v>745</v>
      </c>
      <c r="F59" s="5">
        <v>22.68</v>
      </c>
      <c r="G59" t="s">
        <v>19</v>
      </c>
      <c r="H59" s="49">
        <v>4.4320000000000002E-3</v>
      </c>
      <c r="I59" s="50">
        <v>4.4229999999999998E-3</v>
      </c>
      <c r="J59" s="53">
        <v>94900.4</v>
      </c>
      <c r="K59" s="54">
        <v>419.7</v>
      </c>
      <c r="L59" s="5">
        <v>27.55</v>
      </c>
    </row>
    <row r="60" spans="1:12">
      <c r="A60">
        <v>52</v>
      </c>
      <c r="B60" s="47">
        <v>8.4370000000000001E-3</v>
      </c>
      <c r="C60" s="48">
        <v>8.4019999999999997E-3</v>
      </c>
      <c r="D60" s="51">
        <v>90589.5</v>
      </c>
      <c r="E60" s="52">
        <v>761.1</v>
      </c>
      <c r="F60" s="5">
        <v>21.87</v>
      </c>
      <c r="G60" t="s">
        <v>19</v>
      </c>
      <c r="H60" s="49">
        <v>5.1500000000000001E-3</v>
      </c>
      <c r="I60" s="50">
        <v>5.1370000000000001E-3</v>
      </c>
      <c r="J60" s="53">
        <v>94480.7</v>
      </c>
      <c r="K60" s="54">
        <v>485.4</v>
      </c>
      <c r="L60" s="5">
        <v>26.67</v>
      </c>
    </row>
    <row r="61" spans="1:12">
      <c r="A61">
        <v>53</v>
      </c>
      <c r="B61" s="47">
        <v>9.7800000000000005E-3</v>
      </c>
      <c r="C61" s="48">
        <v>9.7319999999999993E-3</v>
      </c>
      <c r="D61" s="51">
        <v>89828.4</v>
      </c>
      <c r="E61" s="52">
        <v>874.2</v>
      </c>
      <c r="F61" s="5">
        <v>21.05</v>
      </c>
      <c r="G61" t="s">
        <v>19</v>
      </c>
      <c r="H61" s="49">
        <v>5.4619999999999998E-3</v>
      </c>
      <c r="I61" s="50">
        <v>5.4469999999999996E-3</v>
      </c>
      <c r="J61" s="53">
        <v>93995.4</v>
      </c>
      <c r="K61" s="54">
        <v>512</v>
      </c>
      <c r="L61" s="5">
        <v>25.8</v>
      </c>
    </row>
    <row r="62" spans="1:12">
      <c r="A62">
        <v>54</v>
      </c>
      <c r="B62" s="47">
        <v>1.1351999999999999E-2</v>
      </c>
      <c r="C62" s="48">
        <v>1.1287999999999999E-2</v>
      </c>
      <c r="D62" s="51">
        <v>88954.1</v>
      </c>
      <c r="E62" s="52">
        <v>1004.1</v>
      </c>
      <c r="F62" s="5">
        <v>20.25</v>
      </c>
      <c r="G62" t="s">
        <v>19</v>
      </c>
      <c r="H62" s="49">
        <v>6.2870000000000001E-3</v>
      </c>
      <c r="I62" s="50">
        <v>6.267E-3</v>
      </c>
      <c r="J62" s="53">
        <v>93483.4</v>
      </c>
      <c r="K62" s="54">
        <v>585.9</v>
      </c>
      <c r="L62" s="5">
        <v>24.94</v>
      </c>
    </row>
    <row r="63" spans="1:12">
      <c r="A63">
        <v>55</v>
      </c>
      <c r="B63" s="47">
        <v>1.2494999999999999E-2</v>
      </c>
      <c r="C63" s="48">
        <v>1.2418E-2</v>
      </c>
      <c r="D63" s="51">
        <v>87950</v>
      </c>
      <c r="E63" s="52">
        <v>1092.0999999999999</v>
      </c>
      <c r="F63" s="5">
        <v>19.48</v>
      </c>
      <c r="G63" t="s">
        <v>19</v>
      </c>
      <c r="H63" s="49">
        <v>6.7409999999999996E-3</v>
      </c>
      <c r="I63" s="50">
        <v>6.718E-3</v>
      </c>
      <c r="J63" s="53">
        <v>92897.600000000006</v>
      </c>
      <c r="K63" s="54">
        <v>624.1</v>
      </c>
      <c r="L63" s="5">
        <v>24.1</v>
      </c>
    </row>
    <row r="64" spans="1:12">
      <c r="A64">
        <v>56</v>
      </c>
      <c r="B64" s="47">
        <v>1.3532000000000001E-2</v>
      </c>
      <c r="C64" s="48">
        <v>1.3441E-2</v>
      </c>
      <c r="D64" s="51">
        <v>86857.9</v>
      </c>
      <c r="E64" s="52">
        <v>1167.5</v>
      </c>
      <c r="F64" s="5">
        <v>18.71</v>
      </c>
      <c r="G64" t="s">
        <v>19</v>
      </c>
      <c r="H64" s="49">
        <v>7.45E-3</v>
      </c>
      <c r="I64" s="50">
        <v>7.4219999999999998E-3</v>
      </c>
      <c r="J64" s="53">
        <v>92273.5</v>
      </c>
      <c r="K64" s="54">
        <v>684.9</v>
      </c>
      <c r="L64" s="5">
        <v>23.26</v>
      </c>
    </row>
    <row r="65" spans="1:12">
      <c r="A65">
        <v>57</v>
      </c>
      <c r="B65" s="47">
        <v>1.5990000000000001E-2</v>
      </c>
      <c r="C65" s="48">
        <v>1.5864E-2</v>
      </c>
      <c r="D65" s="51">
        <v>85690.5</v>
      </c>
      <c r="E65" s="52">
        <v>1359.4</v>
      </c>
      <c r="F65" s="5">
        <v>17.96</v>
      </c>
      <c r="G65" t="s">
        <v>19</v>
      </c>
      <c r="H65" s="49">
        <v>9.1780000000000004E-3</v>
      </c>
      <c r="I65" s="50">
        <v>9.136E-3</v>
      </c>
      <c r="J65" s="53">
        <v>91588.6</v>
      </c>
      <c r="K65" s="54">
        <v>836.8</v>
      </c>
      <c r="L65" s="5">
        <v>22.43</v>
      </c>
    </row>
    <row r="66" spans="1:12">
      <c r="A66">
        <v>58</v>
      </c>
      <c r="B66" s="47">
        <v>1.7573999999999999E-2</v>
      </c>
      <c r="C66" s="48">
        <v>1.7420999999999999E-2</v>
      </c>
      <c r="D66" s="51">
        <v>84331.1</v>
      </c>
      <c r="E66" s="52">
        <v>1469.1</v>
      </c>
      <c r="F66" s="5">
        <v>17.239999999999998</v>
      </c>
      <c r="G66" t="s">
        <v>19</v>
      </c>
      <c r="H66" s="49">
        <v>1.0125E-2</v>
      </c>
      <c r="I66" s="50">
        <v>1.0074E-2</v>
      </c>
      <c r="J66" s="53">
        <v>90751.8</v>
      </c>
      <c r="K66" s="54">
        <v>914.2</v>
      </c>
      <c r="L66" s="5">
        <v>21.63</v>
      </c>
    </row>
    <row r="67" spans="1:12">
      <c r="A67">
        <v>59</v>
      </c>
      <c r="B67" s="47">
        <v>1.8147E-2</v>
      </c>
      <c r="C67" s="48">
        <v>1.7984E-2</v>
      </c>
      <c r="D67" s="51">
        <v>82862</v>
      </c>
      <c r="E67" s="52">
        <v>1490.2</v>
      </c>
      <c r="F67" s="5">
        <v>16.54</v>
      </c>
      <c r="G67" t="s">
        <v>19</v>
      </c>
      <c r="H67" s="49">
        <v>1.1167E-2</v>
      </c>
      <c r="I67" s="50">
        <v>1.1105E-2</v>
      </c>
      <c r="J67" s="53">
        <v>89837.6</v>
      </c>
      <c r="K67" s="54">
        <v>997.7</v>
      </c>
      <c r="L67" s="5">
        <v>20.84</v>
      </c>
    </row>
    <row r="68" spans="1:12">
      <c r="A68">
        <v>60</v>
      </c>
      <c r="B68" s="47">
        <v>2.0889000000000001E-2</v>
      </c>
      <c r="C68" s="48">
        <v>2.0673E-2</v>
      </c>
      <c r="D68" s="51">
        <v>81371.8</v>
      </c>
      <c r="E68" s="52">
        <v>1682.2</v>
      </c>
      <c r="F68" s="5">
        <v>15.83</v>
      </c>
      <c r="G68" t="s">
        <v>19</v>
      </c>
      <c r="H68" s="49">
        <v>1.1792E-2</v>
      </c>
      <c r="I68" s="50">
        <v>1.1722E-2</v>
      </c>
      <c r="J68" s="53">
        <v>88840</v>
      </c>
      <c r="K68" s="54">
        <v>1041.4000000000001</v>
      </c>
      <c r="L68" s="5">
        <v>20.07</v>
      </c>
    </row>
    <row r="69" spans="1:12">
      <c r="A69">
        <v>61</v>
      </c>
      <c r="B69" s="47">
        <v>2.266E-2</v>
      </c>
      <c r="C69" s="48">
        <v>2.2405999999999999E-2</v>
      </c>
      <c r="D69" s="51">
        <v>79689.600000000006</v>
      </c>
      <c r="E69" s="52">
        <v>1785.6</v>
      </c>
      <c r="F69" s="5">
        <v>15.16</v>
      </c>
      <c r="G69" t="s">
        <v>19</v>
      </c>
      <c r="H69" s="49">
        <v>1.302E-2</v>
      </c>
      <c r="I69" s="50">
        <v>1.2936E-2</v>
      </c>
      <c r="J69" s="53">
        <v>87798.5</v>
      </c>
      <c r="K69" s="54">
        <v>1135.8</v>
      </c>
      <c r="L69" s="5">
        <v>19.3</v>
      </c>
    </row>
    <row r="70" spans="1:12">
      <c r="A70">
        <v>62</v>
      </c>
      <c r="B70" s="47">
        <v>2.5163999999999999E-2</v>
      </c>
      <c r="C70" s="48">
        <v>2.4851000000000002E-2</v>
      </c>
      <c r="D70" s="51">
        <v>77904.100000000006</v>
      </c>
      <c r="E70" s="52">
        <v>1936</v>
      </c>
      <c r="F70" s="5">
        <v>14.49</v>
      </c>
      <c r="G70" t="s">
        <v>19</v>
      </c>
      <c r="H70" s="49">
        <v>1.4145E-2</v>
      </c>
      <c r="I70" s="50">
        <v>1.4045999999999999E-2</v>
      </c>
      <c r="J70" s="53">
        <v>86662.8</v>
      </c>
      <c r="K70" s="54">
        <v>1217.3</v>
      </c>
      <c r="L70" s="5">
        <v>18.55</v>
      </c>
    </row>
    <row r="71" spans="1:12">
      <c r="A71">
        <v>63</v>
      </c>
      <c r="B71" s="47">
        <v>2.8176E-2</v>
      </c>
      <c r="C71" s="48">
        <v>2.7784E-2</v>
      </c>
      <c r="D71" s="51">
        <v>75968.100000000006</v>
      </c>
      <c r="E71" s="52">
        <v>2110.6999999999998</v>
      </c>
      <c r="F71" s="5">
        <v>13.85</v>
      </c>
      <c r="G71" t="s">
        <v>19</v>
      </c>
      <c r="H71" s="49">
        <v>1.5710999999999999E-2</v>
      </c>
      <c r="I71" s="50">
        <v>1.5589E-2</v>
      </c>
      <c r="J71" s="53">
        <v>85445.5</v>
      </c>
      <c r="K71" s="54">
        <v>1332</v>
      </c>
      <c r="L71" s="5">
        <v>17.809999999999999</v>
      </c>
    </row>
    <row r="72" spans="1:12">
      <c r="A72">
        <v>64</v>
      </c>
      <c r="B72" s="47">
        <v>3.1392999999999997E-2</v>
      </c>
      <c r="C72" s="48">
        <v>3.0908000000000001E-2</v>
      </c>
      <c r="D72" s="51">
        <v>73857.399999999994</v>
      </c>
      <c r="E72" s="52">
        <v>2282.8000000000002</v>
      </c>
      <c r="F72" s="5">
        <v>13.23</v>
      </c>
      <c r="G72" t="s">
        <v>19</v>
      </c>
      <c r="H72" s="49">
        <v>1.6989000000000001E-2</v>
      </c>
      <c r="I72" s="50">
        <v>1.6846E-2</v>
      </c>
      <c r="J72" s="53">
        <v>84113.5</v>
      </c>
      <c r="K72" s="54">
        <v>1417</v>
      </c>
      <c r="L72" s="5">
        <v>17.079999999999998</v>
      </c>
    </row>
    <row r="73" spans="1:12">
      <c r="A73">
        <v>65</v>
      </c>
      <c r="B73" s="47">
        <v>3.4025E-2</v>
      </c>
      <c r="C73" s="48">
        <v>3.3456E-2</v>
      </c>
      <c r="D73" s="51">
        <v>71574.600000000006</v>
      </c>
      <c r="E73" s="52">
        <v>2394.6</v>
      </c>
      <c r="F73" s="5">
        <v>12.64</v>
      </c>
      <c r="G73" t="s">
        <v>19</v>
      </c>
      <c r="H73" s="49">
        <v>1.8088E-2</v>
      </c>
      <c r="I73" s="50">
        <v>1.7926000000000001E-2</v>
      </c>
      <c r="J73" s="53">
        <v>82696.600000000006</v>
      </c>
      <c r="K73" s="54">
        <v>1482.4</v>
      </c>
      <c r="L73" s="5">
        <v>16.37</v>
      </c>
    </row>
    <row r="74" spans="1:12">
      <c r="A74">
        <v>66</v>
      </c>
      <c r="B74" s="47">
        <v>3.6073000000000001E-2</v>
      </c>
      <c r="C74" s="48">
        <v>3.5434E-2</v>
      </c>
      <c r="D74" s="51">
        <v>69180</v>
      </c>
      <c r="E74" s="52">
        <v>2451.3000000000002</v>
      </c>
      <c r="F74" s="5">
        <v>12.06</v>
      </c>
      <c r="G74" t="s">
        <v>19</v>
      </c>
      <c r="H74" s="49">
        <v>2.0889000000000001E-2</v>
      </c>
      <c r="I74" s="50">
        <v>2.0674000000000001E-2</v>
      </c>
      <c r="J74" s="53">
        <v>81214.100000000006</v>
      </c>
      <c r="K74" s="54">
        <v>1679</v>
      </c>
      <c r="L74" s="5">
        <v>15.66</v>
      </c>
    </row>
    <row r="75" spans="1:12">
      <c r="A75">
        <v>67</v>
      </c>
      <c r="B75" s="47">
        <v>3.9874E-2</v>
      </c>
      <c r="C75" s="48">
        <v>3.9094999999999998E-2</v>
      </c>
      <c r="D75" s="51">
        <v>66728.7</v>
      </c>
      <c r="E75" s="52">
        <v>2608.6999999999998</v>
      </c>
      <c r="F75" s="5">
        <v>11.48</v>
      </c>
      <c r="G75" t="s">
        <v>19</v>
      </c>
      <c r="H75" s="49">
        <v>2.2053E-2</v>
      </c>
      <c r="I75" s="50">
        <v>2.1812000000000002E-2</v>
      </c>
      <c r="J75" s="53">
        <v>79535.199999999997</v>
      </c>
      <c r="K75" s="54">
        <v>1734.8</v>
      </c>
      <c r="L75" s="5">
        <v>14.98</v>
      </c>
    </row>
    <row r="76" spans="1:12">
      <c r="A76">
        <v>68</v>
      </c>
      <c r="B76" s="47">
        <v>4.2372E-2</v>
      </c>
      <c r="C76" s="48">
        <v>4.1493000000000002E-2</v>
      </c>
      <c r="D76" s="51">
        <v>64120</v>
      </c>
      <c r="E76" s="52">
        <v>2660.5</v>
      </c>
      <c r="F76" s="5">
        <v>10.93</v>
      </c>
      <c r="G76" t="s">
        <v>19</v>
      </c>
      <c r="H76" s="49">
        <v>2.5062000000000001E-2</v>
      </c>
      <c r="I76" s="50">
        <v>2.4752E-2</v>
      </c>
      <c r="J76" s="53">
        <v>77800.3</v>
      </c>
      <c r="K76" s="54">
        <v>1925.7</v>
      </c>
      <c r="L76" s="5">
        <v>14.3</v>
      </c>
    </row>
    <row r="77" spans="1:12">
      <c r="A77">
        <v>69</v>
      </c>
      <c r="B77" s="47">
        <v>4.8557999999999997E-2</v>
      </c>
      <c r="C77" s="48">
        <v>4.7406999999999998E-2</v>
      </c>
      <c r="D77" s="51">
        <v>61459.4</v>
      </c>
      <c r="E77" s="52">
        <v>2913.6</v>
      </c>
      <c r="F77" s="5">
        <v>10.38</v>
      </c>
      <c r="G77" t="s">
        <v>19</v>
      </c>
      <c r="H77" s="49">
        <v>2.7969999999999998E-2</v>
      </c>
      <c r="I77" s="50">
        <v>2.7584999999999998E-2</v>
      </c>
      <c r="J77" s="53">
        <v>75874.7</v>
      </c>
      <c r="K77" s="54">
        <v>2093</v>
      </c>
      <c r="L77" s="5">
        <v>13.65</v>
      </c>
    </row>
    <row r="78" spans="1:12">
      <c r="A78">
        <v>70</v>
      </c>
      <c r="B78" s="47">
        <v>5.1605999999999999E-2</v>
      </c>
      <c r="C78" s="48">
        <v>5.0307999999999999E-2</v>
      </c>
      <c r="D78" s="51">
        <v>58545.8</v>
      </c>
      <c r="E78" s="52">
        <v>2945.3</v>
      </c>
      <c r="F78" s="5">
        <v>9.8699999999999992</v>
      </c>
      <c r="G78" t="s">
        <v>19</v>
      </c>
      <c r="H78" s="49">
        <v>3.0873000000000001E-2</v>
      </c>
      <c r="I78" s="50">
        <v>3.0402999999999999E-2</v>
      </c>
      <c r="J78" s="53">
        <v>73781.7</v>
      </c>
      <c r="K78" s="54">
        <v>2243.1999999999998</v>
      </c>
      <c r="L78" s="5">
        <v>13.02</v>
      </c>
    </row>
    <row r="79" spans="1:12">
      <c r="A79">
        <v>71</v>
      </c>
      <c r="B79" s="47">
        <v>5.7012E-2</v>
      </c>
      <c r="C79" s="48">
        <v>5.5432000000000002E-2</v>
      </c>
      <c r="D79" s="51">
        <v>55600.5</v>
      </c>
      <c r="E79" s="52">
        <v>3082</v>
      </c>
      <c r="F79" s="5">
        <v>9.3699999999999992</v>
      </c>
      <c r="G79" t="s">
        <v>19</v>
      </c>
      <c r="H79" s="49">
        <v>3.2575E-2</v>
      </c>
      <c r="I79" s="50">
        <v>3.2052999999999998E-2</v>
      </c>
      <c r="J79" s="53">
        <v>71538.5</v>
      </c>
      <c r="K79" s="54">
        <v>2293</v>
      </c>
      <c r="L79" s="5">
        <v>12.41</v>
      </c>
    </row>
    <row r="80" spans="1:12">
      <c r="A80">
        <v>72</v>
      </c>
      <c r="B80" s="47">
        <v>6.2329000000000002E-2</v>
      </c>
      <c r="C80" s="48">
        <v>6.0444999999999999E-2</v>
      </c>
      <c r="D80" s="51">
        <v>52518.5</v>
      </c>
      <c r="E80" s="52">
        <v>3174.5</v>
      </c>
      <c r="F80" s="5">
        <v>8.89</v>
      </c>
      <c r="G80" t="s">
        <v>19</v>
      </c>
      <c r="H80" s="49">
        <v>3.5874999999999997E-2</v>
      </c>
      <c r="I80" s="50">
        <v>3.5242999999999997E-2</v>
      </c>
      <c r="J80" s="53">
        <v>69245.399999999994</v>
      </c>
      <c r="K80" s="54">
        <v>2440.4</v>
      </c>
      <c r="L80" s="5">
        <v>11.81</v>
      </c>
    </row>
    <row r="81" spans="1:12">
      <c r="A81">
        <v>73</v>
      </c>
      <c r="B81" s="47">
        <v>6.7041000000000003E-2</v>
      </c>
      <c r="C81" s="48">
        <v>6.4865999999999993E-2</v>
      </c>
      <c r="D81" s="51">
        <v>49344</v>
      </c>
      <c r="E81" s="52">
        <v>3200.8</v>
      </c>
      <c r="F81" s="5">
        <v>8.43</v>
      </c>
      <c r="G81" t="s">
        <v>19</v>
      </c>
      <c r="H81" s="49">
        <v>3.8397000000000001E-2</v>
      </c>
      <c r="I81" s="50">
        <v>3.7673999999999999E-2</v>
      </c>
      <c r="J81" s="53">
        <v>66805</v>
      </c>
      <c r="K81" s="54">
        <v>2516.8000000000002</v>
      </c>
      <c r="L81" s="5">
        <v>11.22</v>
      </c>
    </row>
    <row r="82" spans="1:12">
      <c r="A82">
        <v>74</v>
      </c>
      <c r="B82" s="47">
        <v>7.5762999999999997E-2</v>
      </c>
      <c r="C82" s="48">
        <v>7.2997000000000006E-2</v>
      </c>
      <c r="D82" s="51">
        <v>46143.199999999997</v>
      </c>
      <c r="E82" s="52">
        <v>3368.3</v>
      </c>
      <c r="F82" s="5">
        <v>7.98</v>
      </c>
      <c r="G82" t="s">
        <v>19</v>
      </c>
      <c r="H82" s="49">
        <v>4.2675999999999999E-2</v>
      </c>
      <c r="I82" s="50">
        <v>4.1785000000000003E-2</v>
      </c>
      <c r="J82" s="53">
        <v>64288.2</v>
      </c>
      <c r="K82" s="54">
        <v>2686.3</v>
      </c>
      <c r="L82" s="5">
        <v>10.64</v>
      </c>
    </row>
    <row r="83" spans="1:12">
      <c r="A83">
        <v>75</v>
      </c>
      <c r="B83" s="47">
        <v>7.8545000000000004E-2</v>
      </c>
      <c r="C83" s="48">
        <v>7.5577000000000005E-2</v>
      </c>
      <c r="D83" s="51">
        <v>42774.9</v>
      </c>
      <c r="E83" s="52">
        <v>3232.8</v>
      </c>
      <c r="F83" s="5">
        <v>7.57</v>
      </c>
      <c r="G83" t="s">
        <v>19</v>
      </c>
      <c r="H83" s="49">
        <v>4.6045000000000003E-2</v>
      </c>
      <c r="I83" s="50">
        <v>4.5009E-2</v>
      </c>
      <c r="J83" s="53">
        <v>61601.9</v>
      </c>
      <c r="K83" s="54">
        <v>2772.6</v>
      </c>
      <c r="L83" s="5">
        <v>10.08</v>
      </c>
    </row>
    <row r="84" spans="1:12">
      <c r="A84">
        <v>76</v>
      </c>
      <c r="B84" s="47">
        <v>8.8647000000000004E-2</v>
      </c>
      <c r="C84" s="48">
        <v>8.4885000000000002E-2</v>
      </c>
      <c r="D84" s="51">
        <v>39542.1</v>
      </c>
      <c r="E84" s="52">
        <v>3356.5</v>
      </c>
      <c r="F84" s="5">
        <v>7.15</v>
      </c>
      <c r="G84" t="s">
        <v>19</v>
      </c>
      <c r="H84" s="49">
        <v>4.9985000000000002E-2</v>
      </c>
      <c r="I84" s="50">
        <v>4.8765999999999997E-2</v>
      </c>
      <c r="J84" s="53">
        <v>58829.3</v>
      </c>
      <c r="K84" s="54">
        <v>2868.9</v>
      </c>
      <c r="L84" s="5">
        <v>9.5399999999999991</v>
      </c>
    </row>
    <row r="85" spans="1:12">
      <c r="A85">
        <v>77</v>
      </c>
      <c r="B85" s="47">
        <v>9.5741999999999994E-2</v>
      </c>
      <c r="C85" s="48">
        <v>9.1368000000000005E-2</v>
      </c>
      <c r="D85" s="51">
        <v>36185.5</v>
      </c>
      <c r="E85" s="52">
        <v>3306.2</v>
      </c>
      <c r="F85" s="5">
        <v>6.76</v>
      </c>
      <c r="G85" t="s">
        <v>19</v>
      </c>
      <c r="H85" s="49">
        <v>5.6557999999999997E-2</v>
      </c>
      <c r="I85" s="50">
        <v>5.5003000000000003E-2</v>
      </c>
      <c r="J85" s="53">
        <v>55960.4</v>
      </c>
      <c r="K85" s="54">
        <v>3078</v>
      </c>
      <c r="L85" s="5">
        <v>9</v>
      </c>
    </row>
    <row r="86" spans="1:12">
      <c r="A86">
        <v>78</v>
      </c>
      <c r="B86" s="47">
        <v>0.109127</v>
      </c>
      <c r="C86" s="48">
        <v>0.103481</v>
      </c>
      <c r="D86" s="51">
        <v>32879.300000000003</v>
      </c>
      <c r="E86" s="52">
        <v>3402.4</v>
      </c>
      <c r="F86" s="5">
        <v>6.39</v>
      </c>
      <c r="G86" t="s">
        <v>19</v>
      </c>
      <c r="H86" s="49">
        <v>6.0354999999999999E-2</v>
      </c>
      <c r="I86" s="50">
        <v>5.8587E-2</v>
      </c>
      <c r="J86" s="53">
        <v>52882.400000000001</v>
      </c>
      <c r="K86" s="54">
        <v>3098.2</v>
      </c>
      <c r="L86" s="5">
        <v>8.49</v>
      </c>
    </row>
    <row r="87" spans="1:12">
      <c r="A87">
        <v>79</v>
      </c>
      <c r="B87" s="47">
        <v>0.112218</v>
      </c>
      <c r="C87" s="48">
        <v>0.106256</v>
      </c>
      <c r="D87" s="51">
        <v>29477</v>
      </c>
      <c r="E87" s="52">
        <v>3132.1</v>
      </c>
      <c r="F87" s="5">
        <v>6.07</v>
      </c>
      <c r="G87" t="s">
        <v>19</v>
      </c>
      <c r="H87" s="49">
        <v>6.5979999999999997E-2</v>
      </c>
      <c r="I87" s="50">
        <v>6.3872999999999999E-2</v>
      </c>
      <c r="J87" s="53">
        <v>49784.2</v>
      </c>
      <c r="K87" s="54">
        <v>3179.9</v>
      </c>
      <c r="L87" s="5">
        <v>7.99</v>
      </c>
    </row>
    <row r="88" spans="1:12">
      <c r="A88">
        <v>80</v>
      </c>
      <c r="B88" s="47">
        <v>0.11978800000000001</v>
      </c>
      <c r="C88" s="48">
        <v>0.11301899999999999</v>
      </c>
      <c r="D88" s="51">
        <v>26344.9</v>
      </c>
      <c r="E88" s="52">
        <v>2977.5</v>
      </c>
      <c r="F88" s="5">
        <v>5.74</v>
      </c>
      <c r="G88" t="s">
        <v>19</v>
      </c>
      <c r="H88" s="49">
        <v>7.5291999999999998E-2</v>
      </c>
      <c r="I88" s="50">
        <v>7.2561E-2</v>
      </c>
      <c r="J88" s="53">
        <v>46604.4</v>
      </c>
      <c r="K88" s="54">
        <v>3381.6</v>
      </c>
      <c r="L88" s="5">
        <v>7.5</v>
      </c>
    </row>
    <row r="89" spans="1:12">
      <c r="A89">
        <v>81</v>
      </c>
      <c r="B89" s="47">
        <v>0.133746</v>
      </c>
      <c r="C89" s="48">
        <v>0.125362</v>
      </c>
      <c r="D89" s="51">
        <v>23367.4</v>
      </c>
      <c r="E89" s="52">
        <v>2929.4</v>
      </c>
      <c r="F89" s="5">
        <v>5.4</v>
      </c>
      <c r="G89" t="s">
        <v>19</v>
      </c>
      <c r="H89" s="49">
        <v>7.9811999999999994E-2</v>
      </c>
      <c r="I89" s="50">
        <v>7.6748999999999998E-2</v>
      </c>
      <c r="J89" s="53">
        <v>43222.7</v>
      </c>
      <c r="K89" s="54">
        <v>3317.3</v>
      </c>
      <c r="L89" s="5">
        <v>7.05</v>
      </c>
    </row>
    <row r="90" spans="1:12">
      <c r="A90">
        <v>82</v>
      </c>
      <c r="B90" s="47">
        <v>0.14241500000000001</v>
      </c>
      <c r="C90" s="48">
        <v>0.13294800000000001</v>
      </c>
      <c r="D90" s="51">
        <v>20438</v>
      </c>
      <c r="E90" s="52">
        <v>2717.2</v>
      </c>
      <c r="F90" s="5">
        <v>5.1100000000000003</v>
      </c>
      <c r="G90" t="s">
        <v>19</v>
      </c>
      <c r="H90" s="49">
        <v>9.0704000000000007E-2</v>
      </c>
      <c r="I90" s="50">
        <v>8.6767999999999998E-2</v>
      </c>
      <c r="J90" s="53">
        <v>39905.4</v>
      </c>
      <c r="K90" s="54">
        <v>3462.5</v>
      </c>
      <c r="L90" s="5">
        <v>6.59</v>
      </c>
    </row>
    <row r="91" spans="1:12">
      <c r="A91">
        <v>83</v>
      </c>
      <c r="B91" s="47">
        <v>0.152036</v>
      </c>
      <c r="C91" s="48">
        <v>0.141295</v>
      </c>
      <c r="D91" s="51">
        <v>17720.8</v>
      </c>
      <c r="E91" s="52">
        <v>2503.9</v>
      </c>
      <c r="F91" s="5">
        <v>4.8099999999999996</v>
      </c>
      <c r="G91" t="s">
        <v>19</v>
      </c>
      <c r="H91" s="49">
        <v>0.10158</v>
      </c>
      <c r="I91" s="50">
        <v>9.6670000000000006E-2</v>
      </c>
      <c r="J91" s="53">
        <v>36442.9</v>
      </c>
      <c r="K91" s="54">
        <v>3522.9</v>
      </c>
      <c r="L91" s="5">
        <v>6.17</v>
      </c>
    </row>
    <row r="92" spans="1:12">
      <c r="A92">
        <v>84</v>
      </c>
      <c r="B92" s="47">
        <v>0.17198099999999999</v>
      </c>
      <c r="C92" s="48">
        <v>0.158363</v>
      </c>
      <c r="D92" s="51">
        <v>15216.9</v>
      </c>
      <c r="E92" s="52">
        <v>2409.8000000000002</v>
      </c>
      <c r="F92" s="5">
        <v>4.5199999999999996</v>
      </c>
      <c r="G92" t="s">
        <v>19</v>
      </c>
      <c r="H92" s="49">
        <v>0.11111500000000001</v>
      </c>
      <c r="I92" s="50">
        <v>0.105266</v>
      </c>
      <c r="J92" s="53">
        <v>32919.9</v>
      </c>
      <c r="K92" s="54">
        <v>3465.4</v>
      </c>
      <c r="L92" s="5">
        <v>5.78</v>
      </c>
    </row>
    <row r="93" spans="1:12">
      <c r="A93">
        <v>85</v>
      </c>
      <c r="B93" s="47">
        <v>0.18101100000000001</v>
      </c>
      <c r="C93" s="48">
        <v>0.165989</v>
      </c>
      <c r="D93" s="51">
        <v>12807.1</v>
      </c>
      <c r="E93" s="52">
        <v>2125.8000000000002</v>
      </c>
      <c r="F93" s="5">
        <v>4.28</v>
      </c>
      <c r="G93" t="s">
        <v>19</v>
      </c>
      <c r="H93" s="49">
        <v>0.120125</v>
      </c>
      <c r="I93" s="50">
        <v>0.113318</v>
      </c>
      <c r="J93" s="53">
        <v>29454.6</v>
      </c>
      <c r="K93" s="54">
        <v>3337.7</v>
      </c>
      <c r="L93" s="5">
        <v>5.4</v>
      </c>
    </row>
    <row r="94" spans="1:12">
      <c r="A94">
        <v>86</v>
      </c>
      <c r="B94" s="47">
        <v>0.20385500000000001</v>
      </c>
      <c r="C94" s="48">
        <v>0.184998</v>
      </c>
      <c r="D94" s="51">
        <v>10681.3</v>
      </c>
      <c r="E94" s="52">
        <v>1976</v>
      </c>
      <c r="F94" s="5">
        <v>4.03</v>
      </c>
      <c r="G94" t="s">
        <v>19</v>
      </c>
      <c r="H94" s="49">
        <v>0.13045000000000001</v>
      </c>
      <c r="I94" s="50">
        <v>0.122462</v>
      </c>
      <c r="J94" s="53">
        <v>26116.799999999999</v>
      </c>
      <c r="K94" s="54">
        <v>3198.3</v>
      </c>
      <c r="L94" s="5">
        <v>5.03</v>
      </c>
    </row>
    <row r="95" spans="1:12">
      <c r="A95">
        <v>87</v>
      </c>
      <c r="B95" s="47">
        <v>0.21099000000000001</v>
      </c>
      <c r="C95" s="48">
        <v>0.190856</v>
      </c>
      <c r="D95" s="51">
        <v>8705.2999999999993</v>
      </c>
      <c r="E95" s="52">
        <v>1661.5</v>
      </c>
      <c r="F95" s="5">
        <v>3.83</v>
      </c>
      <c r="G95" t="s">
        <v>19</v>
      </c>
      <c r="H95" s="49">
        <v>0.15248600000000001</v>
      </c>
      <c r="I95" s="50">
        <v>0.141683</v>
      </c>
      <c r="J95" s="53">
        <v>22918.5</v>
      </c>
      <c r="K95" s="54">
        <v>3247.2</v>
      </c>
      <c r="L95" s="5">
        <v>4.66</v>
      </c>
    </row>
    <row r="96" spans="1:12">
      <c r="A96">
        <v>88</v>
      </c>
      <c r="B96" s="47">
        <v>0.246976</v>
      </c>
      <c r="C96" s="48">
        <v>0.21983</v>
      </c>
      <c r="D96" s="51">
        <v>7043.8</v>
      </c>
      <c r="E96" s="52">
        <v>1548.4</v>
      </c>
      <c r="F96" s="5">
        <v>3.62</v>
      </c>
      <c r="G96" t="s">
        <v>19</v>
      </c>
      <c r="H96" s="49">
        <v>0.17319399999999999</v>
      </c>
      <c r="I96" s="50">
        <v>0.159391</v>
      </c>
      <c r="J96" s="53">
        <v>19671.3</v>
      </c>
      <c r="K96" s="54">
        <v>3135.4</v>
      </c>
      <c r="L96" s="5">
        <v>4.3499999999999996</v>
      </c>
    </row>
    <row r="97" spans="1:12">
      <c r="A97">
        <v>89</v>
      </c>
      <c r="B97" s="47">
        <v>0.26263300000000001</v>
      </c>
      <c r="C97" s="48">
        <v>0.23214799999999999</v>
      </c>
      <c r="D97" s="51">
        <v>5495.4</v>
      </c>
      <c r="E97" s="52">
        <v>1275.7</v>
      </c>
      <c r="F97" s="5">
        <v>3.49</v>
      </c>
      <c r="G97" t="s">
        <v>19</v>
      </c>
      <c r="H97" s="49">
        <v>0.19097</v>
      </c>
      <c r="I97" s="50">
        <v>0.17432500000000001</v>
      </c>
      <c r="J97" s="53">
        <v>16535.900000000001</v>
      </c>
      <c r="K97" s="54">
        <v>2882.6</v>
      </c>
      <c r="L97" s="5">
        <v>4.08</v>
      </c>
    </row>
    <row r="98" spans="1:12">
      <c r="A98">
        <v>90</v>
      </c>
      <c r="B98" s="47">
        <v>0.23629500000000001</v>
      </c>
      <c r="C98" s="48">
        <v>0.21132699999999999</v>
      </c>
      <c r="D98" s="51">
        <v>4219.6000000000004</v>
      </c>
      <c r="E98" s="52">
        <v>891.7</v>
      </c>
      <c r="F98" s="5">
        <v>3.4</v>
      </c>
      <c r="G98" t="s">
        <v>19</v>
      </c>
      <c r="H98" s="49">
        <v>0.198402</v>
      </c>
      <c r="I98" s="50">
        <v>0.18049699999999999</v>
      </c>
      <c r="J98" s="53">
        <v>13653.3</v>
      </c>
      <c r="K98" s="54">
        <v>2464.4</v>
      </c>
      <c r="L98" s="5">
        <v>3.83</v>
      </c>
    </row>
    <row r="99" spans="1:12">
      <c r="A99">
        <v>91</v>
      </c>
      <c r="B99" s="47">
        <v>0.25940800000000003</v>
      </c>
      <c r="C99" s="48">
        <v>0.229625</v>
      </c>
      <c r="D99" s="51">
        <v>3327.9</v>
      </c>
      <c r="E99" s="52">
        <v>764.2</v>
      </c>
      <c r="F99" s="5">
        <v>3.18</v>
      </c>
      <c r="G99" t="s">
        <v>19</v>
      </c>
      <c r="H99" s="49">
        <v>0.226547</v>
      </c>
      <c r="I99" s="50">
        <v>0.20349700000000001</v>
      </c>
      <c r="J99" s="53">
        <v>11188.9</v>
      </c>
      <c r="K99" s="54">
        <v>2276.9</v>
      </c>
      <c r="L99" s="5">
        <v>3.57</v>
      </c>
    </row>
    <row r="100" spans="1:12">
      <c r="A100">
        <v>92</v>
      </c>
      <c r="B100" s="47">
        <v>0.30294300000000002</v>
      </c>
      <c r="C100" s="48">
        <v>0.26309199999999999</v>
      </c>
      <c r="D100" s="51">
        <v>2563.6999999999998</v>
      </c>
      <c r="E100" s="52">
        <v>674.5</v>
      </c>
      <c r="F100" s="5">
        <v>2.97</v>
      </c>
      <c r="G100" t="s">
        <v>19</v>
      </c>
      <c r="H100" s="49">
        <v>0.244923</v>
      </c>
      <c r="I100" s="50">
        <v>0.21820200000000001</v>
      </c>
      <c r="J100" s="53">
        <v>8912</v>
      </c>
      <c r="K100" s="54">
        <v>1944.6</v>
      </c>
      <c r="L100" s="5">
        <v>3.35</v>
      </c>
    </row>
    <row r="101" spans="1:12">
      <c r="A101">
        <v>93</v>
      </c>
      <c r="B101" s="47">
        <v>0.32443499999999997</v>
      </c>
      <c r="C101" s="48">
        <v>0.27915200000000001</v>
      </c>
      <c r="D101" s="51">
        <v>1889.2</v>
      </c>
      <c r="E101" s="52">
        <v>527.4</v>
      </c>
      <c r="F101" s="5">
        <v>2.86</v>
      </c>
      <c r="G101" t="s">
        <v>19</v>
      </c>
      <c r="H101" s="49">
        <v>0.263073</v>
      </c>
      <c r="I101" s="50">
        <v>0.232492</v>
      </c>
      <c r="J101" s="53">
        <v>6967.4</v>
      </c>
      <c r="K101" s="54">
        <v>1619.9</v>
      </c>
      <c r="L101" s="5">
        <v>3.15</v>
      </c>
    </row>
    <row r="102" spans="1:12">
      <c r="A102">
        <v>94</v>
      </c>
      <c r="B102" s="47">
        <v>0.31964799999999999</v>
      </c>
      <c r="C102" s="48">
        <v>0.27560099999999998</v>
      </c>
      <c r="D102" s="51">
        <v>1361.9</v>
      </c>
      <c r="E102" s="52">
        <v>375.3</v>
      </c>
      <c r="F102" s="5">
        <v>2.77</v>
      </c>
      <c r="G102" t="s">
        <v>19</v>
      </c>
      <c r="H102" s="49">
        <v>0.29814499999999999</v>
      </c>
      <c r="I102" s="50">
        <v>0.259465</v>
      </c>
      <c r="J102" s="53">
        <v>5347.5</v>
      </c>
      <c r="K102" s="54">
        <v>1387.5</v>
      </c>
      <c r="L102" s="5">
        <v>2.95</v>
      </c>
    </row>
    <row r="103" spans="1:12">
      <c r="A103">
        <v>95</v>
      </c>
      <c r="B103" s="47">
        <v>0.31759700000000002</v>
      </c>
      <c r="C103" s="48">
        <v>0.27407399999999998</v>
      </c>
      <c r="D103" s="51">
        <v>986.5</v>
      </c>
      <c r="E103" s="52">
        <v>270.39999999999998</v>
      </c>
      <c r="F103" s="5">
        <v>2.63</v>
      </c>
      <c r="G103" t="s">
        <v>19</v>
      </c>
      <c r="H103" s="49">
        <v>0.31032799999999999</v>
      </c>
      <c r="I103" s="50">
        <v>0.26864399999999999</v>
      </c>
      <c r="J103" s="53">
        <v>3960</v>
      </c>
      <c r="K103" s="54">
        <v>1063.8</v>
      </c>
      <c r="L103" s="5">
        <v>2.8</v>
      </c>
    </row>
    <row r="104" spans="1:12">
      <c r="A104">
        <v>96</v>
      </c>
      <c r="B104" s="47">
        <v>0.38255</v>
      </c>
      <c r="C104" s="48">
        <v>0.321127</v>
      </c>
      <c r="D104" s="51">
        <v>716.1</v>
      </c>
      <c r="E104" s="52">
        <v>230</v>
      </c>
      <c r="F104" s="5">
        <v>2.44</v>
      </c>
      <c r="G104" t="s">
        <v>19</v>
      </c>
      <c r="H104" s="49">
        <v>0.334677</v>
      </c>
      <c r="I104" s="50">
        <v>0.28670099999999998</v>
      </c>
      <c r="J104" s="53">
        <v>2896.2</v>
      </c>
      <c r="K104" s="54">
        <v>830.3</v>
      </c>
      <c r="L104" s="5">
        <v>2.65</v>
      </c>
    </row>
    <row r="105" spans="1:12">
      <c r="A105">
        <v>97</v>
      </c>
      <c r="B105" s="47">
        <v>0.39784900000000001</v>
      </c>
      <c r="C105" s="48">
        <v>0.331839</v>
      </c>
      <c r="D105" s="51">
        <v>486.2</v>
      </c>
      <c r="E105" s="52">
        <v>161.30000000000001</v>
      </c>
      <c r="F105" s="5">
        <v>2.35</v>
      </c>
      <c r="G105" t="s">
        <v>19</v>
      </c>
      <c r="H105" s="49">
        <v>0.36653400000000003</v>
      </c>
      <c r="I105" s="50">
        <v>0.30976399999999998</v>
      </c>
      <c r="J105" s="53">
        <v>2065.8000000000002</v>
      </c>
      <c r="K105" s="54">
        <v>639.9</v>
      </c>
      <c r="L105" s="5">
        <v>2.5099999999999998</v>
      </c>
    </row>
    <row r="106" spans="1:12">
      <c r="A106">
        <v>98</v>
      </c>
      <c r="B106" s="47">
        <v>0.42968800000000001</v>
      </c>
      <c r="C106" s="48">
        <v>0.35369800000000001</v>
      </c>
      <c r="D106" s="51">
        <v>324.8</v>
      </c>
      <c r="E106" s="52">
        <v>114.9</v>
      </c>
      <c r="F106" s="5">
        <v>2.27</v>
      </c>
      <c r="G106" t="s">
        <v>19</v>
      </c>
      <c r="H106" s="49">
        <v>0.38439299999999998</v>
      </c>
      <c r="I106" s="50">
        <v>0.32242399999999999</v>
      </c>
      <c r="J106" s="53">
        <v>1425.9</v>
      </c>
      <c r="K106" s="54">
        <v>459.8</v>
      </c>
      <c r="L106" s="5">
        <v>2.42</v>
      </c>
    </row>
    <row r="107" spans="1:12">
      <c r="A107">
        <v>99</v>
      </c>
      <c r="B107" s="47">
        <v>0.4</v>
      </c>
      <c r="C107" s="48">
        <v>0.33333299999999999</v>
      </c>
      <c r="D107" s="51">
        <v>209.9</v>
      </c>
      <c r="E107" s="52">
        <v>70</v>
      </c>
      <c r="F107" s="5">
        <v>2.2400000000000002</v>
      </c>
      <c r="G107" t="s">
        <v>19</v>
      </c>
      <c r="H107" s="49">
        <v>0.37752799999999997</v>
      </c>
      <c r="I107" s="50">
        <v>0.31757999999999997</v>
      </c>
      <c r="J107" s="53">
        <v>966.2</v>
      </c>
      <c r="K107" s="54">
        <v>306.8</v>
      </c>
      <c r="L107" s="5">
        <v>2.33</v>
      </c>
    </row>
    <row r="108" spans="1:12">
      <c r="A108">
        <v>100</v>
      </c>
      <c r="B108" s="47">
        <v>0.477273</v>
      </c>
      <c r="C108" s="48">
        <v>0.38532100000000002</v>
      </c>
      <c r="D108" s="51">
        <v>140</v>
      </c>
      <c r="E108" s="52">
        <v>53.9</v>
      </c>
      <c r="F108" s="5">
        <v>2.11</v>
      </c>
      <c r="G108" t="s">
        <v>19</v>
      </c>
      <c r="H108" s="49">
        <v>0.42366399999999999</v>
      </c>
      <c r="I108" s="50">
        <v>0.34960599999999997</v>
      </c>
      <c r="J108" s="53">
        <v>659.3</v>
      </c>
      <c r="K108" s="54">
        <v>230.5</v>
      </c>
      <c r="L108" s="5">
        <v>2.19</v>
      </c>
    </row>
  </sheetData>
  <mergeCells count="3">
    <mergeCell ref="K1:L1"/>
    <mergeCell ref="B6:F6"/>
    <mergeCell ref="H6:L6"/>
  </mergeCell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9">
        <v>1.0607E-2</v>
      </c>
      <c r="C8" s="40">
        <v>1.0551E-2</v>
      </c>
      <c r="D8" s="43">
        <v>100000</v>
      </c>
      <c r="E8" s="44">
        <v>1055.0999999999999</v>
      </c>
      <c r="F8" s="5">
        <v>70.010000000000005</v>
      </c>
      <c r="G8" t="s">
        <v>19</v>
      </c>
      <c r="H8" s="41">
        <v>8.4679999999999998E-3</v>
      </c>
      <c r="I8" s="42">
        <v>8.4320000000000003E-3</v>
      </c>
      <c r="J8" s="45">
        <v>100000</v>
      </c>
      <c r="K8" s="46">
        <v>843.2</v>
      </c>
      <c r="L8" s="5">
        <v>76</v>
      </c>
    </row>
    <row r="9" spans="1:12">
      <c r="A9">
        <v>1</v>
      </c>
      <c r="B9" s="39">
        <v>9.1200000000000005E-4</v>
      </c>
      <c r="C9" s="40">
        <v>9.1200000000000005E-4</v>
      </c>
      <c r="D9" s="43">
        <v>98944.9</v>
      </c>
      <c r="E9" s="44">
        <v>90.2</v>
      </c>
      <c r="F9" s="5">
        <v>69.760000000000005</v>
      </c>
      <c r="G9" t="s">
        <v>19</v>
      </c>
      <c r="H9" s="41">
        <v>7.3099999999999999E-4</v>
      </c>
      <c r="I9" s="42">
        <v>7.3099999999999999E-4</v>
      </c>
      <c r="J9" s="45">
        <v>99156.800000000003</v>
      </c>
      <c r="K9" s="46">
        <v>72.5</v>
      </c>
      <c r="L9" s="5">
        <v>75.650000000000006</v>
      </c>
    </row>
    <row r="10" spans="1:12">
      <c r="A10">
        <v>2</v>
      </c>
      <c r="B10" s="39">
        <v>4.3600000000000003E-4</v>
      </c>
      <c r="C10" s="40">
        <v>4.3600000000000003E-4</v>
      </c>
      <c r="D10" s="43">
        <v>98854.7</v>
      </c>
      <c r="E10" s="44">
        <v>43.1</v>
      </c>
      <c r="F10" s="5">
        <v>68.819999999999993</v>
      </c>
      <c r="G10" t="s">
        <v>19</v>
      </c>
      <c r="H10" s="41">
        <v>4.5600000000000003E-4</v>
      </c>
      <c r="I10" s="42">
        <v>4.5600000000000003E-4</v>
      </c>
      <c r="J10" s="45">
        <v>99084.3</v>
      </c>
      <c r="K10" s="46">
        <v>45.2</v>
      </c>
      <c r="L10" s="5">
        <v>74.7</v>
      </c>
    </row>
    <row r="11" spans="1:12">
      <c r="A11">
        <v>3</v>
      </c>
      <c r="B11" s="39">
        <v>3.57E-4</v>
      </c>
      <c r="C11" s="40">
        <v>3.57E-4</v>
      </c>
      <c r="D11" s="43">
        <v>98811.6</v>
      </c>
      <c r="E11" s="44">
        <v>35.299999999999997</v>
      </c>
      <c r="F11" s="5">
        <v>67.849999999999994</v>
      </c>
      <c r="G11" t="s">
        <v>19</v>
      </c>
      <c r="H11" s="41">
        <v>3.5399999999999999E-4</v>
      </c>
      <c r="I11" s="42">
        <v>3.5399999999999999E-4</v>
      </c>
      <c r="J11" s="45">
        <v>99039.1</v>
      </c>
      <c r="K11" s="46">
        <v>35.1</v>
      </c>
      <c r="L11" s="5">
        <v>73.739999999999995</v>
      </c>
    </row>
    <row r="12" spans="1:12">
      <c r="A12">
        <v>4</v>
      </c>
      <c r="B12" s="39">
        <v>4.0400000000000001E-4</v>
      </c>
      <c r="C12" s="40">
        <v>4.0400000000000001E-4</v>
      </c>
      <c r="D12" s="43">
        <v>98776.3</v>
      </c>
      <c r="E12" s="44">
        <v>39.9</v>
      </c>
      <c r="F12" s="5">
        <v>66.88</v>
      </c>
      <c r="G12" t="s">
        <v>19</v>
      </c>
      <c r="H12" s="41">
        <v>2.1699999999999999E-4</v>
      </c>
      <c r="I12" s="42">
        <v>2.1699999999999999E-4</v>
      </c>
      <c r="J12" s="45">
        <v>99004</v>
      </c>
      <c r="K12" s="46">
        <v>21.5</v>
      </c>
      <c r="L12" s="5">
        <v>72.760000000000005</v>
      </c>
    </row>
    <row r="13" spans="1:12">
      <c r="A13">
        <v>5</v>
      </c>
      <c r="B13" s="39">
        <v>3.3799999999999998E-4</v>
      </c>
      <c r="C13" s="40">
        <v>3.3799999999999998E-4</v>
      </c>
      <c r="D13" s="43">
        <v>98736.3</v>
      </c>
      <c r="E13" s="44">
        <v>33.299999999999997</v>
      </c>
      <c r="F13" s="5">
        <v>65.900000000000006</v>
      </c>
      <c r="G13" t="s">
        <v>19</v>
      </c>
      <c r="H13" s="41">
        <v>1.6799999999999999E-4</v>
      </c>
      <c r="I13" s="42">
        <v>1.6799999999999999E-4</v>
      </c>
      <c r="J13" s="45">
        <v>98982.5</v>
      </c>
      <c r="K13" s="46">
        <v>16.600000000000001</v>
      </c>
      <c r="L13" s="5">
        <v>71.78</v>
      </c>
    </row>
    <row r="14" spans="1:12">
      <c r="A14">
        <v>6</v>
      </c>
      <c r="B14" s="39">
        <v>2.5900000000000001E-4</v>
      </c>
      <c r="C14" s="40">
        <v>2.5900000000000001E-4</v>
      </c>
      <c r="D14" s="43">
        <v>98703</v>
      </c>
      <c r="E14" s="44">
        <v>25.6</v>
      </c>
      <c r="F14" s="5">
        <v>64.92</v>
      </c>
      <c r="G14" t="s">
        <v>19</v>
      </c>
      <c r="H14" s="41">
        <v>2.4000000000000001E-4</v>
      </c>
      <c r="I14" s="42">
        <v>2.4000000000000001E-4</v>
      </c>
      <c r="J14" s="45">
        <v>98965.9</v>
      </c>
      <c r="K14" s="46">
        <v>23.7</v>
      </c>
      <c r="L14" s="5">
        <v>70.790000000000006</v>
      </c>
    </row>
    <row r="15" spans="1:12">
      <c r="A15">
        <v>7</v>
      </c>
      <c r="B15" s="39">
        <v>4.5199999999999998E-4</v>
      </c>
      <c r="C15" s="40">
        <v>4.5199999999999998E-4</v>
      </c>
      <c r="D15" s="43">
        <v>98677.4</v>
      </c>
      <c r="E15" s="44">
        <v>44.6</v>
      </c>
      <c r="F15" s="5">
        <v>63.94</v>
      </c>
      <c r="G15" t="s">
        <v>19</v>
      </c>
      <c r="H15" s="41">
        <v>1.5899999999999999E-4</v>
      </c>
      <c r="I15" s="42">
        <v>1.5899999999999999E-4</v>
      </c>
      <c r="J15" s="45">
        <v>98942.2</v>
      </c>
      <c r="K15" s="46">
        <v>15.7</v>
      </c>
      <c r="L15" s="5">
        <v>69.81</v>
      </c>
    </row>
    <row r="16" spans="1:12">
      <c r="A16">
        <v>8</v>
      </c>
      <c r="B16" s="39">
        <v>2.5799999999999998E-4</v>
      </c>
      <c r="C16" s="40">
        <v>2.5799999999999998E-4</v>
      </c>
      <c r="D16" s="43">
        <v>98632.8</v>
      </c>
      <c r="E16" s="44">
        <v>25.4</v>
      </c>
      <c r="F16" s="5">
        <v>62.97</v>
      </c>
      <c r="G16" t="s">
        <v>19</v>
      </c>
      <c r="H16" s="41">
        <v>1.92E-4</v>
      </c>
      <c r="I16" s="42">
        <v>1.92E-4</v>
      </c>
      <c r="J16" s="45">
        <v>98926.5</v>
      </c>
      <c r="K16" s="46">
        <v>19</v>
      </c>
      <c r="L16" s="5">
        <v>68.819999999999993</v>
      </c>
    </row>
    <row r="17" spans="1:12">
      <c r="A17">
        <v>9</v>
      </c>
      <c r="B17" s="39">
        <v>2.1800000000000001E-4</v>
      </c>
      <c r="C17" s="40">
        <v>2.1800000000000001E-4</v>
      </c>
      <c r="D17" s="43">
        <v>98607.4</v>
      </c>
      <c r="E17" s="44">
        <v>21.5</v>
      </c>
      <c r="F17" s="5">
        <v>61.99</v>
      </c>
      <c r="G17" t="s">
        <v>19</v>
      </c>
      <c r="H17" s="41">
        <v>1.75E-4</v>
      </c>
      <c r="I17" s="42">
        <v>1.75E-4</v>
      </c>
      <c r="J17" s="45">
        <v>98907.5</v>
      </c>
      <c r="K17" s="46">
        <v>17.3</v>
      </c>
      <c r="L17" s="5">
        <v>67.83</v>
      </c>
    </row>
    <row r="18" spans="1:12">
      <c r="A18">
        <v>10</v>
      </c>
      <c r="B18" s="39">
        <v>3.3E-4</v>
      </c>
      <c r="C18" s="40">
        <v>3.3E-4</v>
      </c>
      <c r="D18" s="43">
        <v>98585.9</v>
      </c>
      <c r="E18" s="44">
        <v>32.5</v>
      </c>
      <c r="F18" s="5">
        <v>61</v>
      </c>
      <c r="G18" t="s">
        <v>19</v>
      </c>
      <c r="H18" s="41">
        <v>1.7799999999999999E-4</v>
      </c>
      <c r="I18" s="42">
        <v>1.7799999999999999E-4</v>
      </c>
      <c r="J18" s="45">
        <v>98890.1</v>
      </c>
      <c r="K18" s="46">
        <v>17.600000000000001</v>
      </c>
      <c r="L18" s="5">
        <v>66.84</v>
      </c>
    </row>
    <row r="19" spans="1:12">
      <c r="A19">
        <v>11</v>
      </c>
      <c r="B19" s="39">
        <v>2.9799999999999998E-4</v>
      </c>
      <c r="C19" s="40">
        <v>2.9799999999999998E-4</v>
      </c>
      <c r="D19" s="43">
        <v>98553.4</v>
      </c>
      <c r="E19" s="44">
        <v>29.4</v>
      </c>
      <c r="F19" s="5">
        <v>60.02</v>
      </c>
      <c r="G19" t="s">
        <v>19</v>
      </c>
      <c r="H19" s="41">
        <v>9.1000000000000003E-5</v>
      </c>
      <c r="I19" s="42">
        <v>9.1000000000000003E-5</v>
      </c>
      <c r="J19" s="45">
        <v>98872.5</v>
      </c>
      <c r="K19" s="46">
        <v>9</v>
      </c>
      <c r="L19" s="5">
        <v>65.849999999999994</v>
      </c>
    </row>
    <row r="20" spans="1:12">
      <c r="A20">
        <v>12</v>
      </c>
      <c r="B20" s="39">
        <v>2.3599999999999999E-4</v>
      </c>
      <c r="C20" s="40">
        <v>2.3599999999999999E-4</v>
      </c>
      <c r="D20" s="43">
        <v>98524</v>
      </c>
      <c r="E20" s="44">
        <v>23.3</v>
      </c>
      <c r="F20" s="5">
        <v>59.04</v>
      </c>
      <c r="G20" t="s">
        <v>19</v>
      </c>
      <c r="H20" s="41">
        <v>2.1800000000000001E-4</v>
      </c>
      <c r="I20" s="42">
        <v>2.1800000000000001E-4</v>
      </c>
      <c r="J20" s="45">
        <v>98863.5</v>
      </c>
      <c r="K20" s="46">
        <v>21.6</v>
      </c>
      <c r="L20" s="5">
        <v>64.86</v>
      </c>
    </row>
    <row r="21" spans="1:12">
      <c r="A21">
        <v>13</v>
      </c>
      <c r="B21" s="39">
        <v>2.8899999999999998E-4</v>
      </c>
      <c r="C21" s="40">
        <v>2.8899999999999998E-4</v>
      </c>
      <c r="D21" s="43">
        <v>98500.7</v>
      </c>
      <c r="E21" s="44">
        <v>28.5</v>
      </c>
      <c r="F21" s="5">
        <v>58.05</v>
      </c>
      <c r="G21" t="s">
        <v>19</v>
      </c>
      <c r="H21" s="41">
        <v>2.03E-4</v>
      </c>
      <c r="I21" s="42">
        <v>2.03E-4</v>
      </c>
      <c r="J21" s="45">
        <v>98841.9</v>
      </c>
      <c r="K21" s="46">
        <v>20.100000000000001</v>
      </c>
      <c r="L21" s="5">
        <v>63.87</v>
      </c>
    </row>
    <row r="22" spans="1:12">
      <c r="A22">
        <v>14</v>
      </c>
      <c r="B22" s="39">
        <v>3.9100000000000002E-4</v>
      </c>
      <c r="C22" s="40">
        <v>3.9100000000000002E-4</v>
      </c>
      <c r="D22" s="43">
        <v>98472.3</v>
      </c>
      <c r="E22" s="44">
        <v>38.5</v>
      </c>
      <c r="F22" s="5">
        <v>57.07</v>
      </c>
      <c r="G22" t="s">
        <v>19</v>
      </c>
      <c r="H22" s="41">
        <v>1.94E-4</v>
      </c>
      <c r="I22" s="42">
        <v>1.94E-4</v>
      </c>
      <c r="J22" s="45">
        <v>98821.8</v>
      </c>
      <c r="K22" s="46">
        <v>19.2</v>
      </c>
      <c r="L22" s="5">
        <v>62.89</v>
      </c>
    </row>
    <row r="23" spans="1:12">
      <c r="A23">
        <v>15</v>
      </c>
      <c r="B23" s="39">
        <v>4.0000000000000002E-4</v>
      </c>
      <c r="C23" s="40">
        <v>4.0000000000000002E-4</v>
      </c>
      <c r="D23" s="43">
        <v>98433.8</v>
      </c>
      <c r="E23" s="44">
        <v>39.4</v>
      </c>
      <c r="F23" s="5">
        <v>56.09</v>
      </c>
      <c r="G23" t="s">
        <v>19</v>
      </c>
      <c r="H23" s="41">
        <v>2.4499999999999999E-4</v>
      </c>
      <c r="I23" s="42">
        <v>2.4499999999999999E-4</v>
      </c>
      <c r="J23" s="45">
        <v>98802.7</v>
      </c>
      <c r="K23" s="46">
        <v>24.2</v>
      </c>
      <c r="L23" s="5">
        <v>61.9</v>
      </c>
    </row>
    <row r="24" spans="1:12">
      <c r="A24">
        <v>16</v>
      </c>
      <c r="B24" s="39">
        <v>5.5400000000000002E-4</v>
      </c>
      <c r="C24" s="40">
        <v>5.5400000000000002E-4</v>
      </c>
      <c r="D24" s="43">
        <v>98394.3</v>
      </c>
      <c r="E24" s="44">
        <v>54.5</v>
      </c>
      <c r="F24" s="5">
        <v>55.11</v>
      </c>
      <c r="G24" t="s">
        <v>19</v>
      </c>
      <c r="H24" s="41">
        <v>3.0200000000000002E-4</v>
      </c>
      <c r="I24" s="42">
        <v>3.0200000000000002E-4</v>
      </c>
      <c r="J24" s="45">
        <v>98778.5</v>
      </c>
      <c r="K24" s="46">
        <v>29.9</v>
      </c>
      <c r="L24" s="5">
        <v>60.91</v>
      </c>
    </row>
    <row r="25" spans="1:12">
      <c r="A25">
        <v>17</v>
      </c>
      <c r="B25" s="39">
        <v>9.3800000000000003E-4</v>
      </c>
      <c r="C25" s="40">
        <v>9.3700000000000001E-4</v>
      </c>
      <c r="D25" s="43">
        <v>98339.8</v>
      </c>
      <c r="E25" s="44">
        <v>92.2</v>
      </c>
      <c r="F25" s="5">
        <v>54.14</v>
      </c>
      <c r="G25" t="s">
        <v>19</v>
      </c>
      <c r="H25" s="41">
        <v>2.8800000000000001E-4</v>
      </c>
      <c r="I25" s="42">
        <v>2.8800000000000001E-4</v>
      </c>
      <c r="J25" s="45">
        <v>98748.6</v>
      </c>
      <c r="K25" s="46">
        <v>28.5</v>
      </c>
      <c r="L25" s="5">
        <v>59.93</v>
      </c>
    </row>
    <row r="26" spans="1:12">
      <c r="A26">
        <v>18</v>
      </c>
      <c r="B26" s="39">
        <v>1.011E-3</v>
      </c>
      <c r="C26" s="40">
        <v>1.01E-3</v>
      </c>
      <c r="D26" s="43">
        <v>98247.7</v>
      </c>
      <c r="E26" s="44">
        <v>99.2</v>
      </c>
      <c r="F26" s="5">
        <v>53.19</v>
      </c>
      <c r="G26" t="s">
        <v>19</v>
      </c>
      <c r="H26" s="41">
        <v>3.3300000000000002E-4</v>
      </c>
      <c r="I26" s="42">
        <v>3.3199999999999999E-4</v>
      </c>
      <c r="J26" s="45">
        <v>98720.2</v>
      </c>
      <c r="K26" s="46">
        <v>32.799999999999997</v>
      </c>
      <c r="L26" s="5">
        <v>58.95</v>
      </c>
    </row>
    <row r="27" spans="1:12">
      <c r="A27">
        <v>19</v>
      </c>
      <c r="B27" s="39">
        <v>1.0269999999999999E-3</v>
      </c>
      <c r="C27" s="40">
        <v>1.0269999999999999E-3</v>
      </c>
      <c r="D27" s="43">
        <v>98148.4</v>
      </c>
      <c r="E27" s="44">
        <v>100.8</v>
      </c>
      <c r="F27" s="5">
        <v>52.25</v>
      </c>
      <c r="G27" t="s">
        <v>19</v>
      </c>
      <c r="H27" s="41">
        <v>2.8200000000000002E-4</v>
      </c>
      <c r="I27" s="42">
        <v>2.8200000000000002E-4</v>
      </c>
      <c r="J27" s="45">
        <v>98687.3</v>
      </c>
      <c r="K27" s="46">
        <v>27.8</v>
      </c>
      <c r="L27" s="5">
        <v>57.97</v>
      </c>
    </row>
    <row r="28" spans="1:12">
      <c r="A28">
        <v>20</v>
      </c>
      <c r="B28" s="39">
        <v>9.5299999999999996E-4</v>
      </c>
      <c r="C28" s="40">
        <v>9.5200000000000005E-4</v>
      </c>
      <c r="D28" s="43">
        <v>98047.7</v>
      </c>
      <c r="E28" s="44">
        <v>93.4</v>
      </c>
      <c r="F28" s="5">
        <v>51.3</v>
      </c>
      <c r="G28" t="s">
        <v>19</v>
      </c>
      <c r="H28" s="41">
        <v>3.1500000000000001E-4</v>
      </c>
      <c r="I28" s="42">
        <v>3.1500000000000001E-4</v>
      </c>
      <c r="J28" s="45">
        <v>98659.6</v>
      </c>
      <c r="K28" s="46">
        <v>31</v>
      </c>
      <c r="L28" s="5">
        <v>56.98</v>
      </c>
    </row>
    <row r="29" spans="1:12">
      <c r="A29">
        <v>21</v>
      </c>
      <c r="B29" s="39">
        <v>9.2000000000000003E-4</v>
      </c>
      <c r="C29" s="40">
        <v>9.19E-4</v>
      </c>
      <c r="D29" s="43">
        <v>97954.3</v>
      </c>
      <c r="E29" s="44">
        <v>90</v>
      </c>
      <c r="F29" s="5">
        <v>50.35</v>
      </c>
      <c r="G29" t="s">
        <v>19</v>
      </c>
      <c r="H29" s="41">
        <v>3.88E-4</v>
      </c>
      <c r="I29" s="42">
        <v>3.88E-4</v>
      </c>
      <c r="J29" s="45">
        <v>98628.5</v>
      </c>
      <c r="K29" s="46">
        <v>38.299999999999997</v>
      </c>
      <c r="L29" s="5">
        <v>56</v>
      </c>
    </row>
    <row r="30" spans="1:12">
      <c r="A30">
        <v>22</v>
      </c>
      <c r="B30" s="39">
        <v>1.0059999999999999E-3</v>
      </c>
      <c r="C30" s="40">
        <v>1.0059999999999999E-3</v>
      </c>
      <c r="D30" s="43">
        <v>97864.3</v>
      </c>
      <c r="E30" s="44">
        <v>98.4</v>
      </c>
      <c r="F30" s="5">
        <v>49.39</v>
      </c>
      <c r="G30" t="s">
        <v>19</v>
      </c>
      <c r="H30" s="41">
        <v>4.4299999999999998E-4</v>
      </c>
      <c r="I30" s="42">
        <v>4.4299999999999998E-4</v>
      </c>
      <c r="J30" s="45">
        <v>98590.3</v>
      </c>
      <c r="K30" s="46">
        <v>43.7</v>
      </c>
      <c r="L30" s="5">
        <v>55.02</v>
      </c>
    </row>
    <row r="31" spans="1:12">
      <c r="A31">
        <v>23</v>
      </c>
      <c r="B31" s="39">
        <v>9.3499999999999996E-4</v>
      </c>
      <c r="C31" s="40">
        <v>9.3499999999999996E-4</v>
      </c>
      <c r="D31" s="43">
        <v>97765.8</v>
      </c>
      <c r="E31" s="44">
        <v>91.4</v>
      </c>
      <c r="F31" s="5">
        <v>48.44</v>
      </c>
      <c r="G31" t="s">
        <v>19</v>
      </c>
      <c r="H31" s="41">
        <v>2.7500000000000002E-4</v>
      </c>
      <c r="I31" s="42">
        <v>2.7500000000000002E-4</v>
      </c>
      <c r="J31" s="45">
        <v>98546.6</v>
      </c>
      <c r="K31" s="46">
        <v>27.1</v>
      </c>
      <c r="L31" s="5">
        <v>54.05</v>
      </c>
    </row>
    <row r="32" spans="1:12">
      <c r="A32">
        <v>24</v>
      </c>
      <c r="B32" s="39">
        <v>1.021E-3</v>
      </c>
      <c r="C32" s="40">
        <v>1.0200000000000001E-3</v>
      </c>
      <c r="D32" s="43">
        <v>97674.4</v>
      </c>
      <c r="E32" s="44">
        <v>99.6</v>
      </c>
      <c r="F32" s="5">
        <v>47.49</v>
      </c>
      <c r="G32" t="s">
        <v>19</v>
      </c>
      <c r="H32" s="41">
        <v>3.5500000000000001E-4</v>
      </c>
      <c r="I32" s="42">
        <v>3.5500000000000001E-4</v>
      </c>
      <c r="J32" s="45">
        <v>98519.5</v>
      </c>
      <c r="K32" s="46">
        <v>35</v>
      </c>
      <c r="L32" s="5">
        <v>53.06</v>
      </c>
    </row>
    <row r="33" spans="1:12">
      <c r="A33">
        <v>25</v>
      </c>
      <c r="B33" s="39">
        <v>1.013E-3</v>
      </c>
      <c r="C33" s="40">
        <v>1.0120000000000001E-3</v>
      </c>
      <c r="D33" s="43">
        <v>97574.8</v>
      </c>
      <c r="E33" s="44">
        <v>98.8</v>
      </c>
      <c r="F33" s="5">
        <v>46.54</v>
      </c>
      <c r="G33" t="s">
        <v>19</v>
      </c>
      <c r="H33" s="41">
        <v>4.3600000000000003E-4</v>
      </c>
      <c r="I33" s="42">
        <v>4.3600000000000003E-4</v>
      </c>
      <c r="J33" s="45">
        <v>98484.5</v>
      </c>
      <c r="K33" s="46">
        <v>43</v>
      </c>
      <c r="L33" s="5">
        <v>52.08</v>
      </c>
    </row>
    <row r="34" spans="1:12">
      <c r="A34">
        <v>26</v>
      </c>
      <c r="B34" s="39">
        <v>1.016E-3</v>
      </c>
      <c r="C34" s="40">
        <v>1.0150000000000001E-3</v>
      </c>
      <c r="D34" s="43">
        <v>97476.1</v>
      </c>
      <c r="E34" s="44">
        <v>98.9</v>
      </c>
      <c r="F34" s="5">
        <v>45.58</v>
      </c>
      <c r="G34" t="s">
        <v>19</v>
      </c>
      <c r="H34" s="41">
        <v>4.6500000000000003E-4</v>
      </c>
      <c r="I34" s="42">
        <v>4.6500000000000003E-4</v>
      </c>
      <c r="J34" s="45">
        <v>98441.5</v>
      </c>
      <c r="K34" s="46">
        <v>45.8</v>
      </c>
      <c r="L34" s="5">
        <v>51.1</v>
      </c>
    </row>
    <row r="35" spans="1:12">
      <c r="A35">
        <v>27</v>
      </c>
      <c r="B35" s="39">
        <v>9.9799999999999997E-4</v>
      </c>
      <c r="C35" s="40">
        <v>9.9700000000000006E-4</v>
      </c>
      <c r="D35" s="43">
        <v>97377.1</v>
      </c>
      <c r="E35" s="44">
        <v>97.1</v>
      </c>
      <c r="F35" s="5">
        <v>44.63</v>
      </c>
      <c r="G35" t="s">
        <v>19</v>
      </c>
      <c r="H35" s="41">
        <v>4.5199999999999998E-4</v>
      </c>
      <c r="I35" s="42">
        <v>4.5100000000000001E-4</v>
      </c>
      <c r="J35" s="45">
        <v>98395.8</v>
      </c>
      <c r="K35" s="46">
        <v>44.4</v>
      </c>
      <c r="L35" s="5">
        <v>50.13</v>
      </c>
    </row>
    <row r="36" spans="1:12">
      <c r="A36">
        <v>28</v>
      </c>
      <c r="B36" s="39">
        <v>1.026E-3</v>
      </c>
      <c r="C36" s="40">
        <v>1.0250000000000001E-3</v>
      </c>
      <c r="D36" s="43">
        <v>97280</v>
      </c>
      <c r="E36" s="44">
        <v>99.7</v>
      </c>
      <c r="F36" s="5">
        <v>43.67</v>
      </c>
      <c r="G36" t="s">
        <v>19</v>
      </c>
      <c r="H36" s="41">
        <v>5.0900000000000001E-4</v>
      </c>
      <c r="I36" s="42">
        <v>5.0900000000000001E-4</v>
      </c>
      <c r="J36" s="45">
        <v>98351.3</v>
      </c>
      <c r="K36" s="46">
        <v>50.1</v>
      </c>
      <c r="L36" s="5">
        <v>49.15</v>
      </c>
    </row>
    <row r="37" spans="1:12">
      <c r="A37">
        <v>29</v>
      </c>
      <c r="B37" s="39">
        <v>9.7999999999999997E-4</v>
      </c>
      <c r="C37" s="40">
        <v>9.7900000000000005E-4</v>
      </c>
      <c r="D37" s="43">
        <v>97180.3</v>
      </c>
      <c r="E37" s="44">
        <v>95.1</v>
      </c>
      <c r="F37" s="5">
        <v>42.72</v>
      </c>
      <c r="G37" t="s">
        <v>19</v>
      </c>
      <c r="H37" s="41">
        <v>5.6300000000000002E-4</v>
      </c>
      <c r="I37" s="42">
        <v>5.6300000000000002E-4</v>
      </c>
      <c r="J37" s="45">
        <v>98301.2</v>
      </c>
      <c r="K37" s="46">
        <v>55.4</v>
      </c>
      <c r="L37" s="5">
        <v>48.17</v>
      </c>
    </row>
    <row r="38" spans="1:12">
      <c r="A38">
        <v>30</v>
      </c>
      <c r="B38" s="39">
        <v>1.1640000000000001E-3</v>
      </c>
      <c r="C38" s="40">
        <v>1.163E-3</v>
      </c>
      <c r="D38" s="43">
        <v>97085.1</v>
      </c>
      <c r="E38" s="44">
        <v>113</v>
      </c>
      <c r="F38" s="5">
        <v>41.76</v>
      </c>
      <c r="G38" t="s">
        <v>19</v>
      </c>
      <c r="H38" s="41">
        <v>5.9599999999999996E-4</v>
      </c>
      <c r="I38" s="42">
        <v>5.9599999999999996E-4</v>
      </c>
      <c r="J38" s="45">
        <v>98245.9</v>
      </c>
      <c r="K38" s="46">
        <v>58.5</v>
      </c>
      <c r="L38" s="5">
        <v>47.2</v>
      </c>
    </row>
    <row r="39" spans="1:12">
      <c r="A39">
        <v>31</v>
      </c>
      <c r="B39" s="39">
        <v>1.3079999999999999E-3</v>
      </c>
      <c r="C39" s="40">
        <v>1.307E-3</v>
      </c>
      <c r="D39" s="43">
        <v>96972.2</v>
      </c>
      <c r="E39" s="44">
        <v>126.8</v>
      </c>
      <c r="F39" s="5">
        <v>40.81</v>
      </c>
      <c r="G39" t="s">
        <v>19</v>
      </c>
      <c r="H39" s="41">
        <v>5.9900000000000003E-4</v>
      </c>
      <c r="I39" s="42">
        <v>5.9800000000000001E-4</v>
      </c>
      <c r="J39" s="45">
        <v>98187.3</v>
      </c>
      <c r="K39" s="46">
        <v>58.8</v>
      </c>
      <c r="L39" s="5">
        <v>46.23</v>
      </c>
    </row>
    <row r="40" spans="1:12">
      <c r="A40">
        <v>32</v>
      </c>
      <c r="B40" s="39">
        <v>1.2459999999999999E-3</v>
      </c>
      <c r="C40" s="40">
        <v>1.245E-3</v>
      </c>
      <c r="D40" s="43">
        <v>96845.4</v>
      </c>
      <c r="E40" s="44">
        <v>120.6</v>
      </c>
      <c r="F40" s="5">
        <v>39.86</v>
      </c>
      <c r="G40" t="s">
        <v>19</v>
      </c>
      <c r="H40" s="41">
        <v>5.6999999999999998E-4</v>
      </c>
      <c r="I40" s="42">
        <v>5.6999999999999998E-4</v>
      </c>
      <c r="J40" s="45">
        <v>98128.6</v>
      </c>
      <c r="K40" s="46">
        <v>56</v>
      </c>
      <c r="L40" s="5">
        <v>45.26</v>
      </c>
    </row>
    <row r="41" spans="1:12">
      <c r="A41">
        <v>33</v>
      </c>
      <c r="B41" s="39">
        <v>1.4450000000000001E-3</v>
      </c>
      <c r="C41" s="40">
        <v>1.444E-3</v>
      </c>
      <c r="D41" s="43">
        <v>96724.800000000003</v>
      </c>
      <c r="E41" s="44">
        <v>139.69999999999999</v>
      </c>
      <c r="F41" s="5">
        <v>38.909999999999997</v>
      </c>
      <c r="G41" t="s">
        <v>19</v>
      </c>
      <c r="H41" s="41">
        <v>6.9399999999999996E-4</v>
      </c>
      <c r="I41" s="42">
        <v>6.9399999999999996E-4</v>
      </c>
      <c r="J41" s="45">
        <v>98072.6</v>
      </c>
      <c r="K41" s="46">
        <v>68.099999999999994</v>
      </c>
      <c r="L41" s="5">
        <v>44.28</v>
      </c>
    </row>
    <row r="42" spans="1:12">
      <c r="A42">
        <v>34</v>
      </c>
      <c r="B42" s="39">
        <v>1.3359999999999999E-3</v>
      </c>
      <c r="C42" s="40">
        <v>1.335E-3</v>
      </c>
      <c r="D42" s="43">
        <v>96585.1</v>
      </c>
      <c r="E42" s="44">
        <v>129</v>
      </c>
      <c r="F42" s="5">
        <v>37.96</v>
      </c>
      <c r="G42" t="s">
        <v>19</v>
      </c>
      <c r="H42" s="41">
        <v>6.8400000000000004E-4</v>
      </c>
      <c r="I42" s="42">
        <v>6.8300000000000001E-4</v>
      </c>
      <c r="J42" s="45">
        <v>98004.6</v>
      </c>
      <c r="K42" s="46">
        <v>67</v>
      </c>
      <c r="L42" s="5">
        <v>43.31</v>
      </c>
    </row>
    <row r="43" spans="1:12">
      <c r="A43">
        <v>35</v>
      </c>
      <c r="B43" s="39">
        <v>1.377E-3</v>
      </c>
      <c r="C43" s="40">
        <v>1.3760000000000001E-3</v>
      </c>
      <c r="D43" s="43">
        <v>96456.1</v>
      </c>
      <c r="E43" s="44">
        <v>132.69999999999999</v>
      </c>
      <c r="F43" s="5">
        <v>37.01</v>
      </c>
      <c r="G43" t="s">
        <v>19</v>
      </c>
      <c r="H43" s="41">
        <v>8.8000000000000003E-4</v>
      </c>
      <c r="I43" s="42">
        <v>8.7900000000000001E-4</v>
      </c>
      <c r="J43" s="45">
        <v>97937.600000000006</v>
      </c>
      <c r="K43" s="46">
        <v>86.1</v>
      </c>
      <c r="L43" s="5">
        <v>42.34</v>
      </c>
    </row>
    <row r="44" spans="1:12">
      <c r="A44">
        <v>36</v>
      </c>
      <c r="B44" s="39">
        <v>1.6299999999999999E-3</v>
      </c>
      <c r="C44" s="40">
        <v>1.629E-3</v>
      </c>
      <c r="D44" s="43">
        <v>96323.4</v>
      </c>
      <c r="E44" s="44">
        <v>156.9</v>
      </c>
      <c r="F44" s="5">
        <v>36.06</v>
      </c>
      <c r="G44" t="s">
        <v>19</v>
      </c>
      <c r="H44" s="41">
        <v>8.8199999999999997E-4</v>
      </c>
      <c r="I44" s="42">
        <v>8.8199999999999997E-4</v>
      </c>
      <c r="J44" s="45">
        <v>97851.5</v>
      </c>
      <c r="K44" s="46">
        <v>86.3</v>
      </c>
      <c r="L44" s="5">
        <v>41.38</v>
      </c>
    </row>
    <row r="45" spans="1:12">
      <c r="A45">
        <v>37</v>
      </c>
      <c r="B45" s="39">
        <v>1.6570000000000001E-3</v>
      </c>
      <c r="C45" s="40">
        <v>1.6559999999999999E-3</v>
      </c>
      <c r="D45" s="43">
        <v>96166.5</v>
      </c>
      <c r="E45" s="44">
        <v>159.30000000000001</v>
      </c>
      <c r="F45" s="5">
        <v>35.119999999999997</v>
      </c>
      <c r="G45" t="s">
        <v>19</v>
      </c>
      <c r="H45" s="41">
        <v>1.168E-3</v>
      </c>
      <c r="I45" s="42">
        <v>1.1670000000000001E-3</v>
      </c>
      <c r="J45" s="45">
        <v>97765.2</v>
      </c>
      <c r="K45" s="46">
        <v>114.1</v>
      </c>
      <c r="L45" s="5">
        <v>40.409999999999997</v>
      </c>
    </row>
    <row r="46" spans="1:12">
      <c r="A46">
        <v>38</v>
      </c>
      <c r="B46" s="39">
        <v>2.0010000000000002E-3</v>
      </c>
      <c r="C46" s="40">
        <v>1.9989999999999999E-3</v>
      </c>
      <c r="D46" s="43">
        <v>96007.3</v>
      </c>
      <c r="E46" s="44">
        <v>191.9</v>
      </c>
      <c r="F46" s="5">
        <v>34.18</v>
      </c>
      <c r="G46" t="s">
        <v>19</v>
      </c>
      <c r="H46" s="41">
        <v>1.2049999999999999E-3</v>
      </c>
      <c r="I46" s="42">
        <v>1.204E-3</v>
      </c>
      <c r="J46" s="45">
        <v>97651.1</v>
      </c>
      <c r="K46" s="46">
        <v>117.6</v>
      </c>
      <c r="L46" s="5">
        <v>39.46</v>
      </c>
    </row>
    <row r="47" spans="1:12">
      <c r="A47">
        <v>39</v>
      </c>
      <c r="B47" s="39">
        <v>1.9789999999999999E-3</v>
      </c>
      <c r="C47" s="40">
        <v>1.977E-3</v>
      </c>
      <c r="D47" s="43">
        <v>95815.4</v>
      </c>
      <c r="E47" s="44">
        <v>189.4</v>
      </c>
      <c r="F47" s="5">
        <v>33.25</v>
      </c>
      <c r="G47" t="s">
        <v>19</v>
      </c>
      <c r="H47" s="41">
        <v>1.248E-3</v>
      </c>
      <c r="I47" s="42">
        <v>1.2470000000000001E-3</v>
      </c>
      <c r="J47" s="45">
        <v>97533.5</v>
      </c>
      <c r="K47" s="46">
        <v>121.6</v>
      </c>
      <c r="L47" s="5">
        <v>38.51</v>
      </c>
    </row>
    <row r="48" spans="1:12">
      <c r="A48">
        <v>40</v>
      </c>
      <c r="B48" s="39">
        <v>2.3909999999999999E-3</v>
      </c>
      <c r="C48" s="40">
        <v>2.3879999999999999E-3</v>
      </c>
      <c r="D48" s="43">
        <v>95625.9</v>
      </c>
      <c r="E48" s="44">
        <v>228.3</v>
      </c>
      <c r="F48" s="5">
        <v>32.31</v>
      </c>
      <c r="G48" t="s">
        <v>19</v>
      </c>
      <c r="H48" s="41">
        <v>1.389E-3</v>
      </c>
      <c r="I48" s="42">
        <v>1.3879999999999999E-3</v>
      </c>
      <c r="J48" s="45">
        <v>97411.9</v>
      </c>
      <c r="K48" s="46">
        <v>135.19999999999999</v>
      </c>
      <c r="L48" s="5">
        <v>37.56</v>
      </c>
    </row>
    <row r="49" spans="1:12">
      <c r="A49">
        <v>41</v>
      </c>
      <c r="B49" s="39">
        <v>2.5040000000000001E-3</v>
      </c>
      <c r="C49" s="40">
        <v>2.5010000000000002E-3</v>
      </c>
      <c r="D49" s="43">
        <v>95397.6</v>
      </c>
      <c r="E49" s="44">
        <v>238.6</v>
      </c>
      <c r="F49" s="5">
        <v>31.39</v>
      </c>
      <c r="G49" t="s">
        <v>19</v>
      </c>
      <c r="H49" s="41">
        <v>1.487E-3</v>
      </c>
      <c r="I49" s="42">
        <v>1.4859999999999999E-3</v>
      </c>
      <c r="J49" s="45">
        <v>97276.7</v>
      </c>
      <c r="K49" s="46">
        <v>144.6</v>
      </c>
      <c r="L49" s="5">
        <v>36.61</v>
      </c>
    </row>
    <row r="50" spans="1:12">
      <c r="A50">
        <v>42</v>
      </c>
      <c r="B50" s="39">
        <v>2.5070000000000001E-3</v>
      </c>
      <c r="C50" s="40">
        <v>2.5040000000000001E-3</v>
      </c>
      <c r="D50" s="43">
        <v>95159</v>
      </c>
      <c r="E50" s="44">
        <v>238.2</v>
      </c>
      <c r="F50" s="5">
        <v>30.46</v>
      </c>
      <c r="G50" t="s">
        <v>19</v>
      </c>
      <c r="H50" s="41">
        <v>1.92E-3</v>
      </c>
      <c r="I50" s="42">
        <v>1.918E-3</v>
      </c>
      <c r="J50" s="45">
        <v>97132.1</v>
      </c>
      <c r="K50" s="46">
        <v>186.3</v>
      </c>
      <c r="L50" s="5">
        <v>35.659999999999997</v>
      </c>
    </row>
    <row r="51" spans="1:12">
      <c r="A51">
        <v>43</v>
      </c>
      <c r="B51" s="39">
        <v>3.2750000000000001E-3</v>
      </c>
      <c r="C51" s="40">
        <v>3.2699999999999999E-3</v>
      </c>
      <c r="D51" s="43">
        <v>94920.7</v>
      </c>
      <c r="E51" s="44">
        <v>310.39999999999998</v>
      </c>
      <c r="F51" s="5">
        <v>29.54</v>
      </c>
      <c r="G51" t="s">
        <v>19</v>
      </c>
      <c r="H51" s="41">
        <v>2.0869999999999999E-3</v>
      </c>
      <c r="I51" s="42">
        <v>2.0839999999999999E-3</v>
      </c>
      <c r="J51" s="45">
        <v>96945.8</v>
      </c>
      <c r="K51" s="46">
        <v>202.1</v>
      </c>
      <c r="L51" s="5">
        <v>34.729999999999997</v>
      </c>
    </row>
    <row r="52" spans="1:12">
      <c r="A52">
        <v>44</v>
      </c>
      <c r="B52" s="39">
        <v>3.8830000000000002E-3</v>
      </c>
      <c r="C52" s="40">
        <v>3.875E-3</v>
      </c>
      <c r="D52" s="43">
        <v>94610.4</v>
      </c>
      <c r="E52" s="44">
        <v>366.6</v>
      </c>
      <c r="F52" s="5">
        <v>28.64</v>
      </c>
      <c r="G52" t="s">
        <v>19</v>
      </c>
      <c r="H52" s="41">
        <v>2.1930000000000001E-3</v>
      </c>
      <c r="I52" s="42">
        <v>2.1909999999999998E-3</v>
      </c>
      <c r="J52" s="45">
        <v>96743.7</v>
      </c>
      <c r="K52" s="46">
        <v>211.9</v>
      </c>
      <c r="L52" s="5">
        <v>33.799999999999997</v>
      </c>
    </row>
    <row r="53" spans="1:12">
      <c r="A53">
        <v>45</v>
      </c>
      <c r="B53" s="39">
        <v>4.4679999999999997E-3</v>
      </c>
      <c r="C53" s="40">
        <v>4.4580000000000002E-3</v>
      </c>
      <c r="D53" s="43">
        <v>94243.8</v>
      </c>
      <c r="E53" s="44">
        <v>420.1</v>
      </c>
      <c r="F53" s="5">
        <v>27.74</v>
      </c>
      <c r="G53" t="s">
        <v>19</v>
      </c>
      <c r="H53" s="41">
        <v>2.6129999999999999E-3</v>
      </c>
      <c r="I53" s="42">
        <v>2.6099999999999999E-3</v>
      </c>
      <c r="J53" s="45">
        <v>96531.8</v>
      </c>
      <c r="K53" s="46">
        <v>251.9</v>
      </c>
      <c r="L53" s="5">
        <v>32.869999999999997</v>
      </c>
    </row>
    <row r="54" spans="1:12">
      <c r="A54">
        <v>46</v>
      </c>
      <c r="B54" s="39">
        <v>4.6560000000000004E-3</v>
      </c>
      <c r="C54" s="40">
        <v>4.6449999999999998E-3</v>
      </c>
      <c r="D54" s="43">
        <v>93823.6</v>
      </c>
      <c r="E54" s="44">
        <v>435.8</v>
      </c>
      <c r="F54" s="5">
        <v>26.87</v>
      </c>
      <c r="G54" t="s">
        <v>19</v>
      </c>
      <c r="H54" s="41">
        <v>2.777E-3</v>
      </c>
      <c r="I54" s="42">
        <v>2.7729999999999999E-3</v>
      </c>
      <c r="J54" s="45">
        <v>96279.8</v>
      </c>
      <c r="K54" s="46">
        <v>267</v>
      </c>
      <c r="L54" s="5">
        <v>31.96</v>
      </c>
    </row>
    <row r="55" spans="1:12">
      <c r="A55">
        <v>47</v>
      </c>
      <c r="B55" s="39">
        <v>5.5339999999999999E-3</v>
      </c>
      <c r="C55" s="40">
        <v>5.5189999999999996E-3</v>
      </c>
      <c r="D55" s="43">
        <v>93387.8</v>
      </c>
      <c r="E55" s="44">
        <v>515.4</v>
      </c>
      <c r="F55" s="5">
        <v>25.99</v>
      </c>
      <c r="G55" t="s">
        <v>19</v>
      </c>
      <c r="H55" s="41">
        <v>2.8389999999999999E-3</v>
      </c>
      <c r="I55" s="42">
        <v>2.8349999999999998E-3</v>
      </c>
      <c r="J55" s="45">
        <v>96012.800000000003</v>
      </c>
      <c r="K55" s="46">
        <v>272.2</v>
      </c>
      <c r="L55" s="5">
        <v>31.05</v>
      </c>
    </row>
    <row r="56" spans="1:12">
      <c r="A56">
        <v>48</v>
      </c>
      <c r="B56" s="39">
        <v>5.7670000000000004E-3</v>
      </c>
      <c r="C56" s="40">
        <v>5.751E-3</v>
      </c>
      <c r="D56" s="43">
        <v>92872.4</v>
      </c>
      <c r="E56" s="44">
        <v>534.1</v>
      </c>
      <c r="F56" s="5">
        <v>25.13</v>
      </c>
      <c r="G56" t="s">
        <v>19</v>
      </c>
      <c r="H56" s="41">
        <v>3.5479999999999999E-3</v>
      </c>
      <c r="I56" s="42">
        <v>3.542E-3</v>
      </c>
      <c r="J56" s="45">
        <v>95740.7</v>
      </c>
      <c r="K56" s="46">
        <v>339.1</v>
      </c>
      <c r="L56" s="5">
        <v>30.13</v>
      </c>
    </row>
    <row r="57" spans="1:12">
      <c r="A57">
        <v>49</v>
      </c>
      <c r="B57" s="39">
        <v>6.1900000000000002E-3</v>
      </c>
      <c r="C57" s="40">
        <v>6.1710000000000003E-3</v>
      </c>
      <c r="D57" s="43">
        <v>92338.3</v>
      </c>
      <c r="E57" s="44">
        <v>569.9</v>
      </c>
      <c r="F57" s="5">
        <v>24.27</v>
      </c>
      <c r="G57" t="s">
        <v>19</v>
      </c>
      <c r="H57" s="41">
        <v>3.637E-3</v>
      </c>
      <c r="I57" s="42">
        <v>3.63E-3</v>
      </c>
      <c r="J57" s="45">
        <v>95401.600000000006</v>
      </c>
      <c r="K57" s="46">
        <v>346.3</v>
      </c>
      <c r="L57" s="5">
        <v>29.24</v>
      </c>
    </row>
    <row r="58" spans="1:12">
      <c r="A58">
        <v>50</v>
      </c>
      <c r="B58" s="39">
        <v>6.7210000000000004E-3</v>
      </c>
      <c r="C58" s="40">
        <v>6.698E-3</v>
      </c>
      <c r="D58" s="43">
        <v>91768.4</v>
      </c>
      <c r="E58" s="44">
        <v>614.70000000000005</v>
      </c>
      <c r="F58" s="5">
        <v>23.42</v>
      </c>
      <c r="G58" t="s">
        <v>19</v>
      </c>
      <c r="H58" s="41">
        <v>4.5370000000000002E-3</v>
      </c>
      <c r="I58" s="42">
        <v>4.5269999999999998E-3</v>
      </c>
      <c r="J58" s="45">
        <v>95055.2</v>
      </c>
      <c r="K58" s="46">
        <v>430.3</v>
      </c>
      <c r="L58" s="5">
        <v>28.34</v>
      </c>
    </row>
    <row r="59" spans="1:12">
      <c r="A59">
        <v>51</v>
      </c>
      <c r="B59" s="39">
        <v>7.9810000000000002E-3</v>
      </c>
      <c r="C59" s="40">
        <v>7.9489999999999995E-3</v>
      </c>
      <c r="D59" s="43">
        <v>91153.7</v>
      </c>
      <c r="E59" s="44">
        <v>724.6</v>
      </c>
      <c r="F59" s="5">
        <v>22.58</v>
      </c>
      <c r="G59" t="s">
        <v>19</v>
      </c>
      <c r="H59" s="41">
        <v>4.0400000000000002E-3</v>
      </c>
      <c r="I59" s="42">
        <v>4.032E-3</v>
      </c>
      <c r="J59" s="45">
        <v>94625</v>
      </c>
      <c r="K59" s="46">
        <v>381.5</v>
      </c>
      <c r="L59" s="5">
        <v>27.47</v>
      </c>
    </row>
    <row r="60" spans="1:12">
      <c r="A60">
        <v>52</v>
      </c>
      <c r="B60" s="39">
        <v>8.8009999999999998E-3</v>
      </c>
      <c r="C60" s="40">
        <v>8.7620000000000007E-3</v>
      </c>
      <c r="D60" s="43">
        <v>90429.2</v>
      </c>
      <c r="E60" s="44">
        <v>792.3</v>
      </c>
      <c r="F60" s="5">
        <v>21.75</v>
      </c>
      <c r="G60" t="s">
        <v>19</v>
      </c>
      <c r="H60" s="41">
        <v>5.6230000000000004E-3</v>
      </c>
      <c r="I60" s="42">
        <v>5.607E-3</v>
      </c>
      <c r="J60" s="45">
        <v>94243.5</v>
      </c>
      <c r="K60" s="46">
        <v>528.4</v>
      </c>
      <c r="L60" s="5">
        <v>26.58</v>
      </c>
    </row>
    <row r="61" spans="1:12">
      <c r="A61">
        <v>53</v>
      </c>
      <c r="B61" s="39">
        <v>9.7149999999999997E-3</v>
      </c>
      <c r="C61" s="40">
        <v>9.6679999999999995E-3</v>
      </c>
      <c r="D61" s="43">
        <v>89636.800000000003</v>
      </c>
      <c r="E61" s="44">
        <v>866.6</v>
      </c>
      <c r="F61" s="5">
        <v>20.94</v>
      </c>
      <c r="G61" t="s">
        <v>19</v>
      </c>
      <c r="H61" s="41">
        <v>5.3829999999999998E-3</v>
      </c>
      <c r="I61" s="42">
        <v>5.3689999999999996E-3</v>
      </c>
      <c r="J61" s="45">
        <v>93715.1</v>
      </c>
      <c r="K61" s="46">
        <v>503.1</v>
      </c>
      <c r="L61" s="5">
        <v>25.73</v>
      </c>
    </row>
    <row r="62" spans="1:12">
      <c r="A62">
        <v>54</v>
      </c>
      <c r="B62" s="39">
        <v>1.1514E-2</v>
      </c>
      <c r="C62" s="40">
        <v>1.1448E-2</v>
      </c>
      <c r="D62" s="43">
        <v>88770.2</v>
      </c>
      <c r="E62" s="44">
        <v>1016.2</v>
      </c>
      <c r="F62" s="5">
        <v>20.14</v>
      </c>
      <c r="G62" t="s">
        <v>19</v>
      </c>
      <c r="H62" s="41">
        <v>6.6429999999999996E-3</v>
      </c>
      <c r="I62" s="42">
        <v>6.6210000000000001E-3</v>
      </c>
      <c r="J62" s="45">
        <v>93211.9</v>
      </c>
      <c r="K62" s="46">
        <v>617.1</v>
      </c>
      <c r="L62" s="5">
        <v>24.86</v>
      </c>
    </row>
    <row r="63" spans="1:12">
      <c r="A63">
        <v>55</v>
      </c>
      <c r="B63" s="39">
        <v>1.2737E-2</v>
      </c>
      <c r="C63" s="40">
        <v>1.2656000000000001E-2</v>
      </c>
      <c r="D63" s="43">
        <v>87754</v>
      </c>
      <c r="E63" s="44">
        <v>1110.5999999999999</v>
      </c>
      <c r="F63" s="5">
        <v>19.37</v>
      </c>
      <c r="G63" t="s">
        <v>19</v>
      </c>
      <c r="H63" s="41">
        <v>7.0429999999999998E-3</v>
      </c>
      <c r="I63" s="42">
        <v>7.0190000000000001E-3</v>
      </c>
      <c r="J63" s="45">
        <v>92594.8</v>
      </c>
      <c r="K63" s="46">
        <v>649.9</v>
      </c>
      <c r="L63" s="5">
        <v>24.02</v>
      </c>
    </row>
    <row r="64" spans="1:12">
      <c r="A64">
        <v>56</v>
      </c>
      <c r="B64" s="39">
        <v>1.3831E-2</v>
      </c>
      <c r="C64" s="40">
        <v>1.3736E-2</v>
      </c>
      <c r="D64" s="43">
        <v>86643.3</v>
      </c>
      <c r="E64" s="44">
        <v>1190.2</v>
      </c>
      <c r="F64" s="5">
        <v>18.61</v>
      </c>
      <c r="G64" t="s">
        <v>19</v>
      </c>
      <c r="H64" s="41">
        <v>8.1359999999999991E-3</v>
      </c>
      <c r="I64" s="42">
        <v>8.1030000000000008E-3</v>
      </c>
      <c r="J64" s="45">
        <v>91944.9</v>
      </c>
      <c r="K64" s="46">
        <v>745</v>
      </c>
      <c r="L64" s="5">
        <v>23.19</v>
      </c>
    </row>
    <row r="65" spans="1:12">
      <c r="A65">
        <v>57</v>
      </c>
      <c r="B65" s="39">
        <v>1.6291E-2</v>
      </c>
      <c r="C65" s="40">
        <v>1.6160000000000001E-2</v>
      </c>
      <c r="D65" s="43">
        <v>85453.2</v>
      </c>
      <c r="E65" s="44">
        <v>1380.9</v>
      </c>
      <c r="F65" s="5">
        <v>17.86</v>
      </c>
      <c r="G65" t="s">
        <v>19</v>
      </c>
      <c r="H65" s="41">
        <v>8.8389999999999996E-3</v>
      </c>
      <c r="I65" s="42">
        <v>8.8009999999999998E-3</v>
      </c>
      <c r="J65" s="45">
        <v>91199.9</v>
      </c>
      <c r="K65" s="46">
        <v>802.6</v>
      </c>
      <c r="L65" s="5">
        <v>22.38</v>
      </c>
    </row>
    <row r="66" spans="1:12">
      <c r="A66">
        <v>58</v>
      </c>
      <c r="B66" s="39">
        <v>1.7776E-2</v>
      </c>
      <c r="C66" s="40">
        <v>1.762E-2</v>
      </c>
      <c r="D66" s="43">
        <v>84072.3</v>
      </c>
      <c r="E66" s="44">
        <v>1481.3</v>
      </c>
      <c r="F66" s="5">
        <v>17.149999999999999</v>
      </c>
      <c r="G66" t="s">
        <v>19</v>
      </c>
      <c r="H66" s="41">
        <v>1.0459E-2</v>
      </c>
      <c r="I66" s="42">
        <v>1.0404E-2</v>
      </c>
      <c r="J66" s="45">
        <v>90397.3</v>
      </c>
      <c r="K66" s="46">
        <v>940.5</v>
      </c>
      <c r="L66" s="5">
        <v>21.57</v>
      </c>
    </row>
    <row r="67" spans="1:12">
      <c r="A67">
        <v>59</v>
      </c>
      <c r="B67" s="39">
        <v>1.9085999999999999E-2</v>
      </c>
      <c r="C67" s="40">
        <v>1.8905000000000002E-2</v>
      </c>
      <c r="D67" s="43">
        <v>82590.899999999994</v>
      </c>
      <c r="E67" s="44">
        <v>1561.4</v>
      </c>
      <c r="F67" s="5">
        <v>16.45</v>
      </c>
      <c r="G67" t="s">
        <v>19</v>
      </c>
      <c r="H67" s="41">
        <v>1.1651999999999999E-2</v>
      </c>
      <c r="I67" s="42">
        <v>1.1584000000000001E-2</v>
      </c>
      <c r="J67" s="45">
        <v>89456.7</v>
      </c>
      <c r="K67" s="46">
        <v>1036.3</v>
      </c>
      <c r="L67" s="5">
        <v>20.79</v>
      </c>
    </row>
    <row r="68" spans="1:12">
      <c r="A68">
        <v>60</v>
      </c>
      <c r="B68" s="39">
        <v>2.1441999999999999E-2</v>
      </c>
      <c r="C68" s="40">
        <v>2.1215000000000001E-2</v>
      </c>
      <c r="D68" s="43">
        <v>81029.600000000006</v>
      </c>
      <c r="E68" s="44">
        <v>1719</v>
      </c>
      <c r="F68" s="5">
        <v>15.75</v>
      </c>
      <c r="G68" t="s">
        <v>19</v>
      </c>
      <c r="H68" s="41">
        <v>1.2163999999999999E-2</v>
      </c>
      <c r="I68" s="42">
        <v>1.209E-2</v>
      </c>
      <c r="J68" s="45">
        <v>88420.4</v>
      </c>
      <c r="K68" s="46">
        <v>1069</v>
      </c>
      <c r="L68" s="5">
        <v>20.03</v>
      </c>
    </row>
    <row r="69" spans="1:12">
      <c r="A69">
        <v>61</v>
      </c>
      <c r="B69" s="39">
        <v>2.2364999999999999E-2</v>
      </c>
      <c r="C69" s="40">
        <v>2.2117999999999999E-2</v>
      </c>
      <c r="D69" s="43">
        <v>79310.5</v>
      </c>
      <c r="E69" s="44">
        <v>1754.2</v>
      </c>
      <c r="F69" s="5">
        <v>15.08</v>
      </c>
      <c r="G69" t="s">
        <v>19</v>
      </c>
      <c r="H69" s="41">
        <v>1.2995E-2</v>
      </c>
      <c r="I69" s="42">
        <v>1.2911000000000001E-2</v>
      </c>
      <c r="J69" s="45">
        <v>87351.4</v>
      </c>
      <c r="K69" s="46">
        <v>1127.8</v>
      </c>
      <c r="L69" s="5">
        <v>19.27</v>
      </c>
    </row>
    <row r="70" spans="1:12">
      <c r="A70">
        <v>62</v>
      </c>
      <c r="B70" s="39">
        <v>2.5284999999999998E-2</v>
      </c>
      <c r="C70" s="40">
        <v>2.4969000000000002E-2</v>
      </c>
      <c r="D70" s="43">
        <v>77556.399999999994</v>
      </c>
      <c r="E70" s="44">
        <v>1936.5</v>
      </c>
      <c r="F70" s="5">
        <v>14.41</v>
      </c>
      <c r="G70" t="s">
        <v>19</v>
      </c>
      <c r="H70" s="41">
        <v>1.4375000000000001E-2</v>
      </c>
      <c r="I70" s="42">
        <v>1.4272E-2</v>
      </c>
      <c r="J70" s="45">
        <v>86223.6</v>
      </c>
      <c r="K70" s="46">
        <v>1230.5999999999999</v>
      </c>
      <c r="L70" s="5">
        <v>18.510000000000002</v>
      </c>
    </row>
    <row r="71" spans="1:12">
      <c r="A71">
        <v>63</v>
      </c>
      <c r="B71" s="39">
        <v>2.8677000000000001E-2</v>
      </c>
      <c r="C71" s="40">
        <v>2.8271000000000001E-2</v>
      </c>
      <c r="D71" s="43">
        <v>75619.8</v>
      </c>
      <c r="E71" s="44">
        <v>2137.9</v>
      </c>
      <c r="F71" s="5">
        <v>13.77</v>
      </c>
      <c r="G71" t="s">
        <v>19</v>
      </c>
      <c r="H71" s="41">
        <v>1.6184E-2</v>
      </c>
      <c r="I71" s="42">
        <v>1.6053999999999999E-2</v>
      </c>
      <c r="J71" s="45">
        <v>84993</v>
      </c>
      <c r="K71" s="46">
        <v>1364.5</v>
      </c>
      <c r="L71" s="5">
        <v>17.77</v>
      </c>
    </row>
    <row r="72" spans="1:12">
      <c r="A72">
        <v>64</v>
      </c>
      <c r="B72" s="39">
        <v>3.0046E-2</v>
      </c>
      <c r="C72" s="40">
        <v>2.9602E-2</v>
      </c>
      <c r="D72" s="43">
        <v>73482</v>
      </c>
      <c r="E72" s="44">
        <v>2175.1999999999998</v>
      </c>
      <c r="F72" s="5">
        <v>13.16</v>
      </c>
      <c r="G72" t="s">
        <v>19</v>
      </c>
      <c r="H72" s="41">
        <v>1.6752E-2</v>
      </c>
      <c r="I72" s="42">
        <v>1.6612999999999999E-2</v>
      </c>
      <c r="J72" s="45">
        <v>83628.600000000006</v>
      </c>
      <c r="K72" s="46">
        <v>1389.3</v>
      </c>
      <c r="L72" s="5">
        <v>17.059999999999999</v>
      </c>
    </row>
    <row r="73" spans="1:12">
      <c r="A73">
        <v>65</v>
      </c>
      <c r="B73" s="39">
        <v>3.4130000000000001E-2</v>
      </c>
      <c r="C73" s="40">
        <v>3.3556999999999997E-2</v>
      </c>
      <c r="D73" s="43">
        <v>71306.8</v>
      </c>
      <c r="E73" s="44">
        <v>2392.9</v>
      </c>
      <c r="F73" s="5">
        <v>12.54</v>
      </c>
      <c r="G73" t="s">
        <v>19</v>
      </c>
      <c r="H73" s="41">
        <v>1.8183000000000001E-2</v>
      </c>
      <c r="I73" s="42">
        <v>1.8019E-2</v>
      </c>
      <c r="J73" s="45">
        <v>82239.199999999997</v>
      </c>
      <c r="K73" s="46">
        <v>1481.9</v>
      </c>
      <c r="L73" s="5">
        <v>16.34</v>
      </c>
    </row>
    <row r="74" spans="1:12">
      <c r="A74">
        <v>66</v>
      </c>
      <c r="B74" s="39">
        <v>3.6658000000000003E-2</v>
      </c>
      <c r="C74" s="40">
        <v>3.5998000000000002E-2</v>
      </c>
      <c r="D74" s="43">
        <v>68913.899999999994</v>
      </c>
      <c r="E74" s="44">
        <v>2480.8000000000002</v>
      </c>
      <c r="F74" s="5">
        <v>11.96</v>
      </c>
      <c r="G74" t="s">
        <v>19</v>
      </c>
      <c r="H74" s="41">
        <v>2.061E-2</v>
      </c>
      <c r="I74" s="42">
        <v>2.0399E-2</v>
      </c>
      <c r="J74" s="45">
        <v>80757.399999999994</v>
      </c>
      <c r="K74" s="46">
        <v>1647.4</v>
      </c>
      <c r="L74" s="5">
        <v>15.63</v>
      </c>
    </row>
    <row r="75" spans="1:12">
      <c r="A75">
        <v>67</v>
      </c>
      <c r="B75" s="39">
        <v>4.1424000000000002E-2</v>
      </c>
      <c r="C75" s="40">
        <v>4.0583000000000001E-2</v>
      </c>
      <c r="D75" s="43">
        <v>66433.100000000006</v>
      </c>
      <c r="E75" s="44">
        <v>2696.1</v>
      </c>
      <c r="F75" s="5">
        <v>11.39</v>
      </c>
      <c r="G75" t="s">
        <v>19</v>
      </c>
      <c r="H75" s="41">
        <v>2.3078000000000001E-2</v>
      </c>
      <c r="I75" s="42">
        <v>2.2814999999999998E-2</v>
      </c>
      <c r="J75" s="45">
        <v>79110</v>
      </c>
      <c r="K75" s="46">
        <v>1804.9</v>
      </c>
      <c r="L75" s="5">
        <v>14.94</v>
      </c>
    </row>
    <row r="76" spans="1:12">
      <c r="A76">
        <v>68</v>
      </c>
      <c r="B76" s="39">
        <v>4.2606999999999999E-2</v>
      </c>
      <c r="C76" s="40">
        <v>4.1717999999999998E-2</v>
      </c>
      <c r="D76" s="43">
        <v>63737</v>
      </c>
      <c r="E76" s="44">
        <v>2659</v>
      </c>
      <c r="F76" s="5">
        <v>10.85</v>
      </c>
      <c r="G76" t="s">
        <v>19</v>
      </c>
      <c r="H76" s="41">
        <v>2.4649000000000001E-2</v>
      </c>
      <c r="I76" s="42">
        <v>2.4348999999999999E-2</v>
      </c>
      <c r="J76" s="45">
        <v>77305.100000000006</v>
      </c>
      <c r="K76" s="46">
        <v>1882.3</v>
      </c>
      <c r="L76" s="5">
        <v>14.28</v>
      </c>
    </row>
    <row r="77" spans="1:12">
      <c r="A77">
        <v>69</v>
      </c>
      <c r="B77" s="39">
        <v>4.9048000000000001E-2</v>
      </c>
      <c r="C77" s="40">
        <v>4.7874E-2</v>
      </c>
      <c r="D77" s="43">
        <v>61078.1</v>
      </c>
      <c r="E77" s="44">
        <v>2924</v>
      </c>
      <c r="F77" s="5">
        <v>10.3</v>
      </c>
      <c r="G77" t="s">
        <v>19</v>
      </c>
      <c r="H77" s="41">
        <v>2.7059E-2</v>
      </c>
      <c r="I77" s="42">
        <v>2.6698E-2</v>
      </c>
      <c r="J77" s="45">
        <v>75422.8</v>
      </c>
      <c r="K77" s="46">
        <v>2013.6</v>
      </c>
      <c r="L77" s="5">
        <v>13.62</v>
      </c>
    </row>
    <row r="78" spans="1:12">
      <c r="A78">
        <v>70</v>
      </c>
      <c r="B78" s="39">
        <v>5.1887999999999997E-2</v>
      </c>
      <c r="C78" s="40">
        <v>5.0576000000000003E-2</v>
      </c>
      <c r="D78" s="43">
        <v>58154</v>
      </c>
      <c r="E78" s="44">
        <v>2941.2</v>
      </c>
      <c r="F78" s="5">
        <v>9.7899999999999991</v>
      </c>
      <c r="G78" t="s">
        <v>19</v>
      </c>
      <c r="H78" s="41">
        <v>3.0171E-2</v>
      </c>
      <c r="I78" s="42">
        <v>2.9722999999999999E-2</v>
      </c>
      <c r="J78" s="45">
        <v>73409.2</v>
      </c>
      <c r="K78" s="46">
        <v>2181.9</v>
      </c>
      <c r="L78" s="5">
        <v>12.98</v>
      </c>
    </row>
    <row r="79" spans="1:12">
      <c r="A79">
        <v>71</v>
      </c>
      <c r="B79" s="39">
        <v>5.8191E-2</v>
      </c>
      <c r="C79" s="40">
        <v>5.6545999999999999E-2</v>
      </c>
      <c r="D79" s="43">
        <v>55212.800000000003</v>
      </c>
      <c r="E79" s="44">
        <v>3122.1</v>
      </c>
      <c r="F79" s="5">
        <v>9.2899999999999991</v>
      </c>
      <c r="G79" t="s">
        <v>19</v>
      </c>
      <c r="H79" s="41">
        <v>3.2436E-2</v>
      </c>
      <c r="I79" s="42">
        <v>3.1918000000000002E-2</v>
      </c>
      <c r="J79" s="45">
        <v>71227.199999999997</v>
      </c>
      <c r="K79" s="46">
        <v>2273.4</v>
      </c>
      <c r="L79" s="5">
        <v>12.36</v>
      </c>
    </row>
    <row r="80" spans="1:12">
      <c r="A80">
        <v>72</v>
      </c>
      <c r="B80" s="39">
        <v>6.4355999999999997E-2</v>
      </c>
      <c r="C80" s="40">
        <v>6.2350000000000003E-2</v>
      </c>
      <c r="D80" s="43">
        <v>52090.8</v>
      </c>
      <c r="E80" s="44">
        <v>3247.8</v>
      </c>
      <c r="F80" s="5">
        <v>8.81</v>
      </c>
      <c r="G80" t="s">
        <v>19</v>
      </c>
      <c r="H80" s="41">
        <v>3.5808E-2</v>
      </c>
      <c r="I80" s="42">
        <v>3.5178000000000001E-2</v>
      </c>
      <c r="J80" s="45">
        <v>68953.8</v>
      </c>
      <c r="K80" s="46">
        <v>2425.6999999999998</v>
      </c>
      <c r="L80" s="5">
        <v>11.76</v>
      </c>
    </row>
    <row r="81" spans="1:12">
      <c r="A81">
        <v>73</v>
      </c>
      <c r="B81" s="39">
        <v>6.7463999999999996E-2</v>
      </c>
      <c r="C81" s="40">
        <v>6.5263000000000002E-2</v>
      </c>
      <c r="D81" s="43">
        <v>48843</v>
      </c>
      <c r="E81" s="44">
        <v>3187.6</v>
      </c>
      <c r="F81" s="5">
        <v>8.3699999999999992</v>
      </c>
      <c r="G81" t="s">
        <v>19</v>
      </c>
      <c r="H81" s="41">
        <v>3.8684000000000003E-2</v>
      </c>
      <c r="I81" s="42">
        <v>3.7949999999999998E-2</v>
      </c>
      <c r="J81" s="45">
        <v>66528.100000000006</v>
      </c>
      <c r="K81" s="46">
        <v>2524.6999999999998</v>
      </c>
      <c r="L81" s="5">
        <v>11.17</v>
      </c>
    </row>
    <row r="82" spans="1:12">
      <c r="A82">
        <v>74</v>
      </c>
      <c r="B82" s="39">
        <v>7.5787999999999994E-2</v>
      </c>
      <c r="C82" s="40">
        <v>7.3021000000000003E-2</v>
      </c>
      <c r="D82" s="43">
        <v>45655.3</v>
      </c>
      <c r="E82" s="44">
        <v>3333.8</v>
      </c>
      <c r="F82" s="5">
        <v>7.92</v>
      </c>
      <c r="G82" t="s">
        <v>19</v>
      </c>
      <c r="H82" s="41">
        <v>4.2450000000000002E-2</v>
      </c>
      <c r="I82" s="42">
        <v>4.1568000000000001E-2</v>
      </c>
      <c r="J82" s="45">
        <v>64003.4</v>
      </c>
      <c r="K82" s="46">
        <v>2660.5</v>
      </c>
      <c r="L82" s="5">
        <v>10.59</v>
      </c>
    </row>
    <row r="83" spans="1:12">
      <c r="A83">
        <v>75</v>
      </c>
      <c r="B83" s="39">
        <v>8.2361000000000004E-2</v>
      </c>
      <c r="C83" s="40">
        <v>7.9103999999999994E-2</v>
      </c>
      <c r="D83" s="43">
        <v>42321.5</v>
      </c>
      <c r="E83" s="44">
        <v>3347.8</v>
      </c>
      <c r="F83" s="5">
        <v>7.5</v>
      </c>
      <c r="G83" t="s">
        <v>19</v>
      </c>
      <c r="H83" s="41">
        <v>4.6324999999999998E-2</v>
      </c>
      <c r="I83" s="42">
        <v>4.5275999999999997E-2</v>
      </c>
      <c r="J83" s="45">
        <v>61342.9</v>
      </c>
      <c r="K83" s="46">
        <v>2777.4</v>
      </c>
      <c r="L83" s="5">
        <v>10.02</v>
      </c>
    </row>
    <row r="84" spans="1:12">
      <c r="A84">
        <v>76</v>
      </c>
      <c r="B84" s="39">
        <v>8.9535000000000003E-2</v>
      </c>
      <c r="C84" s="40">
        <v>8.5698999999999997E-2</v>
      </c>
      <c r="D84" s="43">
        <v>38973.699999999997</v>
      </c>
      <c r="E84" s="44">
        <v>3340</v>
      </c>
      <c r="F84" s="5">
        <v>7.1</v>
      </c>
      <c r="G84" t="s">
        <v>19</v>
      </c>
      <c r="H84" s="41">
        <v>4.9135999999999999E-2</v>
      </c>
      <c r="I84" s="42">
        <v>4.7958000000000001E-2</v>
      </c>
      <c r="J84" s="45">
        <v>58565.5</v>
      </c>
      <c r="K84" s="46">
        <v>2808.7</v>
      </c>
      <c r="L84" s="5">
        <v>9.48</v>
      </c>
    </row>
    <row r="85" spans="1:12">
      <c r="A85">
        <v>77</v>
      </c>
      <c r="B85" s="39">
        <v>9.7677E-2</v>
      </c>
      <c r="C85" s="40">
        <v>9.3129000000000003E-2</v>
      </c>
      <c r="D85" s="43">
        <v>35633.800000000003</v>
      </c>
      <c r="E85" s="44">
        <v>3318.5</v>
      </c>
      <c r="F85" s="5">
        <v>6.72</v>
      </c>
      <c r="G85" t="s">
        <v>19</v>
      </c>
      <c r="H85" s="41">
        <v>5.5939999999999997E-2</v>
      </c>
      <c r="I85" s="42">
        <v>5.4418000000000001E-2</v>
      </c>
      <c r="J85" s="45">
        <v>55756.800000000003</v>
      </c>
      <c r="K85" s="46">
        <v>3034.2</v>
      </c>
      <c r="L85" s="5">
        <v>8.93</v>
      </c>
    </row>
    <row r="86" spans="1:12">
      <c r="A86">
        <v>78</v>
      </c>
      <c r="B86" s="39">
        <v>0.110196</v>
      </c>
      <c r="C86" s="40">
        <v>0.10444199999999999</v>
      </c>
      <c r="D86" s="43">
        <v>32315.200000000001</v>
      </c>
      <c r="E86" s="44">
        <v>3375.1</v>
      </c>
      <c r="F86" s="5">
        <v>6.36</v>
      </c>
      <c r="G86" t="s">
        <v>19</v>
      </c>
      <c r="H86" s="41">
        <v>5.9929000000000003E-2</v>
      </c>
      <c r="I86" s="42">
        <v>5.8186000000000002E-2</v>
      </c>
      <c r="J86" s="45">
        <v>52722.6</v>
      </c>
      <c r="K86" s="46">
        <v>3067.7</v>
      </c>
      <c r="L86" s="5">
        <v>8.41</v>
      </c>
    </row>
    <row r="87" spans="1:12">
      <c r="A87">
        <v>79</v>
      </c>
      <c r="B87" s="39">
        <v>0.113259</v>
      </c>
      <c r="C87" s="40">
        <v>0.10718900000000001</v>
      </c>
      <c r="D87" s="43">
        <v>28940.2</v>
      </c>
      <c r="E87" s="44">
        <v>3102.1</v>
      </c>
      <c r="F87" s="5">
        <v>6.04</v>
      </c>
      <c r="G87" t="s">
        <v>19</v>
      </c>
      <c r="H87" s="41">
        <v>6.7808999999999994E-2</v>
      </c>
      <c r="I87" s="42">
        <v>6.5585000000000004E-2</v>
      </c>
      <c r="J87" s="45">
        <v>49654.9</v>
      </c>
      <c r="K87" s="46">
        <v>3256.6</v>
      </c>
      <c r="L87" s="5">
        <v>7.9</v>
      </c>
    </row>
    <row r="88" spans="1:12">
      <c r="A88">
        <v>80</v>
      </c>
      <c r="B88" s="39">
        <v>0.12575600000000001</v>
      </c>
      <c r="C88" s="40">
        <v>0.11831700000000001</v>
      </c>
      <c r="D88" s="43">
        <v>25838.1</v>
      </c>
      <c r="E88" s="44">
        <v>3057.1</v>
      </c>
      <c r="F88" s="5">
        <v>5.71</v>
      </c>
      <c r="G88" t="s">
        <v>19</v>
      </c>
      <c r="H88" s="41">
        <v>7.6095999999999997E-2</v>
      </c>
      <c r="I88" s="42">
        <v>7.3306999999999997E-2</v>
      </c>
      <c r="J88" s="45">
        <v>46398.3</v>
      </c>
      <c r="K88" s="46">
        <v>3401.3</v>
      </c>
      <c r="L88" s="5">
        <v>7.42</v>
      </c>
    </row>
    <row r="89" spans="1:12">
      <c r="A89">
        <v>81</v>
      </c>
      <c r="B89" s="39">
        <v>0.13514200000000001</v>
      </c>
      <c r="C89" s="40">
        <v>0.12658800000000001</v>
      </c>
      <c r="D89" s="43">
        <v>22781</v>
      </c>
      <c r="E89" s="44">
        <v>2883.8</v>
      </c>
      <c r="F89" s="5">
        <v>5.4</v>
      </c>
      <c r="G89" t="s">
        <v>19</v>
      </c>
      <c r="H89" s="41">
        <v>8.2207000000000002E-2</v>
      </c>
      <c r="I89" s="42">
        <v>7.8961000000000003E-2</v>
      </c>
      <c r="J89" s="45">
        <v>42997</v>
      </c>
      <c r="K89" s="46">
        <v>3395.1</v>
      </c>
      <c r="L89" s="5">
        <v>6.97</v>
      </c>
    </row>
    <row r="90" spans="1:12">
      <c r="A90">
        <v>82</v>
      </c>
      <c r="B90" s="39">
        <v>0.14099600000000001</v>
      </c>
      <c r="C90" s="40">
        <v>0.13171099999999999</v>
      </c>
      <c r="D90" s="43">
        <v>19897.2</v>
      </c>
      <c r="E90" s="44">
        <v>2620.6999999999998</v>
      </c>
      <c r="F90" s="5">
        <v>5.12</v>
      </c>
      <c r="G90" t="s">
        <v>19</v>
      </c>
      <c r="H90" s="41">
        <v>9.2989000000000002E-2</v>
      </c>
      <c r="I90" s="42">
        <v>8.8858000000000006E-2</v>
      </c>
      <c r="J90" s="45">
        <v>39601.9</v>
      </c>
      <c r="K90" s="46">
        <v>3518.9</v>
      </c>
      <c r="L90" s="5">
        <v>6.52</v>
      </c>
    </row>
    <row r="91" spans="1:12">
      <c r="A91">
        <v>83</v>
      </c>
      <c r="B91" s="39">
        <v>0.151867</v>
      </c>
      <c r="C91" s="40">
        <v>0.141149</v>
      </c>
      <c r="D91" s="43">
        <v>17276.5</v>
      </c>
      <c r="E91" s="44">
        <v>2438.6</v>
      </c>
      <c r="F91" s="5">
        <v>4.82</v>
      </c>
      <c r="G91" t="s">
        <v>19</v>
      </c>
      <c r="H91" s="41">
        <v>0.102338</v>
      </c>
      <c r="I91" s="42">
        <v>9.7356999999999999E-2</v>
      </c>
      <c r="J91" s="45">
        <v>36083</v>
      </c>
      <c r="K91" s="46">
        <v>3512.9</v>
      </c>
      <c r="L91" s="5">
        <v>6.11</v>
      </c>
    </row>
    <row r="92" spans="1:12">
      <c r="A92">
        <v>84</v>
      </c>
      <c r="B92" s="39">
        <v>0.16872300000000001</v>
      </c>
      <c r="C92" s="40">
        <v>0.15559700000000001</v>
      </c>
      <c r="D92" s="43">
        <v>14838</v>
      </c>
      <c r="E92" s="44">
        <v>2308.6999999999998</v>
      </c>
      <c r="F92" s="5">
        <v>4.53</v>
      </c>
      <c r="G92" t="s">
        <v>19</v>
      </c>
      <c r="H92" s="41">
        <v>0.110821</v>
      </c>
      <c r="I92" s="42">
        <v>0.105002</v>
      </c>
      <c r="J92" s="45">
        <v>32570</v>
      </c>
      <c r="K92" s="46">
        <v>3419.9</v>
      </c>
      <c r="L92" s="5">
        <v>5.72</v>
      </c>
    </row>
    <row r="93" spans="1:12">
      <c r="A93">
        <v>85</v>
      </c>
      <c r="B93" s="39">
        <v>0.18845600000000001</v>
      </c>
      <c r="C93" s="40">
        <v>0.17222699999999999</v>
      </c>
      <c r="D93" s="43">
        <v>12529.2</v>
      </c>
      <c r="E93" s="44">
        <v>2157.9</v>
      </c>
      <c r="F93" s="5">
        <v>4.2699999999999996</v>
      </c>
      <c r="G93" t="s">
        <v>19</v>
      </c>
      <c r="H93" s="41">
        <v>0.12454</v>
      </c>
      <c r="I93" s="42">
        <v>0.117239</v>
      </c>
      <c r="J93" s="45">
        <v>29150.1</v>
      </c>
      <c r="K93" s="46">
        <v>3417.5</v>
      </c>
      <c r="L93" s="5">
        <v>5.33</v>
      </c>
    </row>
    <row r="94" spans="1:12">
      <c r="A94">
        <v>86</v>
      </c>
      <c r="B94" s="39">
        <v>0.206959</v>
      </c>
      <c r="C94" s="40">
        <v>0.187551</v>
      </c>
      <c r="D94" s="43">
        <v>10371.299999999999</v>
      </c>
      <c r="E94" s="44">
        <v>1945.2</v>
      </c>
      <c r="F94" s="5">
        <v>4.05</v>
      </c>
      <c r="G94" t="s">
        <v>19</v>
      </c>
      <c r="H94" s="41">
        <v>0.13555700000000001</v>
      </c>
      <c r="I94" s="42">
        <v>0.12695200000000001</v>
      </c>
      <c r="J94" s="45">
        <v>25732.6</v>
      </c>
      <c r="K94" s="46">
        <v>3266.8</v>
      </c>
      <c r="L94" s="5">
        <v>4.97</v>
      </c>
    </row>
    <row r="95" spans="1:12">
      <c r="A95">
        <v>87</v>
      </c>
      <c r="B95" s="39">
        <v>0.21077699999999999</v>
      </c>
      <c r="C95" s="40">
        <v>0.19068199999999999</v>
      </c>
      <c r="D95" s="43">
        <v>8426.2000000000007</v>
      </c>
      <c r="E95" s="44">
        <v>1606.7</v>
      </c>
      <c r="F95" s="5">
        <v>3.87</v>
      </c>
      <c r="G95" t="s">
        <v>19</v>
      </c>
      <c r="H95" s="41">
        <v>0.154608</v>
      </c>
      <c r="I95" s="42">
        <v>0.143514</v>
      </c>
      <c r="J95" s="45">
        <v>22465.8</v>
      </c>
      <c r="K95" s="46">
        <v>3224.2</v>
      </c>
      <c r="L95" s="5">
        <v>4.62</v>
      </c>
    </row>
    <row r="96" spans="1:12">
      <c r="A96">
        <v>88</v>
      </c>
      <c r="B96" s="39">
        <v>0.24743100000000001</v>
      </c>
      <c r="C96" s="40">
        <v>0.22019</v>
      </c>
      <c r="D96" s="43">
        <v>6819.5</v>
      </c>
      <c r="E96" s="44">
        <v>1501.6</v>
      </c>
      <c r="F96" s="5">
        <v>3.66</v>
      </c>
      <c r="G96" t="s">
        <v>19</v>
      </c>
      <c r="H96" s="41">
        <v>0.16920099999999999</v>
      </c>
      <c r="I96" s="42">
        <v>0.156003</v>
      </c>
      <c r="J96" s="45">
        <v>19241.599999999999</v>
      </c>
      <c r="K96" s="46">
        <v>3001.7</v>
      </c>
      <c r="L96" s="5">
        <v>4.3099999999999996</v>
      </c>
    </row>
    <row r="97" spans="1:12">
      <c r="A97">
        <v>89</v>
      </c>
      <c r="B97" s="39">
        <v>0.24751799999999999</v>
      </c>
      <c r="C97" s="40">
        <v>0.22025900000000001</v>
      </c>
      <c r="D97" s="43">
        <v>5317.9</v>
      </c>
      <c r="E97" s="44">
        <v>1171.3</v>
      </c>
      <c r="F97" s="5">
        <v>3.56</v>
      </c>
      <c r="G97" t="s">
        <v>19</v>
      </c>
      <c r="H97" s="41">
        <v>0.19117899999999999</v>
      </c>
      <c r="I97" s="42">
        <v>0.17449899999999999</v>
      </c>
      <c r="J97" s="45">
        <v>16239.9</v>
      </c>
      <c r="K97" s="46">
        <v>2833.8</v>
      </c>
      <c r="L97" s="5">
        <v>4.0199999999999996</v>
      </c>
    </row>
    <row r="98" spans="1:12">
      <c r="A98">
        <v>90</v>
      </c>
      <c r="B98" s="39">
        <v>0.239089</v>
      </c>
      <c r="C98" s="40">
        <v>0.213559</v>
      </c>
      <c r="D98" s="43">
        <v>4146.6000000000004</v>
      </c>
      <c r="E98" s="44">
        <v>885.5</v>
      </c>
      <c r="F98" s="5">
        <v>3.42</v>
      </c>
      <c r="G98" t="s">
        <v>19</v>
      </c>
      <c r="H98" s="41">
        <v>0.20257</v>
      </c>
      <c r="I98" s="42">
        <v>0.18393899999999999</v>
      </c>
      <c r="J98" s="45">
        <v>13406</v>
      </c>
      <c r="K98" s="46">
        <v>2465.9</v>
      </c>
      <c r="L98" s="5">
        <v>3.76</v>
      </c>
    </row>
    <row r="99" spans="1:12">
      <c r="A99">
        <v>91</v>
      </c>
      <c r="B99" s="39">
        <v>0.26538099999999998</v>
      </c>
      <c r="C99" s="40">
        <v>0.234292</v>
      </c>
      <c r="D99" s="43">
        <v>3261</v>
      </c>
      <c r="E99" s="44">
        <v>764</v>
      </c>
      <c r="F99" s="5">
        <v>3.21</v>
      </c>
      <c r="G99" t="s">
        <v>19</v>
      </c>
      <c r="H99" s="41">
        <v>0.23530200000000001</v>
      </c>
      <c r="I99" s="42">
        <v>0.210533</v>
      </c>
      <c r="J99" s="45">
        <v>10940.1</v>
      </c>
      <c r="K99" s="46">
        <v>2303.3000000000002</v>
      </c>
      <c r="L99" s="5">
        <v>3.49</v>
      </c>
    </row>
    <row r="100" spans="1:12">
      <c r="A100">
        <v>92</v>
      </c>
      <c r="B100" s="39">
        <v>0.277976</v>
      </c>
      <c r="C100" s="40">
        <v>0.24405499999999999</v>
      </c>
      <c r="D100" s="43">
        <v>2497</v>
      </c>
      <c r="E100" s="44">
        <v>609.4</v>
      </c>
      <c r="F100" s="5">
        <v>3.05</v>
      </c>
      <c r="G100" t="s">
        <v>19</v>
      </c>
      <c r="H100" s="41">
        <v>0.24887899999999999</v>
      </c>
      <c r="I100" s="42">
        <v>0.221336</v>
      </c>
      <c r="J100" s="45">
        <v>8636.9</v>
      </c>
      <c r="K100" s="46">
        <v>1911.7</v>
      </c>
      <c r="L100" s="5">
        <v>3.29</v>
      </c>
    </row>
    <row r="101" spans="1:12">
      <c r="A101">
        <v>93</v>
      </c>
      <c r="B101" s="39">
        <v>0.29184100000000002</v>
      </c>
      <c r="C101" s="40">
        <v>0.25467800000000002</v>
      </c>
      <c r="D101" s="43">
        <v>1887.6</v>
      </c>
      <c r="E101" s="44">
        <v>480.7</v>
      </c>
      <c r="F101" s="5">
        <v>2.87</v>
      </c>
      <c r="G101" t="s">
        <v>19</v>
      </c>
      <c r="H101" s="41">
        <v>0.267096</v>
      </c>
      <c r="I101" s="42">
        <v>0.235628</v>
      </c>
      <c r="J101" s="45">
        <v>6725.2</v>
      </c>
      <c r="K101" s="46">
        <v>1584.7</v>
      </c>
      <c r="L101" s="5">
        <v>3.08</v>
      </c>
    </row>
    <row r="102" spans="1:12">
      <c r="A102">
        <v>94</v>
      </c>
      <c r="B102" s="39">
        <v>0.31563400000000003</v>
      </c>
      <c r="C102" s="40">
        <v>0.27261099999999999</v>
      </c>
      <c r="D102" s="43">
        <v>1406.9</v>
      </c>
      <c r="E102" s="44">
        <v>383.5</v>
      </c>
      <c r="F102" s="5">
        <v>2.68</v>
      </c>
      <c r="G102" t="s">
        <v>19</v>
      </c>
      <c r="H102" s="41">
        <v>0.30719200000000002</v>
      </c>
      <c r="I102" s="42">
        <v>0.266291</v>
      </c>
      <c r="J102" s="45">
        <v>5140.6000000000004</v>
      </c>
      <c r="K102" s="46">
        <v>1368.9</v>
      </c>
      <c r="L102" s="5">
        <v>2.88</v>
      </c>
    </row>
    <row r="103" spans="1:12">
      <c r="A103">
        <v>95</v>
      </c>
      <c r="B103" s="39">
        <v>0.34204800000000002</v>
      </c>
      <c r="C103" s="40">
        <v>0.29209299999999999</v>
      </c>
      <c r="D103" s="43">
        <v>1023.3</v>
      </c>
      <c r="E103" s="44">
        <v>298.89999999999998</v>
      </c>
      <c r="F103" s="5">
        <v>2.4900000000000002</v>
      </c>
      <c r="G103" t="s">
        <v>19</v>
      </c>
      <c r="H103" s="41">
        <v>0.31186399999999997</v>
      </c>
      <c r="I103" s="42">
        <v>0.26979500000000001</v>
      </c>
      <c r="J103" s="45">
        <v>3771.7</v>
      </c>
      <c r="K103" s="46">
        <v>1017.6</v>
      </c>
      <c r="L103" s="5">
        <v>2.75</v>
      </c>
    </row>
    <row r="104" spans="1:12">
      <c r="A104">
        <v>96</v>
      </c>
      <c r="B104" s="39">
        <v>0.405694</v>
      </c>
      <c r="C104" s="40">
        <v>0.33727800000000002</v>
      </c>
      <c r="D104" s="43">
        <v>724.4</v>
      </c>
      <c r="E104" s="44">
        <v>244.3</v>
      </c>
      <c r="F104" s="5">
        <v>2.31</v>
      </c>
      <c r="G104" t="s">
        <v>19</v>
      </c>
      <c r="H104" s="41">
        <v>0.34201500000000001</v>
      </c>
      <c r="I104" s="42">
        <v>0.29206900000000002</v>
      </c>
      <c r="J104" s="45">
        <v>2754.1</v>
      </c>
      <c r="K104" s="46">
        <v>804.4</v>
      </c>
      <c r="L104" s="5">
        <v>2.58</v>
      </c>
    </row>
    <row r="105" spans="1:12">
      <c r="A105">
        <v>97</v>
      </c>
      <c r="B105" s="39">
        <v>0.35532999999999998</v>
      </c>
      <c r="C105" s="40">
        <v>0.30172399999999999</v>
      </c>
      <c r="D105" s="43">
        <v>480.1</v>
      </c>
      <c r="E105" s="44">
        <v>144.9</v>
      </c>
      <c r="F105" s="5">
        <v>2.2400000000000002</v>
      </c>
      <c r="G105" t="s">
        <v>19</v>
      </c>
      <c r="H105" s="41">
        <v>0.36757299999999998</v>
      </c>
      <c r="I105" s="42">
        <v>0.310506</v>
      </c>
      <c r="J105" s="45">
        <v>1949.7</v>
      </c>
      <c r="K105" s="46">
        <v>605.4</v>
      </c>
      <c r="L105" s="5">
        <v>2.4300000000000002</v>
      </c>
    </row>
    <row r="106" spans="1:12">
      <c r="A106">
        <v>98</v>
      </c>
      <c r="B106" s="39">
        <v>0.52678599999999998</v>
      </c>
      <c r="C106" s="40">
        <v>0.41696100000000003</v>
      </c>
      <c r="D106" s="43">
        <v>335.2</v>
      </c>
      <c r="E106" s="44">
        <v>139.80000000000001</v>
      </c>
      <c r="F106" s="5">
        <v>1.99</v>
      </c>
      <c r="G106" t="s">
        <v>19</v>
      </c>
      <c r="H106" s="41">
        <v>0.38058599999999998</v>
      </c>
      <c r="I106" s="42">
        <v>0.319741</v>
      </c>
      <c r="J106" s="45">
        <v>1344.3</v>
      </c>
      <c r="K106" s="46">
        <v>429.8</v>
      </c>
      <c r="L106" s="5">
        <v>2.2999999999999998</v>
      </c>
    </row>
    <row r="107" spans="1:12">
      <c r="A107">
        <v>99</v>
      </c>
      <c r="B107" s="39">
        <v>0.36923099999999998</v>
      </c>
      <c r="C107" s="40">
        <v>0.31168800000000002</v>
      </c>
      <c r="D107" s="43">
        <v>195.5</v>
      </c>
      <c r="E107" s="44">
        <v>60.9</v>
      </c>
      <c r="F107" s="5">
        <v>2.0499999999999998</v>
      </c>
      <c r="G107" t="s">
        <v>19</v>
      </c>
      <c r="H107" s="41">
        <v>0.40338200000000002</v>
      </c>
      <c r="I107" s="42">
        <v>0.33567799999999998</v>
      </c>
      <c r="J107" s="45">
        <v>914.5</v>
      </c>
      <c r="K107" s="46">
        <v>307</v>
      </c>
      <c r="L107" s="5">
        <v>2.15</v>
      </c>
    </row>
    <row r="108" spans="1:12">
      <c r="A108">
        <v>100</v>
      </c>
      <c r="B108" s="39">
        <v>0.48780499999999999</v>
      </c>
      <c r="C108" s="40">
        <v>0.39215699999999998</v>
      </c>
      <c r="D108" s="43">
        <v>134.5</v>
      </c>
      <c r="E108" s="44">
        <v>52.8</v>
      </c>
      <c r="F108" s="5">
        <v>1.75</v>
      </c>
      <c r="G108" t="s">
        <v>19</v>
      </c>
      <c r="H108" s="41">
        <v>0.44140600000000002</v>
      </c>
      <c r="I108" s="42">
        <v>0.36159999999999998</v>
      </c>
      <c r="J108" s="45">
        <v>607.5</v>
      </c>
      <c r="K108" s="46">
        <v>219.7</v>
      </c>
      <c r="L108" s="5">
        <v>1.98</v>
      </c>
    </row>
  </sheetData>
  <mergeCells count="3">
    <mergeCell ref="K1:L1"/>
    <mergeCell ref="B6:F6"/>
    <mergeCell ref="H6:L6"/>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1">
        <v>1.108E-2</v>
      </c>
      <c r="C8" s="32">
        <v>1.1018999999999999E-2</v>
      </c>
      <c r="D8" s="35">
        <v>100000</v>
      </c>
      <c r="E8" s="36">
        <v>1101.9000000000001</v>
      </c>
      <c r="F8" s="5">
        <v>69.87</v>
      </c>
      <c r="G8" t="s">
        <v>19</v>
      </c>
      <c r="H8" s="33">
        <v>8.7019999999999997E-3</v>
      </c>
      <c r="I8" s="34">
        <v>8.6639999999999998E-3</v>
      </c>
      <c r="J8" s="37">
        <v>100000</v>
      </c>
      <c r="K8" s="38">
        <v>866.4</v>
      </c>
      <c r="L8" s="5">
        <v>75.819999999999993</v>
      </c>
    </row>
    <row r="9" spans="1:12">
      <c r="A9">
        <v>1</v>
      </c>
      <c r="B9" s="31">
        <v>8.9700000000000001E-4</v>
      </c>
      <c r="C9" s="32">
        <v>8.9700000000000001E-4</v>
      </c>
      <c r="D9" s="35">
        <v>98898.1</v>
      </c>
      <c r="E9" s="36">
        <v>88.7</v>
      </c>
      <c r="F9" s="5">
        <v>69.650000000000006</v>
      </c>
      <c r="G9" t="s">
        <v>19</v>
      </c>
      <c r="H9" s="33">
        <v>6.6500000000000001E-4</v>
      </c>
      <c r="I9" s="34">
        <v>6.6500000000000001E-4</v>
      </c>
      <c r="J9" s="37">
        <v>99133.6</v>
      </c>
      <c r="K9" s="38">
        <v>65.900000000000006</v>
      </c>
      <c r="L9" s="5">
        <v>75.48</v>
      </c>
    </row>
    <row r="10" spans="1:12">
      <c r="A10">
        <v>2</v>
      </c>
      <c r="B10" s="31">
        <v>4.4499999999999997E-4</v>
      </c>
      <c r="C10" s="32">
        <v>4.44E-4</v>
      </c>
      <c r="D10" s="35">
        <v>98809.4</v>
      </c>
      <c r="E10" s="36">
        <v>43.9</v>
      </c>
      <c r="F10" s="5">
        <v>68.709999999999994</v>
      </c>
      <c r="G10" t="s">
        <v>19</v>
      </c>
      <c r="H10" s="33">
        <v>4.46E-4</v>
      </c>
      <c r="I10" s="34">
        <v>4.46E-4</v>
      </c>
      <c r="J10" s="37">
        <v>99067.7</v>
      </c>
      <c r="K10" s="38">
        <v>44.2</v>
      </c>
      <c r="L10" s="5">
        <v>74.53</v>
      </c>
    </row>
    <row r="11" spans="1:12">
      <c r="A11">
        <v>3</v>
      </c>
      <c r="B11" s="31">
        <v>3.7399999999999998E-4</v>
      </c>
      <c r="C11" s="32">
        <v>3.7300000000000001E-4</v>
      </c>
      <c r="D11" s="35">
        <v>98765.5</v>
      </c>
      <c r="E11" s="36">
        <v>36.9</v>
      </c>
      <c r="F11" s="5">
        <v>67.739999999999995</v>
      </c>
      <c r="G11" t="s">
        <v>19</v>
      </c>
      <c r="H11" s="33">
        <v>3.4000000000000002E-4</v>
      </c>
      <c r="I11" s="34">
        <v>3.4000000000000002E-4</v>
      </c>
      <c r="J11" s="37">
        <v>99023.5</v>
      </c>
      <c r="K11" s="38">
        <v>33.700000000000003</v>
      </c>
      <c r="L11" s="5">
        <v>73.56</v>
      </c>
    </row>
    <row r="12" spans="1:12">
      <c r="A12">
        <v>4</v>
      </c>
      <c r="B12" s="31">
        <v>3.86E-4</v>
      </c>
      <c r="C12" s="32">
        <v>3.86E-4</v>
      </c>
      <c r="D12" s="35">
        <v>98728.6</v>
      </c>
      <c r="E12" s="36">
        <v>38.1</v>
      </c>
      <c r="F12" s="5">
        <v>66.77</v>
      </c>
      <c r="G12" t="s">
        <v>19</v>
      </c>
      <c r="H12" s="33">
        <v>3.0299999999999999E-4</v>
      </c>
      <c r="I12" s="34">
        <v>3.0299999999999999E-4</v>
      </c>
      <c r="J12" s="37">
        <v>98989.9</v>
      </c>
      <c r="K12" s="38">
        <v>30</v>
      </c>
      <c r="L12" s="5">
        <v>72.59</v>
      </c>
    </row>
    <row r="13" spans="1:12">
      <c r="A13">
        <v>5</v>
      </c>
      <c r="B13" s="31">
        <v>3.5199999999999999E-4</v>
      </c>
      <c r="C13" s="32">
        <v>3.5199999999999999E-4</v>
      </c>
      <c r="D13" s="35">
        <v>98690.5</v>
      </c>
      <c r="E13" s="36">
        <v>34.799999999999997</v>
      </c>
      <c r="F13" s="5">
        <v>65.790000000000006</v>
      </c>
      <c r="G13" t="s">
        <v>19</v>
      </c>
      <c r="H13" s="33">
        <v>2.3900000000000001E-4</v>
      </c>
      <c r="I13" s="34">
        <v>2.3900000000000001E-4</v>
      </c>
      <c r="J13" s="37">
        <v>98959.9</v>
      </c>
      <c r="K13" s="38">
        <v>23.7</v>
      </c>
      <c r="L13" s="5">
        <v>71.61</v>
      </c>
    </row>
    <row r="14" spans="1:12">
      <c r="A14">
        <v>6</v>
      </c>
      <c r="B14" s="31">
        <v>3.2200000000000002E-4</v>
      </c>
      <c r="C14" s="32">
        <v>3.2200000000000002E-4</v>
      </c>
      <c r="D14" s="35">
        <v>98655.7</v>
      </c>
      <c r="E14" s="36">
        <v>31.8</v>
      </c>
      <c r="F14" s="5">
        <v>64.819999999999993</v>
      </c>
      <c r="G14" t="s">
        <v>19</v>
      </c>
      <c r="H14" s="33">
        <v>2.8299999999999999E-4</v>
      </c>
      <c r="I14" s="34">
        <v>2.8299999999999999E-4</v>
      </c>
      <c r="J14" s="37">
        <v>98936.2</v>
      </c>
      <c r="K14" s="38">
        <v>28</v>
      </c>
      <c r="L14" s="5">
        <v>70.63</v>
      </c>
    </row>
    <row r="15" spans="1:12">
      <c r="A15">
        <v>7</v>
      </c>
      <c r="B15" s="31">
        <v>4.3899999999999999E-4</v>
      </c>
      <c r="C15" s="32">
        <v>4.3899999999999999E-4</v>
      </c>
      <c r="D15" s="35">
        <v>98624</v>
      </c>
      <c r="E15" s="36">
        <v>43.3</v>
      </c>
      <c r="F15" s="5">
        <v>63.84</v>
      </c>
      <c r="G15" t="s">
        <v>19</v>
      </c>
      <c r="H15" s="33">
        <v>1.8000000000000001E-4</v>
      </c>
      <c r="I15" s="34">
        <v>1.8000000000000001E-4</v>
      </c>
      <c r="J15" s="37">
        <v>98908.2</v>
      </c>
      <c r="K15" s="38">
        <v>17.8</v>
      </c>
      <c r="L15" s="5">
        <v>69.650000000000006</v>
      </c>
    </row>
    <row r="16" spans="1:12">
      <c r="A16">
        <v>8</v>
      </c>
      <c r="B16" s="31">
        <v>2.5999999999999998E-4</v>
      </c>
      <c r="C16" s="32">
        <v>2.5999999999999998E-4</v>
      </c>
      <c r="D16" s="35">
        <v>98580.7</v>
      </c>
      <c r="E16" s="36">
        <v>25.6</v>
      </c>
      <c r="F16" s="5">
        <v>62.87</v>
      </c>
      <c r="G16" t="s">
        <v>19</v>
      </c>
      <c r="H16" s="33">
        <v>1.9699999999999999E-4</v>
      </c>
      <c r="I16" s="34">
        <v>1.9699999999999999E-4</v>
      </c>
      <c r="J16" s="37">
        <v>98890.3</v>
      </c>
      <c r="K16" s="38">
        <v>19.5</v>
      </c>
      <c r="L16" s="5">
        <v>68.66</v>
      </c>
    </row>
    <row r="17" spans="1:12">
      <c r="A17">
        <v>9</v>
      </c>
      <c r="B17" s="31">
        <v>2.4899999999999998E-4</v>
      </c>
      <c r="C17" s="32">
        <v>2.4899999999999998E-4</v>
      </c>
      <c r="D17" s="35">
        <v>98555.1</v>
      </c>
      <c r="E17" s="36">
        <v>24.6</v>
      </c>
      <c r="F17" s="5">
        <v>61.88</v>
      </c>
      <c r="G17" t="s">
        <v>19</v>
      </c>
      <c r="H17" s="33">
        <v>2.2000000000000001E-4</v>
      </c>
      <c r="I17" s="34">
        <v>2.2000000000000001E-4</v>
      </c>
      <c r="J17" s="37">
        <v>98870.9</v>
      </c>
      <c r="K17" s="38">
        <v>21.7</v>
      </c>
      <c r="L17" s="5">
        <v>67.67</v>
      </c>
    </row>
    <row r="18" spans="1:12">
      <c r="A18">
        <v>10</v>
      </c>
      <c r="B18" s="31">
        <v>3.0699999999999998E-4</v>
      </c>
      <c r="C18" s="32">
        <v>3.0699999999999998E-4</v>
      </c>
      <c r="D18" s="35">
        <v>98530.5</v>
      </c>
      <c r="E18" s="36">
        <v>30.2</v>
      </c>
      <c r="F18" s="5">
        <v>60.9</v>
      </c>
      <c r="G18" t="s">
        <v>19</v>
      </c>
      <c r="H18" s="33">
        <v>1.9100000000000001E-4</v>
      </c>
      <c r="I18" s="34">
        <v>1.9100000000000001E-4</v>
      </c>
      <c r="J18" s="37">
        <v>98849.1</v>
      </c>
      <c r="K18" s="38">
        <v>18.899999999999999</v>
      </c>
      <c r="L18" s="5">
        <v>66.69</v>
      </c>
    </row>
    <row r="19" spans="1:12">
      <c r="A19">
        <v>11</v>
      </c>
      <c r="B19" s="31">
        <v>3.3500000000000001E-4</v>
      </c>
      <c r="C19" s="32">
        <v>3.3500000000000001E-4</v>
      </c>
      <c r="D19" s="35">
        <v>98500.3</v>
      </c>
      <c r="E19" s="36">
        <v>33</v>
      </c>
      <c r="F19" s="5">
        <v>59.92</v>
      </c>
      <c r="G19" t="s">
        <v>19</v>
      </c>
      <c r="H19" s="33">
        <v>1.2300000000000001E-4</v>
      </c>
      <c r="I19" s="34">
        <v>1.2300000000000001E-4</v>
      </c>
      <c r="J19" s="37">
        <v>98830.2</v>
      </c>
      <c r="K19" s="38">
        <v>12.2</v>
      </c>
      <c r="L19" s="5">
        <v>65.7</v>
      </c>
    </row>
    <row r="20" spans="1:12">
      <c r="A20">
        <v>12</v>
      </c>
      <c r="B20" s="31">
        <v>2.3699999999999999E-4</v>
      </c>
      <c r="C20" s="32">
        <v>2.3699999999999999E-4</v>
      </c>
      <c r="D20" s="35">
        <v>98467.3</v>
      </c>
      <c r="E20" s="36">
        <v>23.3</v>
      </c>
      <c r="F20" s="5">
        <v>58.94</v>
      </c>
      <c r="G20" t="s">
        <v>19</v>
      </c>
      <c r="H20" s="33">
        <v>1.94E-4</v>
      </c>
      <c r="I20" s="34">
        <v>1.94E-4</v>
      </c>
      <c r="J20" s="37">
        <v>98818.1</v>
      </c>
      <c r="K20" s="38">
        <v>19.2</v>
      </c>
      <c r="L20" s="5">
        <v>64.709999999999994</v>
      </c>
    </row>
    <row r="21" spans="1:12">
      <c r="A21">
        <v>13</v>
      </c>
      <c r="B21" s="31">
        <v>3.6499999999999998E-4</v>
      </c>
      <c r="C21" s="32">
        <v>3.6499999999999998E-4</v>
      </c>
      <c r="D21" s="35">
        <v>98444</v>
      </c>
      <c r="E21" s="36">
        <v>35.9</v>
      </c>
      <c r="F21" s="5">
        <v>57.95</v>
      </c>
      <c r="G21" t="s">
        <v>19</v>
      </c>
      <c r="H21" s="33">
        <v>1.85E-4</v>
      </c>
      <c r="I21" s="34">
        <v>1.85E-4</v>
      </c>
      <c r="J21" s="37">
        <v>98798.9</v>
      </c>
      <c r="K21" s="38">
        <v>18.3</v>
      </c>
      <c r="L21" s="5">
        <v>63.72</v>
      </c>
    </row>
    <row r="22" spans="1:12">
      <c r="A22">
        <v>14</v>
      </c>
      <c r="B22" s="31">
        <v>3.6000000000000002E-4</v>
      </c>
      <c r="C22" s="32">
        <v>3.6000000000000002E-4</v>
      </c>
      <c r="D22" s="35">
        <v>98408</v>
      </c>
      <c r="E22" s="36">
        <v>35.4</v>
      </c>
      <c r="F22" s="5">
        <v>56.97</v>
      </c>
      <c r="G22" t="s">
        <v>19</v>
      </c>
      <c r="H22" s="33">
        <v>2.2800000000000001E-4</v>
      </c>
      <c r="I22" s="34">
        <v>2.2800000000000001E-4</v>
      </c>
      <c r="J22" s="37">
        <v>98780.6</v>
      </c>
      <c r="K22" s="38">
        <v>22.5</v>
      </c>
      <c r="L22" s="5">
        <v>62.73</v>
      </c>
    </row>
    <row r="23" spans="1:12">
      <c r="A23">
        <v>15</v>
      </c>
      <c r="B23" s="31">
        <v>4.5100000000000001E-4</v>
      </c>
      <c r="C23" s="32">
        <v>4.4999999999999999E-4</v>
      </c>
      <c r="D23" s="35">
        <v>98372.6</v>
      </c>
      <c r="E23" s="36">
        <v>44.3</v>
      </c>
      <c r="F23" s="5">
        <v>55.99</v>
      </c>
      <c r="G23" t="s">
        <v>19</v>
      </c>
      <c r="H23" s="33">
        <v>2.6200000000000003E-4</v>
      </c>
      <c r="I23" s="34">
        <v>2.6200000000000003E-4</v>
      </c>
      <c r="J23" s="37">
        <v>98758.1</v>
      </c>
      <c r="K23" s="38">
        <v>25.9</v>
      </c>
      <c r="L23" s="5">
        <v>61.75</v>
      </c>
    </row>
    <row r="24" spans="1:12">
      <c r="A24">
        <v>16</v>
      </c>
      <c r="B24" s="31">
        <v>5.6499999999999996E-4</v>
      </c>
      <c r="C24" s="32">
        <v>5.6499999999999996E-4</v>
      </c>
      <c r="D24" s="35">
        <v>98328.3</v>
      </c>
      <c r="E24" s="36">
        <v>55.5</v>
      </c>
      <c r="F24" s="5">
        <v>55.02</v>
      </c>
      <c r="G24" t="s">
        <v>19</v>
      </c>
      <c r="H24" s="33">
        <v>3.57E-4</v>
      </c>
      <c r="I24" s="34">
        <v>3.57E-4</v>
      </c>
      <c r="J24" s="37">
        <v>98732.2</v>
      </c>
      <c r="K24" s="38">
        <v>35.200000000000003</v>
      </c>
      <c r="L24" s="5">
        <v>60.76</v>
      </c>
    </row>
    <row r="25" spans="1:12">
      <c r="A25">
        <v>17</v>
      </c>
      <c r="B25" s="31">
        <v>8.8000000000000003E-4</v>
      </c>
      <c r="C25" s="32">
        <v>8.8000000000000003E-4</v>
      </c>
      <c r="D25" s="35">
        <v>98272.8</v>
      </c>
      <c r="E25" s="36">
        <v>86.5</v>
      </c>
      <c r="F25" s="5">
        <v>54.05</v>
      </c>
      <c r="G25" t="s">
        <v>19</v>
      </c>
      <c r="H25" s="33">
        <v>2.92E-4</v>
      </c>
      <c r="I25" s="34">
        <v>2.92E-4</v>
      </c>
      <c r="J25" s="37">
        <v>98696.9</v>
      </c>
      <c r="K25" s="38">
        <v>28.8</v>
      </c>
      <c r="L25" s="5">
        <v>59.78</v>
      </c>
    </row>
    <row r="26" spans="1:12">
      <c r="A26">
        <v>18</v>
      </c>
      <c r="B26" s="31">
        <v>1.026E-3</v>
      </c>
      <c r="C26" s="32">
        <v>1.026E-3</v>
      </c>
      <c r="D26" s="35">
        <v>98186.3</v>
      </c>
      <c r="E26" s="36">
        <v>100.7</v>
      </c>
      <c r="F26" s="5">
        <v>53.09</v>
      </c>
      <c r="G26" t="s">
        <v>19</v>
      </c>
      <c r="H26" s="33">
        <v>3.48E-4</v>
      </c>
      <c r="I26" s="34">
        <v>3.48E-4</v>
      </c>
      <c r="J26" s="37">
        <v>98668.1</v>
      </c>
      <c r="K26" s="38">
        <v>34.299999999999997</v>
      </c>
      <c r="L26" s="5">
        <v>58.8</v>
      </c>
    </row>
    <row r="27" spans="1:12">
      <c r="A27">
        <v>19</v>
      </c>
      <c r="B27" s="31">
        <v>9.859999999999999E-4</v>
      </c>
      <c r="C27" s="32">
        <v>9.859999999999999E-4</v>
      </c>
      <c r="D27" s="35">
        <v>98085.6</v>
      </c>
      <c r="E27" s="36">
        <v>96.7</v>
      </c>
      <c r="F27" s="5">
        <v>52.15</v>
      </c>
      <c r="G27" t="s">
        <v>19</v>
      </c>
      <c r="H27" s="33">
        <v>2.9100000000000003E-4</v>
      </c>
      <c r="I27" s="34">
        <v>2.9100000000000003E-4</v>
      </c>
      <c r="J27" s="37">
        <v>98633.8</v>
      </c>
      <c r="K27" s="38">
        <v>28.7</v>
      </c>
      <c r="L27" s="5">
        <v>57.82</v>
      </c>
    </row>
    <row r="28" spans="1:12">
      <c r="A28">
        <v>20</v>
      </c>
      <c r="B28" s="31">
        <v>8.6200000000000003E-4</v>
      </c>
      <c r="C28" s="32">
        <v>8.6200000000000003E-4</v>
      </c>
      <c r="D28" s="35">
        <v>97988.9</v>
      </c>
      <c r="E28" s="36">
        <v>84.4</v>
      </c>
      <c r="F28" s="5">
        <v>51.2</v>
      </c>
      <c r="G28" t="s">
        <v>19</v>
      </c>
      <c r="H28" s="33">
        <v>3.0400000000000002E-4</v>
      </c>
      <c r="I28" s="34">
        <v>3.0400000000000002E-4</v>
      </c>
      <c r="J28" s="37">
        <v>98605.1</v>
      </c>
      <c r="K28" s="38">
        <v>29.9</v>
      </c>
      <c r="L28" s="5">
        <v>56.84</v>
      </c>
    </row>
    <row r="29" spans="1:12">
      <c r="A29">
        <v>21</v>
      </c>
      <c r="B29" s="31">
        <v>8.5499999999999997E-4</v>
      </c>
      <c r="C29" s="32">
        <v>8.5499999999999997E-4</v>
      </c>
      <c r="D29" s="35">
        <v>97904.5</v>
      </c>
      <c r="E29" s="36">
        <v>83.7</v>
      </c>
      <c r="F29" s="5">
        <v>50.24</v>
      </c>
      <c r="G29" t="s">
        <v>19</v>
      </c>
      <c r="H29" s="33">
        <v>3.4699999999999998E-4</v>
      </c>
      <c r="I29" s="34">
        <v>3.4699999999999998E-4</v>
      </c>
      <c r="J29" s="37">
        <v>98575.2</v>
      </c>
      <c r="K29" s="38">
        <v>34.200000000000003</v>
      </c>
      <c r="L29" s="5">
        <v>55.86</v>
      </c>
    </row>
    <row r="30" spans="1:12">
      <c r="A30">
        <v>22</v>
      </c>
      <c r="B30" s="31">
        <v>9.2699999999999998E-4</v>
      </c>
      <c r="C30" s="32">
        <v>9.2699999999999998E-4</v>
      </c>
      <c r="D30" s="35">
        <v>97820.800000000003</v>
      </c>
      <c r="E30" s="36">
        <v>90.7</v>
      </c>
      <c r="F30" s="5">
        <v>49.28</v>
      </c>
      <c r="G30" t="s">
        <v>19</v>
      </c>
      <c r="H30" s="33">
        <v>4.26E-4</v>
      </c>
      <c r="I30" s="34">
        <v>4.26E-4</v>
      </c>
      <c r="J30" s="37">
        <v>98540.9</v>
      </c>
      <c r="K30" s="38">
        <v>41.9</v>
      </c>
      <c r="L30" s="5">
        <v>54.88</v>
      </c>
    </row>
    <row r="31" spans="1:12">
      <c r="A31">
        <v>23</v>
      </c>
      <c r="B31" s="31">
        <v>8.7600000000000004E-4</v>
      </c>
      <c r="C31" s="32">
        <v>8.7500000000000002E-4</v>
      </c>
      <c r="D31" s="35">
        <v>97730.1</v>
      </c>
      <c r="E31" s="36">
        <v>85.5</v>
      </c>
      <c r="F31" s="5">
        <v>48.33</v>
      </c>
      <c r="G31" t="s">
        <v>19</v>
      </c>
      <c r="H31" s="33">
        <v>3.19E-4</v>
      </c>
      <c r="I31" s="34">
        <v>3.19E-4</v>
      </c>
      <c r="J31" s="37">
        <v>98499</v>
      </c>
      <c r="K31" s="38">
        <v>31.4</v>
      </c>
      <c r="L31" s="5">
        <v>53.9</v>
      </c>
    </row>
    <row r="32" spans="1:12">
      <c r="A32">
        <v>24</v>
      </c>
      <c r="B32" s="31">
        <v>8.9700000000000001E-4</v>
      </c>
      <c r="C32" s="32">
        <v>8.9700000000000001E-4</v>
      </c>
      <c r="D32" s="35">
        <v>97644.6</v>
      </c>
      <c r="E32" s="36">
        <v>87.5</v>
      </c>
      <c r="F32" s="5">
        <v>47.37</v>
      </c>
      <c r="G32" t="s">
        <v>19</v>
      </c>
      <c r="H32" s="33">
        <v>3.9199999999999999E-4</v>
      </c>
      <c r="I32" s="34">
        <v>3.9199999999999999E-4</v>
      </c>
      <c r="J32" s="37">
        <v>98467.6</v>
      </c>
      <c r="K32" s="38">
        <v>38.6</v>
      </c>
      <c r="L32" s="5">
        <v>52.92</v>
      </c>
    </row>
    <row r="33" spans="1:12">
      <c r="A33">
        <v>25</v>
      </c>
      <c r="B33" s="31">
        <v>1.01E-3</v>
      </c>
      <c r="C33" s="32">
        <v>1.01E-3</v>
      </c>
      <c r="D33" s="35">
        <v>97557.1</v>
      </c>
      <c r="E33" s="36">
        <v>98.5</v>
      </c>
      <c r="F33" s="5">
        <v>46.41</v>
      </c>
      <c r="G33" t="s">
        <v>19</v>
      </c>
      <c r="H33" s="33">
        <v>4.7100000000000001E-4</v>
      </c>
      <c r="I33" s="34">
        <v>4.6999999999999999E-4</v>
      </c>
      <c r="J33" s="37">
        <v>98429</v>
      </c>
      <c r="K33" s="38">
        <v>46.3</v>
      </c>
      <c r="L33" s="5">
        <v>51.94</v>
      </c>
    </row>
    <row r="34" spans="1:12">
      <c r="A34">
        <v>26</v>
      </c>
      <c r="B34" s="31">
        <v>1.008E-3</v>
      </c>
      <c r="C34" s="32">
        <v>1.008E-3</v>
      </c>
      <c r="D34" s="35">
        <v>97458.5</v>
      </c>
      <c r="E34" s="36">
        <v>98.2</v>
      </c>
      <c r="F34" s="5">
        <v>45.46</v>
      </c>
      <c r="G34" t="s">
        <v>19</v>
      </c>
      <c r="H34" s="33">
        <v>4.4099999999999999E-4</v>
      </c>
      <c r="I34" s="34">
        <v>4.4099999999999999E-4</v>
      </c>
      <c r="J34" s="37">
        <v>98382.7</v>
      </c>
      <c r="K34" s="38">
        <v>43.3</v>
      </c>
      <c r="L34" s="5">
        <v>50.96</v>
      </c>
    </row>
    <row r="35" spans="1:12">
      <c r="A35">
        <v>27</v>
      </c>
      <c r="B35" s="31">
        <v>1.1230000000000001E-3</v>
      </c>
      <c r="C35" s="32">
        <v>1.122E-3</v>
      </c>
      <c r="D35" s="35">
        <v>97360.3</v>
      </c>
      <c r="E35" s="36">
        <v>109.2</v>
      </c>
      <c r="F35" s="5">
        <v>44.51</v>
      </c>
      <c r="G35" t="s">
        <v>19</v>
      </c>
      <c r="H35" s="33">
        <v>4.5399999999999998E-4</v>
      </c>
      <c r="I35" s="34">
        <v>4.5399999999999998E-4</v>
      </c>
      <c r="J35" s="37">
        <v>98339.4</v>
      </c>
      <c r="K35" s="38">
        <v>44.7</v>
      </c>
      <c r="L35" s="5">
        <v>49.98</v>
      </c>
    </row>
    <row r="36" spans="1:12">
      <c r="A36">
        <v>28</v>
      </c>
      <c r="B36" s="31">
        <v>9.6199999999999996E-4</v>
      </c>
      <c r="C36" s="32">
        <v>9.6199999999999996E-4</v>
      </c>
      <c r="D36" s="35">
        <v>97251.1</v>
      </c>
      <c r="E36" s="36">
        <v>93.6</v>
      </c>
      <c r="F36" s="5">
        <v>43.55</v>
      </c>
      <c r="G36" t="s">
        <v>19</v>
      </c>
      <c r="H36" s="33">
        <v>5.2499999999999997E-4</v>
      </c>
      <c r="I36" s="34">
        <v>5.2499999999999997E-4</v>
      </c>
      <c r="J36" s="37">
        <v>98294.7</v>
      </c>
      <c r="K36" s="38">
        <v>51.6</v>
      </c>
      <c r="L36" s="5">
        <v>49</v>
      </c>
    </row>
    <row r="37" spans="1:12">
      <c r="A37">
        <v>29</v>
      </c>
      <c r="B37" s="31">
        <v>1.0430000000000001E-3</v>
      </c>
      <c r="C37" s="32">
        <v>1.0430000000000001E-3</v>
      </c>
      <c r="D37" s="35">
        <v>97157.5</v>
      </c>
      <c r="E37" s="36">
        <v>101.3</v>
      </c>
      <c r="F37" s="5">
        <v>42.6</v>
      </c>
      <c r="G37" t="s">
        <v>19</v>
      </c>
      <c r="H37" s="33">
        <v>5.4600000000000004E-4</v>
      </c>
      <c r="I37" s="34">
        <v>5.4600000000000004E-4</v>
      </c>
      <c r="J37" s="37">
        <v>98243.1</v>
      </c>
      <c r="K37" s="38">
        <v>53.6</v>
      </c>
      <c r="L37" s="5">
        <v>48.03</v>
      </c>
    </row>
    <row r="38" spans="1:12">
      <c r="A38">
        <v>30</v>
      </c>
      <c r="B38" s="31">
        <v>1.1670000000000001E-3</v>
      </c>
      <c r="C38" s="32">
        <v>1.1659999999999999E-3</v>
      </c>
      <c r="D38" s="35">
        <v>97056.2</v>
      </c>
      <c r="E38" s="36">
        <v>113.2</v>
      </c>
      <c r="F38" s="5">
        <v>41.64</v>
      </c>
      <c r="G38" t="s">
        <v>19</v>
      </c>
      <c r="H38" s="33">
        <v>6.1600000000000001E-4</v>
      </c>
      <c r="I38" s="34">
        <v>6.1600000000000001E-4</v>
      </c>
      <c r="J38" s="37">
        <v>98189.5</v>
      </c>
      <c r="K38" s="38">
        <v>60.5</v>
      </c>
      <c r="L38" s="5">
        <v>47.06</v>
      </c>
    </row>
    <row r="39" spans="1:12">
      <c r="A39">
        <v>31</v>
      </c>
      <c r="B39" s="31">
        <v>1.2780000000000001E-3</v>
      </c>
      <c r="C39" s="32">
        <v>1.2769999999999999E-3</v>
      </c>
      <c r="D39" s="35">
        <v>96943</v>
      </c>
      <c r="E39" s="36">
        <v>123.8</v>
      </c>
      <c r="F39" s="5">
        <v>40.69</v>
      </c>
      <c r="G39" t="s">
        <v>19</v>
      </c>
      <c r="H39" s="33">
        <v>5.9800000000000001E-4</v>
      </c>
      <c r="I39" s="34">
        <v>5.9699999999999998E-4</v>
      </c>
      <c r="J39" s="37">
        <v>98129.1</v>
      </c>
      <c r="K39" s="38">
        <v>58.6</v>
      </c>
      <c r="L39" s="5">
        <v>46.08</v>
      </c>
    </row>
    <row r="40" spans="1:12">
      <c r="A40">
        <v>32</v>
      </c>
      <c r="B40" s="31">
        <v>1.24E-3</v>
      </c>
      <c r="C40" s="32">
        <v>1.2390000000000001E-3</v>
      </c>
      <c r="D40" s="35">
        <v>96819.199999999997</v>
      </c>
      <c r="E40" s="36">
        <v>119.9</v>
      </c>
      <c r="F40" s="5">
        <v>39.74</v>
      </c>
      <c r="G40" t="s">
        <v>19</v>
      </c>
      <c r="H40" s="33">
        <v>6.9099999999999999E-4</v>
      </c>
      <c r="I40" s="34">
        <v>6.9099999999999999E-4</v>
      </c>
      <c r="J40" s="37">
        <v>98070.399999999994</v>
      </c>
      <c r="K40" s="38">
        <v>67.8</v>
      </c>
      <c r="L40" s="5">
        <v>45.11</v>
      </c>
    </row>
    <row r="41" spans="1:12">
      <c r="A41">
        <v>33</v>
      </c>
      <c r="B41" s="31">
        <v>1.1999999999999999E-3</v>
      </c>
      <c r="C41" s="32">
        <v>1.1999999999999999E-3</v>
      </c>
      <c r="D41" s="35">
        <v>96699.3</v>
      </c>
      <c r="E41" s="36">
        <v>116</v>
      </c>
      <c r="F41" s="5">
        <v>38.79</v>
      </c>
      <c r="G41" t="s">
        <v>19</v>
      </c>
      <c r="H41" s="33">
        <v>7.4100000000000001E-4</v>
      </c>
      <c r="I41" s="34">
        <v>7.4100000000000001E-4</v>
      </c>
      <c r="J41" s="37">
        <v>98002.6</v>
      </c>
      <c r="K41" s="38">
        <v>72.599999999999994</v>
      </c>
      <c r="L41" s="5">
        <v>44.14</v>
      </c>
    </row>
    <row r="42" spans="1:12">
      <c r="A42">
        <v>34</v>
      </c>
      <c r="B42" s="31">
        <v>1.315E-3</v>
      </c>
      <c r="C42" s="32">
        <v>1.3140000000000001E-3</v>
      </c>
      <c r="D42" s="35">
        <v>96583.3</v>
      </c>
      <c r="E42" s="36">
        <v>126.9</v>
      </c>
      <c r="F42" s="5">
        <v>37.83</v>
      </c>
      <c r="G42" t="s">
        <v>19</v>
      </c>
      <c r="H42" s="33">
        <v>6.7500000000000004E-4</v>
      </c>
      <c r="I42" s="34">
        <v>6.7500000000000004E-4</v>
      </c>
      <c r="J42" s="37">
        <v>97930.1</v>
      </c>
      <c r="K42" s="38">
        <v>66.099999999999994</v>
      </c>
      <c r="L42" s="5">
        <v>43.18</v>
      </c>
    </row>
    <row r="43" spans="1:12">
      <c r="A43">
        <v>35</v>
      </c>
      <c r="B43" s="31">
        <v>1.5560000000000001E-3</v>
      </c>
      <c r="C43" s="32">
        <v>1.555E-3</v>
      </c>
      <c r="D43" s="35">
        <v>96456.4</v>
      </c>
      <c r="E43" s="36">
        <v>150</v>
      </c>
      <c r="F43" s="5">
        <v>36.880000000000003</v>
      </c>
      <c r="G43" t="s">
        <v>19</v>
      </c>
      <c r="H43" s="33">
        <v>9.4499999999999998E-4</v>
      </c>
      <c r="I43" s="34">
        <v>9.4399999999999996E-4</v>
      </c>
      <c r="J43" s="37">
        <v>97863.9</v>
      </c>
      <c r="K43" s="38">
        <v>92.4</v>
      </c>
      <c r="L43" s="5">
        <v>42.2</v>
      </c>
    </row>
    <row r="44" spans="1:12">
      <c r="A44">
        <v>36</v>
      </c>
      <c r="B44" s="31">
        <v>1.5790000000000001E-3</v>
      </c>
      <c r="C44" s="32">
        <v>1.578E-3</v>
      </c>
      <c r="D44" s="35">
        <v>96306.5</v>
      </c>
      <c r="E44" s="36">
        <v>152</v>
      </c>
      <c r="F44" s="5">
        <v>35.94</v>
      </c>
      <c r="G44" t="s">
        <v>19</v>
      </c>
      <c r="H44" s="33">
        <v>9.3599999999999998E-4</v>
      </c>
      <c r="I44" s="34">
        <v>9.3599999999999998E-4</v>
      </c>
      <c r="J44" s="37">
        <v>97771.5</v>
      </c>
      <c r="K44" s="38">
        <v>91.5</v>
      </c>
      <c r="L44" s="5">
        <v>41.24</v>
      </c>
    </row>
    <row r="45" spans="1:12">
      <c r="A45">
        <v>37</v>
      </c>
      <c r="B45" s="31">
        <v>1.634E-3</v>
      </c>
      <c r="C45" s="32">
        <v>1.6329999999999999E-3</v>
      </c>
      <c r="D45" s="35">
        <v>96154.5</v>
      </c>
      <c r="E45" s="36">
        <v>157</v>
      </c>
      <c r="F45" s="5">
        <v>35</v>
      </c>
      <c r="G45" t="s">
        <v>19</v>
      </c>
      <c r="H45" s="33">
        <v>1.193E-3</v>
      </c>
      <c r="I45" s="34">
        <v>1.1919999999999999E-3</v>
      </c>
      <c r="J45" s="37">
        <v>97680.1</v>
      </c>
      <c r="K45" s="38">
        <v>116.5</v>
      </c>
      <c r="L45" s="5">
        <v>40.28</v>
      </c>
    </row>
    <row r="46" spans="1:12">
      <c r="A46">
        <v>38</v>
      </c>
      <c r="B46" s="31">
        <v>2.0110000000000002E-3</v>
      </c>
      <c r="C46" s="32">
        <v>2.0089999999999999E-3</v>
      </c>
      <c r="D46" s="35">
        <v>95997.5</v>
      </c>
      <c r="E46" s="36">
        <v>192.8</v>
      </c>
      <c r="F46" s="5">
        <v>34.049999999999997</v>
      </c>
      <c r="G46" t="s">
        <v>19</v>
      </c>
      <c r="H46" s="33">
        <v>1.274E-3</v>
      </c>
      <c r="I46" s="34">
        <v>1.273E-3</v>
      </c>
      <c r="J46" s="37">
        <v>97563.6</v>
      </c>
      <c r="K46" s="38">
        <v>124.2</v>
      </c>
      <c r="L46" s="5">
        <v>39.33</v>
      </c>
    </row>
    <row r="47" spans="1:12">
      <c r="A47">
        <v>39</v>
      </c>
      <c r="B47" s="31">
        <v>2.0500000000000002E-3</v>
      </c>
      <c r="C47" s="32">
        <v>2.0479999999999999E-3</v>
      </c>
      <c r="D47" s="35">
        <v>95804.7</v>
      </c>
      <c r="E47" s="36">
        <v>196.2</v>
      </c>
      <c r="F47" s="5">
        <v>33.119999999999997</v>
      </c>
      <c r="G47" t="s">
        <v>19</v>
      </c>
      <c r="H47" s="33">
        <v>1.472E-3</v>
      </c>
      <c r="I47" s="34">
        <v>1.4710000000000001E-3</v>
      </c>
      <c r="J47" s="37">
        <v>97439.4</v>
      </c>
      <c r="K47" s="38">
        <v>143.30000000000001</v>
      </c>
      <c r="L47" s="5">
        <v>38.380000000000003</v>
      </c>
    </row>
    <row r="48" spans="1:12">
      <c r="A48">
        <v>40</v>
      </c>
      <c r="B48" s="31">
        <v>2.4520000000000002E-3</v>
      </c>
      <c r="C48" s="32">
        <v>2.4489999999999998E-3</v>
      </c>
      <c r="D48" s="35">
        <v>95608.5</v>
      </c>
      <c r="E48" s="36">
        <v>234.1</v>
      </c>
      <c r="F48" s="5">
        <v>32.19</v>
      </c>
      <c r="G48" t="s">
        <v>19</v>
      </c>
      <c r="H48" s="33">
        <v>1.3849999999999999E-3</v>
      </c>
      <c r="I48" s="34">
        <v>1.384E-3</v>
      </c>
      <c r="J48" s="37">
        <v>97296.1</v>
      </c>
      <c r="K48" s="38">
        <v>134.69999999999999</v>
      </c>
      <c r="L48" s="5">
        <v>37.43</v>
      </c>
    </row>
    <row r="49" spans="1:12">
      <c r="A49">
        <v>41</v>
      </c>
      <c r="B49" s="31">
        <v>2.4329999999999998E-3</v>
      </c>
      <c r="C49" s="32">
        <v>2.4299999999999999E-3</v>
      </c>
      <c r="D49" s="35">
        <v>95374.3</v>
      </c>
      <c r="E49" s="36">
        <v>231.8</v>
      </c>
      <c r="F49" s="5">
        <v>31.26</v>
      </c>
      <c r="G49" t="s">
        <v>19</v>
      </c>
      <c r="H49" s="33">
        <v>1.5460000000000001E-3</v>
      </c>
      <c r="I49" s="34">
        <v>1.544E-3</v>
      </c>
      <c r="J49" s="37">
        <v>97161.5</v>
      </c>
      <c r="K49" s="38">
        <v>150.1</v>
      </c>
      <c r="L49" s="5">
        <v>36.49</v>
      </c>
    </row>
    <row r="50" spans="1:12">
      <c r="A50">
        <v>42</v>
      </c>
      <c r="B50" s="31">
        <v>2.8279999999999998E-3</v>
      </c>
      <c r="C50" s="32">
        <v>2.8240000000000001E-3</v>
      </c>
      <c r="D50" s="35">
        <v>95142.6</v>
      </c>
      <c r="E50" s="36">
        <v>268.7</v>
      </c>
      <c r="F50" s="5">
        <v>30.34</v>
      </c>
      <c r="G50" t="s">
        <v>19</v>
      </c>
      <c r="H50" s="33">
        <v>2.0470000000000002E-3</v>
      </c>
      <c r="I50" s="34">
        <v>2.0449999999999999E-3</v>
      </c>
      <c r="J50" s="37">
        <v>97011.4</v>
      </c>
      <c r="K50" s="38">
        <v>198.4</v>
      </c>
      <c r="L50" s="5">
        <v>35.54</v>
      </c>
    </row>
    <row r="51" spans="1:12">
      <c r="A51">
        <v>43</v>
      </c>
      <c r="B51" s="31">
        <v>3.2079999999999999E-3</v>
      </c>
      <c r="C51" s="32">
        <v>3.2030000000000001E-3</v>
      </c>
      <c r="D51" s="35">
        <v>94873.9</v>
      </c>
      <c r="E51" s="36">
        <v>303.89999999999998</v>
      </c>
      <c r="F51" s="5">
        <v>29.42</v>
      </c>
      <c r="G51" t="s">
        <v>19</v>
      </c>
      <c r="H51" s="33">
        <v>2.379E-3</v>
      </c>
      <c r="I51" s="34">
        <v>2.3760000000000001E-3</v>
      </c>
      <c r="J51" s="37">
        <v>96813</v>
      </c>
      <c r="K51" s="38">
        <v>230</v>
      </c>
      <c r="L51" s="5">
        <v>34.61</v>
      </c>
    </row>
    <row r="52" spans="1:12">
      <c r="A52">
        <v>44</v>
      </c>
      <c r="B52" s="31">
        <v>3.9560000000000003E-3</v>
      </c>
      <c r="C52" s="32">
        <v>3.9480000000000001E-3</v>
      </c>
      <c r="D52" s="35">
        <v>94570</v>
      </c>
      <c r="E52" s="36">
        <v>373.4</v>
      </c>
      <c r="F52" s="5">
        <v>28.52</v>
      </c>
      <c r="G52" t="s">
        <v>19</v>
      </c>
      <c r="H52" s="33">
        <v>2.183E-3</v>
      </c>
      <c r="I52" s="34">
        <v>2.1800000000000001E-3</v>
      </c>
      <c r="J52" s="37">
        <v>96583</v>
      </c>
      <c r="K52" s="38">
        <v>210.6</v>
      </c>
      <c r="L52" s="5">
        <v>33.69</v>
      </c>
    </row>
    <row r="53" spans="1:12">
      <c r="A53">
        <v>45</v>
      </c>
      <c r="B53" s="31">
        <v>4.4770000000000001E-3</v>
      </c>
      <c r="C53" s="32">
        <v>4.4669999999999996E-3</v>
      </c>
      <c r="D53" s="35">
        <v>94196.7</v>
      </c>
      <c r="E53" s="36">
        <v>420.7</v>
      </c>
      <c r="F53" s="5">
        <v>27.63</v>
      </c>
      <c r="G53" t="s">
        <v>19</v>
      </c>
      <c r="H53" s="33">
        <v>2.6340000000000001E-3</v>
      </c>
      <c r="I53" s="34">
        <v>2.6310000000000001E-3</v>
      </c>
      <c r="J53" s="37">
        <v>96372.4</v>
      </c>
      <c r="K53" s="38">
        <v>253.5</v>
      </c>
      <c r="L53" s="5">
        <v>32.770000000000003</v>
      </c>
    </row>
    <row r="54" spans="1:12">
      <c r="A54">
        <v>46</v>
      </c>
      <c r="B54" s="31">
        <v>4.4799999999999996E-3</v>
      </c>
      <c r="C54" s="32">
        <v>4.47E-3</v>
      </c>
      <c r="D54" s="35">
        <v>93775.9</v>
      </c>
      <c r="E54" s="36">
        <v>419.1</v>
      </c>
      <c r="F54" s="5">
        <v>26.75</v>
      </c>
      <c r="G54" t="s">
        <v>19</v>
      </c>
      <c r="H54" s="33">
        <v>2.7620000000000001E-3</v>
      </c>
      <c r="I54" s="34">
        <v>2.758E-3</v>
      </c>
      <c r="J54" s="37">
        <v>96118.9</v>
      </c>
      <c r="K54" s="38">
        <v>265.10000000000002</v>
      </c>
      <c r="L54" s="5">
        <v>31.85</v>
      </c>
    </row>
    <row r="55" spans="1:12">
      <c r="A55">
        <v>47</v>
      </c>
      <c r="B55" s="31">
        <v>5.4720000000000003E-3</v>
      </c>
      <c r="C55" s="32">
        <v>5.457E-3</v>
      </c>
      <c r="D55" s="35">
        <v>93356.800000000003</v>
      </c>
      <c r="E55" s="36">
        <v>509.4</v>
      </c>
      <c r="F55" s="5">
        <v>25.87</v>
      </c>
      <c r="G55" t="s">
        <v>19</v>
      </c>
      <c r="H55" s="33">
        <v>3.0730000000000002E-3</v>
      </c>
      <c r="I55" s="34">
        <v>3.0690000000000001E-3</v>
      </c>
      <c r="J55" s="37">
        <v>95853.7</v>
      </c>
      <c r="K55" s="38">
        <v>294.10000000000002</v>
      </c>
      <c r="L55" s="5">
        <v>30.94</v>
      </c>
    </row>
    <row r="56" spans="1:12">
      <c r="A56">
        <v>48</v>
      </c>
      <c r="B56" s="31">
        <v>6.1079999999999997E-3</v>
      </c>
      <c r="C56" s="32">
        <v>6.0889999999999998E-3</v>
      </c>
      <c r="D56" s="35">
        <v>92847.4</v>
      </c>
      <c r="E56" s="36">
        <v>565.4</v>
      </c>
      <c r="F56" s="5">
        <v>25.01</v>
      </c>
      <c r="G56" t="s">
        <v>19</v>
      </c>
      <c r="H56" s="33">
        <v>3.4420000000000002E-3</v>
      </c>
      <c r="I56" s="34">
        <v>3.4359999999999998E-3</v>
      </c>
      <c r="J56" s="37">
        <v>95559.6</v>
      </c>
      <c r="K56" s="38">
        <v>328.3</v>
      </c>
      <c r="L56" s="5">
        <v>30.03</v>
      </c>
    </row>
    <row r="57" spans="1:12">
      <c r="A57">
        <v>49</v>
      </c>
      <c r="B57" s="31">
        <v>6.3629999999999997E-3</v>
      </c>
      <c r="C57" s="32">
        <v>6.3420000000000004E-3</v>
      </c>
      <c r="D57" s="35">
        <v>92282</v>
      </c>
      <c r="E57" s="36">
        <v>585.29999999999995</v>
      </c>
      <c r="F57" s="5">
        <v>24.16</v>
      </c>
      <c r="G57" t="s">
        <v>19</v>
      </c>
      <c r="H57" s="33">
        <v>3.7750000000000001E-3</v>
      </c>
      <c r="I57" s="34">
        <v>3.7680000000000001E-3</v>
      </c>
      <c r="J57" s="37">
        <v>95231.3</v>
      </c>
      <c r="K57" s="38">
        <v>358.8</v>
      </c>
      <c r="L57" s="5">
        <v>29.13</v>
      </c>
    </row>
    <row r="58" spans="1:12">
      <c r="A58">
        <v>50</v>
      </c>
      <c r="B58" s="31">
        <v>6.9080000000000001E-3</v>
      </c>
      <c r="C58" s="32">
        <v>6.8840000000000004E-3</v>
      </c>
      <c r="D58" s="35">
        <v>91696.7</v>
      </c>
      <c r="E58" s="36">
        <v>631.29999999999995</v>
      </c>
      <c r="F58" s="5">
        <v>23.31</v>
      </c>
      <c r="G58" t="s">
        <v>19</v>
      </c>
      <c r="H58" s="33">
        <v>4.6280000000000002E-3</v>
      </c>
      <c r="I58" s="34">
        <v>4.6179999999999997E-3</v>
      </c>
      <c r="J58" s="37">
        <v>94872.5</v>
      </c>
      <c r="K58" s="38">
        <v>438.1</v>
      </c>
      <c r="L58" s="5">
        <v>28.24</v>
      </c>
    </row>
    <row r="59" spans="1:12">
      <c r="A59">
        <v>51</v>
      </c>
      <c r="B59" s="31">
        <v>7.9579999999999998E-3</v>
      </c>
      <c r="C59" s="32">
        <v>7.927E-3</v>
      </c>
      <c r="D59" s="35">
        <v>91065.4</v>
      </c>
      <c r="E59" s="36">
        <v>721.8</v>
      </c>
      <c r="F59" s="5">
        <v>22.47</v>
      </c>
      <c r="G59" t="s">
        <v>19</v>
      </c>
      <c r="H59" s="33">
        <v>3.9890000000000004E-3</v>
      </c>
      <c r="I59" s="34">
        <v>3.9810000000000002E-3</v>
      </c>
      <c r="J59" s="37">
        <v>94434.4</v>
      </c>
      <c r="K59" s="38">
        <v>376</v>
      </c>
      <c r="L59" s="5">
        <v>27.37</v>
      </c>
    </row>
    <row r="60" spans="1:12">
      <c r="A60">
        <v>52</v>
      </c>
      <c r="B60" s="31">
        <v>9.5910000000000006E-3</v>
      </c>
      <c r="C60" s="32">
        <v>9.5460000000000007E-3</v>
      </c>
      <c r="D60" s="35">
        <v>90343.6</v>
      </c>
      <c r="E60" s="36">
        <v>862.4</v>
      </c>
      <c r="F60" s="5">
        <v>21.64</v>
      </c>
      <c r="G60" t="s">
        <v>19</v>
      </c>
      <c r="H60" s="33">
        <v>5.8669999999999998E-3</v>
      </c>
      <c r="I60" s="34">
        <v>5.849E-3</v>
      </c>
      <c r="J60" s="37">
        <v>94058.4</v>
      </c>
      <c r="K60" s="38">
        <v>550.20000000000005</v>
      </c>
      <c r="L60" s="5">
        <v>26.48</v>
      </c>
    </row>
    <row r="61" spans="1:12">
      <c r="A61">
        <v>53</v>
      </c>
      <c r="B61" s="31">
        <v>1.0015E-2</v>
      </c>
      <c r="C61" s="32">
        <v>9.9649999999999999E-3</v>
      </c>
      <c r="D61" s="35">
        <v>89481.2</v>
      </c>
      <c r="E61" s="36">
        <v>891.7</v>
      </c>
      <c r="F61" s="5">
        <v>20.85</v>
      </c>
      <c r="G61" t="s">
        <v>19</v>
      </c>
      <c r="H61" s="33">
        <v>5.7320000000000001E-3</v>
      </c>
      <c r="I61" s="34">
        <v>5.7159999999999997E-3</v>
      </c>
      <c r="J61" s="37">
        <v>93508.2</v>
      </c>
      <c r="K61" s="38">
        <v>534.5</v>
      </c>
      <c r="L61" s="5">
        <v>25.63</v>
      </c>
    </row>
    <row r="62" spans="1:12">
      <c r="A62">
        <v>54</v>
      </c>
      <c r="B62" s="31">
        <v>1.1542999999999999E-2</v>
      </c>
      <c r="C62" s="32">
        <v>1.1476999999999999E-2</v>
      </c>
      <c r="D62" s="35">
        <v>88589.5</v>
      </c>
      <c r="E62" s="36">
        <v>1016.7</v>
      </c>
      <c r="F62" s="5">
        <v>20.05</v>
      </c>
      <c r="G62" t="s">
        <v>19</v>
      </c>
      <c r="H62" s="33">
        <v>6.9109999999999996E-3</v>
      </c>
      <c r="I62" s="34">
        <v>6.8869999999999999E-3</v>
      </c>
      <c r="J62" s="37">
        <v>92973.7</v>
      </c>
      <c r="K62" s="38">
        <v>640.29999999999995</v>
      </c>
      <c r="L62" s="5">
        <v>24.78</v>
      </c>
    </row>
    <row r="63" spans="1:12">
      <c r="A63">
        <v>55</v>
      </c>
      <c r="B63" s="31">
        <v>1.2517E-2</v>
      </c>
      <c r="C63" s="32">
        <v>1.2439E-2</v>
      </c>
      <c r="D63" s="35">
        <v>87572.7</v>
      </c>
      <c r="E63" s="36">
        <v>1089.3</v>
      </c>
      <c r="F63" s="5">
        <v>19.28</v>
      </c>
      <c r="G63" t="s">
        <v>19</v>
      </c>
      <c r="H63" s="33">
        <v>7.306E-3</v>
      </c>
      <c r="I63" s="34">
        <v>7.2789999999999999E-3</v>
      </c>
      <c r="J63" s="37">
        <v>92333.4</v>
      </c>
      <c r="K63" s="38">
        <v>672.1</v>
      </c>
      <c r="L63" s="5">
        <v>23.94</v>
      </c>
    </row>
    <row r="64" spans="1:12">
      <c r="A64">
        <v>56</v>
      </c>
      <c r="B64" s="31">
        <v>1.4943E-2</v>
      </c>
      <c r="C64" s="32">
        <v>1.4832E-2</v>
      </c>
      <c r="D64" s="35">
        <v>86483.5</v>
      </c>
      <c r="E64" s="36">
        <v>1282.7</v>
      </c>
      <c r="F64" s="5">
        <v>18.510000000000002</v>
      </c>
      <c r="G64" t="s">
        <v>19</v>
      </c>
      <c r="H64" s="33">
        <v>8.9099999999999995E-3</v>
      </c>
      <c r="I64" s="34">
        <v>8.8710000000000004E-3</v>
      </c>
      <c r="J64" s="37">
        <v>91661.2</v>
      </c>
      <c r="K64" s="38">
        <v>813.1</v>
      </c>
      <c r="L64" s="5">
        <v>23.12</v>
      </c>
    </row>
    <row r="65" spans="1:12">
      <c r="A65">
        <v>57</v>
      </c>
      <c r="B65" s="31">
        <v>1.635E-2</v>
      </c>
      <c r="C65" s="32">
        <v>1.6216999999999999E-2</v>
      </c>
      <c r="D65" s="35">
        <v>85200.8</v>
      </c>
      <c r="E65" s="36">
        <v>1381.7</v>
      </c>
      <c r="F65" s="5">
        <v>17.78</v>
      </c>
      <c r="G65" t="s">
        <v>19</v>
      </c>
      <c r="H65" s="33">
        <v>8.9269999999999992E-3</v>
      </c>
      <c r="I65" s="34">
        <v>8.8880000000000001E-3</v>
      </c>
      <c r="J65" s="37">
        <v>90848.1</v>
      </c>
      <c r="K65" s="38">
        <v>807.4</v>
      </c>
      <c r="L65" s="5">
        <v>22.32</v>
      </c>
    </row>
    <row r="66" spans="1:12">
      <c r="A66">
        <v>58</v>
      </c>
      <c r="B66" s="31">
        <v>1.7985999999999999E-2</v>
      </c>
      <c r="C66" s="32">
        <v>1.7826000000000002E-2</v>
      </c>
      <c r="D66" s="35">
        <v>83819</v>
      </c>
      <c r="E66" s="36">
        <v>1494.1</v>
      </c>
      <c r="F66" s="5">
        <v>17.07</v>
      </c>
      <c r="G66" t="s">
        <v>19</v>
      </c>
      <c r="H66" s="33">
        <v>1.0413E-2</v>
      </c>
      <c r="I66" s="34">
        <v>1.0359E-2</v>
      </c>
      <c r="J66" s="37">
        <v>90040.7</v>
      </c>
      <c r="K66" s="38">
        <v>932.8</v>
      </c>
      <c r="L66" s="5">
        <v>21.51</v>
      </c>
    </row>
    <row r="67" spans="1:12">
      <c r="A67">
        <v>59</v>
      </c>
      <c r="B67" s="31">
        <v>1.9578999999999999E-2</v>
      </c>
      <c r="C67" s="32">
        <v>1.9389E-2</v>
      </c>
      <c r="D67" s="35">
        <v>82324.899999999994</v>
      </c>
      <c r="E67" s="36">
        <v>1596.2</v>
      </c>
      <c r="F67" s="5">
        <v>16.37</v>
      </c>
      <c r="G67" t="s">
        <v>19</v>
      </c>
      <c r="H67" s="33">
        <v>1.1683000000000001E-2</v>
      </c>
      <c r="I67" s="34">
        <v>1.1615E-2</v>
      </c>
      <c r="J67" s="37">
        <v>89107.9</v>
      </c>
      <c r="K67" s="38">
        <v>1035</v>
      </c>
      <c r="L67" s="5">
        <v>20.73</v>
      </c>
    </row>
    <row r="68" spans="1:12">
      <c r="A68">
        <v>60</v>
      </c>
      <c r="B68" s="31">
        <v>2.2252999999999998E-2</v>
      </c>
      <c r="C68" s="32">
        <v>2.2008E-2</v>
      </c>
      <c r="D68" s="35">
        <v>80728.7</v>
      </c>
      <c r="E68" s="36">
        <v>1776.7</v>
      </c>
      <c r="F68" s="5">
        <v>15.68</v>
      </c>
      <c r="G68" t="s">
        <v>19</v>
      </c>
      <c r="H68" s="33">
        <v>1.2222E-2</v>
      </c>
      <c r="I68" s="34">
        <v>1.2148000000000001E-2</v>
      </c>
      <c r="J68" s="37">
        <v>88072.9</v>
      </c>
      <c r="K68" s="38">
        <v>1069.9000000000001</v>
      </c>
      <c r="L68" s="5">
        <v>19.97</v>
      </c>
    </row>
    <row r="69" spans="1:12">
      <c r="A69">
        <v>61</v>
      </c>
      <c r="B69" s="31">
        <v>2.3311999999999999E-2</v>
      </c>
      <c r="C69" s="32">
        <v>2.3043000000000001E-2</v>
      </c>
      <c r="D69" s="35">
        <v>78952</v>
      </c>
      <c r="E69" s="36">
        <v>1819.3</v>
      </c>
      <c r="F69" s="5">
        <v>15.03</v>
      </c>
      <c r="G69" t="s">
        <v>19</v>
      </c>
      <c r="H69" s="33">
        <v>1.286E-2</v>
      </c>
      <c r="I69" s="34">
        <v>1.2777999999999999E-2</v>
      </c>
      <c r="J69" s="37">
        <v>87003.1</v>
      </c>
      <c r="K69" s="38">
        <v>1111.7</v>
      </c>
      <c r="L69" s="5">
        <v>19.21</v>
      </c>
    </row>
    <row r="70" spans="1:12">
      <c r="A70">
        <v>62</v>
      </c>
      <c r="B70" s="31">
        <v>2.5855E-2</v>
      </c>
      <c r="C70" s="32">
        <v>2.5526E-2</v>
      </c>
      <c r="D70" s="35">
        <v>77132.7</v>
      </c>
      <c r="E70" s="36">
        <v>1968.9</v>
      </c>
      <c r="F70" s="5">
        <v>14.37</v>
      </c>
      <c r="G70" t="s">
        <v>19</v>
      </c>
      <c r="H70" s="33">
        <v>1.4472E-2</v>
      </c>
      <c r="I70" s="34">
        <v>1.4368000000000001E-2</v>
      </c>
      <c r="J70" s="37">
        <v>85891.3</v>
      </c>
      <c r="K70" s="38">
        <v>1234.0999999999999</v>
      </c>
      <c r="L70" s="5">
        <v>18.45</v>
      </c>
    </row>
    <row r="71" spans="1:12">
      <c r="A71">
        <v>63</v>
      </c>
      <c r="B71" s="31">
        <v>2.8368000000000001E-2</v>
      </c>
      <c r="C71" s="32">
        <v>2.7972E-2</v>
      </c>
      <c r="D71" s="35">
        <v>75163.8</v>
      </c>
      <c r="E71" s="36">
        <v>2102.4</v>
      </c>
      <c r="F71" s="5">
        <v>13.73</v>
      </c>
      <c r="G71" t="s">
        <v>19</v>
      </c>
      <c r="H71" s="33">
        <v>1.5782999999999998E-2</v>
      </c>
      <c r="I71" s="34">
        <v>1.566E-2</v>
      </c>
      <c r="J71" s="37">
        <v>84657.3</v>
      </c>
      <c r="K71" s="38">
        <v>1325.7</v>
      </c>
      <c r="L71" s="5">
        <v>17.72</v>
      </c>
    </row>
    <row r="72" spans="1:12">
      <c r="A72">
        <v>64</v>
      </c>
      <c r="B72" s="31">
        <v>3.1226E-2</v>
      </c>
      <c r="C72" s="32">
        <v>3.0745999999999999E-2</v>
      </c>
      <c r="D72" s="35">
        <v>73061.399999999994</v>
      </c>
      <c r="E72" s="36">
        <v>2246.3000000000002</v>
      </c>
      <c r="F72" s="5">
        <v>13.11</v>
      </c>
      <c r="G72" t="s">
        <v>19</v>
      </c>
      <c r="H72" s="33">
        <v>1.7205999999999999E-2</v>
      </c>
      <c r="I72" s="34">
        <v>1.7059000000000001E-2</v>
      </c>
      <c r="J72" s="37">
        <v>83331.600000000006</v>
      </c>
      <c r="K72" s="38">
        <v>1421.5</v>
      </c>
      <c r="L72" s="5">
        <v>16.989999999999998</v>
      </c>
    </row>
    <row r="73" spans="1:12">
      <c r="A73">
        <v>65</v>
      </c>
      <c r="B73" s="31">
        <v>3.3265999999999997E-2</v>
      </c>
      <c r="C73" s="32">
        <v>3.2721E-2</v>
      </c>
      <c r="D73" s="35">
        <v>70815.100000000006</v>
      </c>
      <c r="E73" s="36">
        <v>2317.1999999999998</v>
      </c>
      <c r="F73" s="5">
        <v>12.51</v>
      </c>
      <c r="G73" t="s">
        <v>19</v>
      </c>
      <c r="H73" s="33">
        <v>1.9140999999999998E-2</v>
      </c>
      <c r="I73" s="34">
        <v>1.8960000000000001E-2</v>
      </c>
      <c r="J73" s="37">
        <v>81910</v>
      </c>
      <c r="K73" s="38">
        <v>1553</v>
      </c>
      <c r="L73" s="5">
        <v>16.28</v>
      </c>
    </row>
    <row r="74" spans="1:12">
      <c r="A74">
        <v>66</v>
      </c>
      <c r="B74" s="31">
        <v>3.7317999999999997E-2</v>
      </c>
      <c r="C74" s="32">
        <v>3.6634E-2</v>
      </c>
      <c r="D74" s="35">
        <v>68497.899999999994</v>
      </c>
      <c r="E74" s="36">
        <v>2509.4</v>
      </c>
      <c r="F74" s="5">
        <v>11.92</v>
      </c>
      <c r="G74" t="s">
        <v>19</v>
      </c>
      <c r="H74" s="33">
        <v>2.1058E-2</v>
      </c>
      <c r="I74" s="34">
        <v>2.0837999999999999E-2</v>
      </c>
      <c r="J74" s="37">
        <v>80357</v>
      </c>
      <c r="K74" s="38">
        <v>1674.5</v>
      </c>
      <c r="L74" s="5">
        <v>15.58</v>
      </c>
    </row>
    <row r="75" spans="1:12">
      <c r="A75">
        <v>67</v>
      </c>
      <c r="B75" s="31">
        <v>4.0878999999999999E-2</v>
      </c>
      <c r="C75" s="32">
        <v>4.0059999999999998E-2</v>
      </c>
      <c r="D75" s="35">
        <v>65988.5</v>
      </c>
      <c r="E75" s="36">
        <v>2643.5</v>
      </c>
      <c r="F75" s="5">
        <v>11.35</v>
      </c>
      <c r="G75" t="s">
        <v>19</v>
      </c>
      <c r="H75" s="33">
        <v>2.2925000000000001E-2</v>
      </c>
      <c r="I75" s="34">
        <v>2.2665000000000001E-2</v>
      </c>
      <c r="J75" s="37">
        <v>78682.5</v>
      </c>
      <c r="K75" s="38">
        <v>1783.3</v>
      </c>
      <c r="L75" s="5">
        <v>14.9</v>
      </c>
    </row>
    <row r="76" spans="1:12">
      <c r="A76">
        <v>68</v>
      </c>
      <c r="B76" s="31">
        <v>4.3268000000000001E-2</v>
      </c>
      <c r="C76" s="32">
        <v>4.2352000000000001E-2</v>
      </c>
      <c r="D76" s="35">
        <v>63345</v>
      </c>
      <c r="E76" s="36">
        <v>2682.8</v>
      </c>
      <c r="F76" s="5">
        <v>10.81</v>
      </c>
      <c r="G76" t="s">
        <v>19</v>
      </c>
      <c r="H76" s="33">
        <v>2.4594999999999999E-2</v>
      </c>
      <c r="I76" s="34">
        <v>2.4296000000000002E-2</v>
      </c>
      <c r="J76" s="37">
        <v>76899.199999999997</v>
      </c>
      <c r="K76" s="38">
        <v>1868.3</v>
      </c>
      <c r="L76" s="5">
        <v>14.24</v>
      </c>
    </row>
    <row r="77" spans="1:12">
      <c r="A77">
        <v>69</v>
      </c>
      <c r="B77" s="31">
        <v>4.9381000000000001E-2</v>
      </c>
      <c r="C77" s="32">
        <v>4.8191999999999999E-2</v>
      </c>
      <c r="D77" s="35">
        <v>60662.2</v>
      </c>
      <c r="E77" s="36">
        <v>2923.4</v>
      </c>
      <c r="F77" s="5">
        <v>10.26</v>
      </c>
      <c r="G77" t="s">
        <v>19</v>
      </c>
      <c r="H77" s="33">
        <v>2.6828999999999999E-2</v>
      </c>
      <c r="I77" s="34">
        <v>2.6474000000000001E-2</v>
      </c>
      <c r="J77" s="37">
        <v>75030.8</v>
      </c>
      <c r="K77" s="38">
        <v>1986.3</v>
      </c>
      <c r="L77" s="5">
        <v>13.58</v>
      </c>
    </row>
    <row r="78" spans="1:12">
      <c r="A78">
        <v>70</v>
      </c>
      <c r="B78" s="31">
        <v>5.2454000000000001E-2</v>
      </c>
      <c r="C78" s="32">
        <v>5.1114E-2</v>
      </c>
      <c r="D78" s="35">
        <v>57738.8</v>
      </c>
      <c r="E78" s="36">
        <v>2951.3</v>
      </c>
      <c r="F78" s="5">
        <v>9.76</v>
      </c>
      <c r="G78" t="s">
        <v>19</v>
      </c>
      <c r="H78" s="33">
        <v>3.0991000000000001E-2</v>
      </c>
      <c r="I78" s="34">
        <v>3.0518E-2</v>
      </c>
      <c r="J78" s="37">
        <v>73044.5</v>
      </c>
      <c r="K78" s="38">
        <v>2229.1999999999998</v>
      </c>
      <c r="L78" s="5">
        <v>12.93</v>
      </c>
    </row>
    <row r="79" spans="1:12">
      <c r="A79">
        <v>71</v>
      </c>
      <c r="B79" s="31">
        <v>5.8581000000000001E-2</v>
      </c>
      <c r="C79" s="32">
        <v>5.6913999999999999E-2</v>
      </c>
      <c r="D79" s="35">
        <v>54787.6</v>
      </c>
      <c r="E79" s="36">
        <v>3118.2</v>
      </c>
      <c r="F79" s="5">
        <v>9.26</v>
      </c>
      <c r="G79" t="s">
        <v>19</v>
      </c>
      <c r="H79" s="33">
        <v>3.2016000000000003E-2</v>
      </c>
      <c r="I79" s="34">
        <v>3.1511999999999998E-2</v>
      </c>
      <c r="J79" s="37">
        <v>70815.3</v>
      </c>
      <c r="K79" s="38">
        <v>2231.5</v>
      </c>
      <c r="L79" s="5">
        <v>12.32</v>
      </c>
    </row>
    <row r="80" spans="1:12">
      <c r="A80">
        <v>72</v>
      </c>
      <c r="B80" s="31">
        <v>6.4380000000000007E-2</v>
      </c>
      <c r="C80" s="32">
        <v>6.2371999999999997E-2</v>
      </c>
      <c r="D80" s="35">
        <v>51669.4</v>
      </c>
      <c r="E80" s="36">
        <v>3222.7</v>
      </c>
      <c r="F80" s="5">
        <v>8.7799999999999994</v>
      </c>
      <c r="G80" t="s">
        <v>19</v>
      </c>
      <c r="H80" s="33">
        <v>3.6249000000000003E-2</v>
      </c>
      <c r="I80" s="34">
        <v>3.5603000000000003E-2</v>
      </c>
      <c r="J80" s="37">
        <v>68583.8</v>
      </c>
      <c r="K80" s="38">
        <v>2441.8000000000002</v>
      </c>
      <c r="L80" s="5">
        <v>11.71</v>
      </c>
    </row>
    <row r="81" spans="1:12">
      <c r="A81">
        <v>73</v>
      </c>
      <c r="B81" s="31">
        <v>6.7625000000000005E-2</v>
      </c>
      <c r="C81" s="32">
        <v>6.5412999999999999E-2</v>
      </c>
      <c r="D81" s="35">
        <v>48446.7</v>
      </c>
      <c r="E81" s="36">
        <v>3169.1</v>
      </c>
      <c r="F81" s="5">
        <v>8.33</v>
      </c>
      <c r="G81" t="s">
        <v>19</v>
      </c>
      <c r="H81" s="33">
        <v>3.8762999999999999E-2</v>
      </c>
      <c r="I81" s="34">
        <v>3.8025999999999997E-2</v>
      </c>
      <c r="J81" s="37">
        <v>66142</v>
      </c>
      <c r="K81" s="38">
        <v>2515.1</v>
      </c>
      <c r="L81" s="5">
        <v>11.12</v>
      </c>
    </row>
    <row r="82" spans="1:12">
      <c r="A82">
        <v>74</v>
      </c>
      <c r="B82" s="31">
        <v>7.6325000000000004E-2</v>
      </c>
      <c r="C82" s="32">
        <v>7.3520000000000002E-2</v>
      </c>
      <c r="D82" s="35">
        <v>45277.7</v>
      </c>
      <c r="E82" s="36">
        <v>3328.8</v>
      </c>
      <c r="F82" s="5">
        <v>7.88</v>
      </c>
      <c r="G82" t="s">
        <v>19</v>
      </c>
      <c r="H82" s="33">
        <v>4.2152000000000002E-2</v>
      </c>
      <c r="I82" s="34">
        <v>4.1281999999999999E-2</v>
      </c>
      <c r="J82" s="37">
        <v>63626.8</v>
      </c>
      <c r="K82" s="38">
        <v>2626.6</v>
      </c>
      <c r="L82" s="5">
        <v>10.54</v>
      </c>
    </row>
    <row r="83" spans="1:12">
      <c r="A83">
        <v>75</v>
      </c>
      <c r="B83" s="31">
        <v>8.4258E-2</v>
      </c>
      <c r="C83" s="32">
        <v>8.0851000000000006E-2</v>
      </c>
      <c r="D83" s="35">
        <v>41948.9</v>
      </c>
      <c r="E83" s="36">
        <v>3391.6</v>
      </c>
      <c r="F83" s="5">
        <v>7.47</v>
      </c>
      <c r="G83" t="s">
        <v>19</v>
      </c>
      <c r="H83" s="33">
        <v>4.589E-2</v>
      </c>
      <c r="I83" s="34">
        <v>4.4860999999999998E-2</v>
      </c>
      <c r="J83" s="37">
        <v>61000.2</v>
      </c>
      <c r="K83" s="38">
        <v>2736.5</v>
      </c>
      <c r="L83" s="5">
        <v>9.98</v>
      </c>
    </row>
    <row r="84" spans="1:12">
      <c r="A84">
        <v>76</v>
      </c>
      <c r="B84" s="31">
        <v>9.0144000000000002E-2</v>
      </c>
      <c r="C84" s="32">
        <v>8.6255999999999999E-2</v>
      </c>
      <c r="D84" s="35">
        <v>38557.199999999997</v>
      </c>
      <c r="E84" s="36">
        <v>3325.8</v>
      </c>
      <c r="F84" s="5">
        <v>7.08</v>
      </c>
      <c r="G84" t="s">
        <v>19</v>
      </c>
      <c r="H84" s="33">
        <v>5.1313999999999999E-2</v>
      </c>
      <c r="I84" s="34">
        <v>5.0030999999999999E-2</v>
      </c>
      <c r="J84" s="37">
        <v>58263.7</v>
      </c>
      <c r="K84" s="38">
        <v>2915</v>
      </c>
      <c r="L84" s="5">
        <v>9.42</v>
      </c>
    </row>
    <row r="85" spans="1:12">
      <c r="A85">
        <v>77</v>
      </c>
      <c r="B85" s="31">
        <v>0.10055699999999999</v>
      </c>
      <c r="C85" s="32">
        <v>9.5742999999999995E-2</v>
      </c>
      <c r="D85" s="35">
        <v>35231.4</v>
      </c>
      <c r="E85" s="36">
        <v>3373.2</v>
      </c>
      <c r="F85" s="5">
        <v>6.7</v>
      </c>
      <c r="G85" t="s">
        <v>19</v>
      </c>
      <c r="H85" s="33">
        <v>5.6270000000000001E-2</v>
      </c>
      <c r="I85" s="34">
        <v>5.4730000000000001E-2</v>
      </c>
      <c r="J85" s="37">
        <v>55348.800000000003</v>
      </c>
      <c r="K85" s="38">
        <v>3029.3</v>
      </c>
      <c r="L85" s="5">
        <v>8.89</v>
      </c>
    </row>
    <row r="86" spans="1:12">
      <c r="A86">
        <v>78</v>
      </c>
      <c r="B86" s="31">
        <v>0.108212</v>
      </c>
      <c r="C86" s="32">
        <v>0.102658</v>
      </c>
      <c r="D86" s="35">
        <v>31858.3</v>
      </c>
      <c r="E86" s="36">
        <v>3270.5</v>
      </c>
      <c r="F86" s="5">
        <v>6.36</v>
      </c>
      <c r="G86" t="s">
        <v>19</v>
      </c>
      <c r="H86" s="33">
        <v>6.0434000000000002E-2</v>
      </c>
      <c r="I86" s="34">
        <v>5.8661999999999999E-2</v>
      </c>
      <c r="J86" s="37">
        <v>52319.5</v>
      </c>
      <c r="K86" s="38">
        <v>3069.2</v>
      </c>
      <c r="L86" s="5">
        <v>8.3800000000000008</v>
      </c>
    </row>
    <row r="87" spans="1:12">
      <c r="A87">
        <v>79</v>
      </c>
      <c r="B87" s="31">
        <v>0.114886</v>
      </c>
      <c r="C87" s="32">
        <v>0.10864500000000001</v>
      </c>
      <c r="D87" s="35">
        <v>28587.7</v>
      </c>
      <c r="E87" s="36">
        <v>3105.9</v>
      </c>
      <c r="F87" s="5">
        <v>6.03</v>
      </c>
      <c r="G87" t="s">
        <v>19</v>
      </c>
      <c r="H87" s="33">
        <v>6.8184999999999996E-2</v>
      </c>
      <c r="I87" s="34">
        <v>6.5936999999999996E-2</v>
      </c>
      <c r="J87" s="37">
        <v>49250.3</v>
      </c>
      <c r="K87" s="38">
        <v>3247.4</v>
      </c>
      <c r="L87" s="5">
        <v>7.87</v>
      </c>
    </row>
    <row r="88" spans="1:12">
      <c r="A88">
        <v>80</v>
      </c>
      <c r="B88" s="31">
        <v>0.12601000000000001</v>
      </c>
      <c r="C88" s="32">
        <v>0.11854199999999999</v>
      </c>
      <c r="D88" s="35">
        <v>25481.8</v>
      </c>
      <c r="E88" s="36">
        <v>3020.7</v>
      </c>
      <c r="F88" s="5">
        <v>5.7</v>
      </c>
      <c r="G88" t="s">
        <v>19</v>
      </c>
      <c r="H88" s="33">
        <v>7.5897999999999993E-2</v>
      </c>
      <c r="I88" s="34">
        <v>7.3122999999999994E-2</v>
      </c>
      <c r="J88" s="37">
        <v>46002.9</v>
      </c>
      <c r="K88" s="38">
        <v>3363.9</v>
      </c>
      <c r="L88" s="5">
        <v>7.39</v>
      </c>
    </row>
    <row r="89" spans="1:12">
      <c r="A89">
        <v>81</v>
      </c>
      <c r="B89" s="31">
        <v>0.13553399999999999</v>
      </c>
      <c r="C89" s="32">
        <v>0.12693199999999999</v>
      </c>
      <c r="D89" s="35">
        <v>22461.200000000001</v>
      </c>
      <c r="E89" s="36">
        <v>2851</v>
      </c>
      <c r="F89" s="5">
        <v>5.4</v>
      </c>
      <c r="G89" t="s">
        <v>19</v>
      </c>
      <c r="H89" s="33">
        <v>8.3946000000000007E-2</v>
      </c>
      <c r="I89" s="34">
        <v>8.0564999999999998E-2</v>
      </c>
      <c r="J89" s="37">
        <v>42639</v>
      </c>
      <c r="K89" s="38">
        <v>3435.2</v>
      </c>
      <c r="L89" s="5">
        <v>6.93</v>
      </c>
    </row>
    <row r="90" spans="1:12">
      <c r="A90">
        <v>82</v>
      </c>
      <c r="B90" s="31">
        <v>0.14330399999999999</v>
      </c>
      <c r="C90" s="32">
        <v>0.13372300000000001</v>
      </c>
      <c r="D90" s="35">
        <v>19610.099999999999</v>
      </c>
      <c r="E90" s="36">
        <v>2622.3</v>
      </c>
      <c r="F90" s="5">
        <v>5.12</v>
      </c>
      <c r="G90" t="s">
        <v>19</v>
      </c>
      <c r="H90" s="33">
        <v>9.4024999999999997E-2</v>
      </c>
      <c r="I90" s="34">
        <v>8.9802999999999994E-2</v>
      </c>
      <c r="J90" s="37">
        <v>39203.800000000003</v>
      </c>
      <c r="K90" s="38">
        <v>3520.6</v>
      </c>
      <c r="L90" s="5">
        <v>6.49</v>
      </c>
    </row>
    <row r="91" spans="1:12">
      <c r="A91">
        <v>83</v>
      </c>
      <c r="B91" s="31">
        <v>0.15626399999999999</v>
      </c>
      <c r="C91" s="32">
        <v>0.14494000000000001</v>
      </c>
      <c r="D91" s="35">
        <v>16987.8</v>
      </c>
      <c r="E91" s="36">
        <v>2462.1999999999998</v>
      </c>
      <c r="F91" s="5">
        <v>4.83</v>
      </c>
      <c r="G91" t="s">
        <v>19</v>
      </c>
      <c r="H91" s="33">
        <v>0.101699</v>
      </c>
      <c r="I91" s="34">
        <v>9.6778000000000003E-2</v>
      </c>
      <c r="J91" s="37">
        <v>35683.199999999997</v>
      </c>
      <c r="K91" s="38">
        <v>3453.4</v>
      </c>
      <c r="L91" s="5">
        <v>6.08</v>
      </c>
    </row>
    <row r="92" spans="1:12">
      <c r="A92">
        <v>84</v>
      </c>
      <c r="B92" s="31">
        <v>0.170433</v>
      </c>
      <c r="C92" s="32">
        <v>0.15705</v>
      </c>
      <c r="D92" s="35">
        <v>14525.6</v>
      </c>
      <c r="E92" s="36">
        <v>2281.1999999999998</v>
      </c>
      <c r="F92" s="5">
        <v>4.5599999999999996</v>
      </c>
      <c r="G92" t="s">
        <v>19</v>
      </c>
      <c r="H92" s="33">
        <v>0.114368</v>
      </c>
      <c r="I92" s="34">
        <v>0.108182</v>
      </c>
      <c r="J92" s="37">
        <v>32229.9</v>
      </c>
      <c r="K92" s="38">
        <v>3486.7</v>
      </c>
      <c r="L92" s="5">
        <v>5.68</v>
      </c>
    </row>
    <row r="93" spans="1:12">
      <c r="A93">
        <v>85</v>
      </c>
      <c r="B93" s="31">
        <v>0.18764600000000001</v>
      </c>
      <c r="C93" s="32">
        <v>0.17155000000000001</v>
      </c>
      <c r="D93" s="35">
        <v>12244.4</v>
      </c>
      <c r="E93" s="36">
        <v>2100.5</v>
      </c>
      <c r="F93" s="5">
        <v>4.32</v>
      </c>
      <c r="G93" t="s">
        <v>19</v>
      </c>
      <c r="H93" s="33">
        <v>0.12720699999999999</v>
      </c>
      <c r="I93" s="34">
        <v>0.1196</v>
      </c>
      <c r="J93" s="37">
        <v>28743.200000000001</v>
      </c>
      <c r="K93" s="38">
        <v>3437.7</v>
      </c>
      <c r="L93" s="5">
        <v>5.31</v>
      </c>
    </row>
    <row r="94" spans="1:12">
      <c r="A94">
        <v>86</v>
      </c>
      <c r="B94" s="31">
        <v>0.199074</v>
      </c>
      <c r="C94" s="32">
        <v>0.18105299999999999</v>
      </c>
      <c r="D94" s="35">
        <v>10143.799999999999</v>
      </c>
      <c r="E94" s="36">
        <v>1836.6</v>
      </c>
      <c r="F94" s="5">
        <v>4.1100000000000003</v>
      </c>
      <c r="G94" t="s">
        <v>19</v>
      </c>
      <c r="H94" s="33">
        <v>0.14172899999999999</v>
      </c>
      <c r="I94" s="34">
        <v>0.13235</v>
      </c>
      <c r="J94" s="37">
        <v>25305.5</v>
      </c>
      <c r="K94" s="38">
        <v>3349.2</v>
      </c>
      <c r="L94" s="5">
        <v>4.97</v>
      </c>
    </row>
    <row r="95" spans="1:12">
      <c r="A95">
        <v>87</v>
      </c>
      <c r="B95" s="31">
        <v>0.213085</v>
      </c>
      <c r="C95" s="32">
        <v>0.19256799999999999</v>
      </c>
      <c r="D95" s="35">
        <v>8307.2999999999993</v>
      </c>
      <c r="E95" s="36">
        <v>1599.7</v>
      </c>
      <c r="F95" s="5">
        <v>3.91</v>
      </c>
      <c r="G95" t="s">
        <v>19</v>
      </c>
      <c r="H95" s="33">
        <v>0.15356400000000001</v>
      </c>
      <c r="I95" s="34">
        <v>0.14261399999999999</v>
      </c>
      <c r="J95" s="37">
        <v>21956.3</v>
      </c>
      <c r="K95" s="38">
        <v>3131.3</v>
      </c>
      <c r="L95" s="5">
        <v>4.6500000000000004</v>
      </c>
    </row>
    <row r="96" spans="1:12">
      <c r="A96">
        <v>88</v>
      </c>
      <c r="B96" s="31">
        <v>0.23317099999999999</v>
      </c>
      <c r="C96" s="32">
        <v>0.20882500000000001</v>
      </c>
      <c r="D96" s="35">
        <v>6707.6</v>
      </c>
      <c r="E96" s="36">
        <v>1400.7</v>
      </c>
      <c r="F96" s="5">
        <v>3.72</v>
      </c>
      <c r="G96" t="s">
        <v>19</v>
      </c>
      <c r="H96" s="33">
        <v>0.17288400000000001</v>
      </c>
      <c r="I96" s="34">
        <v>0.15912899999999999</v>
      </c>
      <c r="J96" s="37">
        <v>18825</v>
      </c>
      <c r="K96" s="38">
        <v>2995.6</v>
      </c>
      <c r="L96" s="5">
        <v>4.34</v>
      </c>
    </row>
    <row r="97" spans="1:12">
      <c r="A97">
        <v>89</v>
      </c>
      <c r="B97" s="31">
        <v>0.24112800000000001</v>
      </c>
      <c r="C97" s="32">
        <v>0.21518399999999999</v>
      </c>
      <c r="D97" s="35">
        <v>5306.8</v>
      </c>
      <c r="E97" s="36">
        <v>1141.9000000000001</v>
      </c>
      <c r="F97" s="5">
        <v>3.58</v>
      </c>
      <c r="G97" t="s">
        <v>19</v>
      </c>
      <c r="H97" s="33">
        <v>0.19242500000000001</v>
      </c>
      <c r="I97" s="34">
        <v>0.175536</v>
      </c>
      <c r="J97" s="37">
        <v>15829.4</v>
      </c>
      <c r="K97" s="38">
        <v>2778.6</v>
      </c>
      <c r="L97" s="5">
        <v>4.0599999999999996</v>
      </c>
    </row>
    <row r="98" spans="1:12">
      <c r="A98">
        <v>90</v>
      </c>
      <c r="B98" s="31">
        <v>0.248636</v>
      </c>
      <c r="C98" s="32">
        <v>0.22114400000000001</v>
      </c>
      <c r="D98" s="35">
        <v>4164.8999999999996</v>
      </c>
      <c r="E98" s="36">
        <v>921</v>
      </c>
      <c r="F98" s="5">
        <v>3.42</v>
      </c>
      <c r="G98" t="s">
        <v>19</v>
      </c>
      <c r="H98" s="33">
        <v>0.198687</v>
      </c>
      <c r="I98" s="34">
        <v>0.180732</v>
      </c>
      <c r="J98" s="37">
        <v>13050.8</v>
      </c>
      <c r="K98" s="38">
        <v>2358.6999999999998</v>
      </c>
      <c r="L98" s="5">
        <v>3.82</v>
      </c>
    </row>
    <row r="99" spans="1:12">
      <c r="A99">
        <v>91</v>
      </c>
      <c r="B99" s="31">
        <v>0.25952999999999998</v>
      </c>
      <c r="C99" s="32">
        <v>0.22972000000000001</v>
      </c>
      <c r="D99" s="35">
        <v>3243.9</v>
      </c>
      <c r="E99" s="36">
        <v>745.2</v>
      </c>
      <c r="F99" s="5">
        <v>3.25</v>
      </c>
      <c r="G99" t="s">
        <v>19</v>
      </c>
      <c r="H99" s="33">
        <v>0.23074800000000001</v>
      </c>
      <c r="I99" s="34">
        <v>0.20688000000000001</v>
      </c>
      <c r="J99" s="37">
        <v>10692.1</v>
      </c>
      <c r="K99" s="38">
        <v>2212</v>
      </c>
      <c r="L99" s="5">
        <v>3.55</v>
      </c>
    </row>
    <row r="100" spans="1:12">
      <c r="A100">
        <v>92</v>
      </c>
      <c r="B100" s="31">
        <v>0.26771099999999998</v>
      </c>
      <c r="C100" s="32">
        <v>0.23610700000000001</v>
      </c>
      <c r="D100" s="35">
        <v>2498.6999999999998</v>
      </c>
      <c r="E100" s="36">
        <v>590</v>
      </c>
      <c r="F100" s="5">
        <v>3.07</v>
      </c>
      <c r="G100" t="s">
        <v>19</v>
      </c>
      <c r="H100" s="33">
        <v>0.24263399999999999</v>
      </c>
      <c r="I100" s="34">
        <v>0.21638299999999999</v>
      </c>
      <c r="J100" s="37">
        <v>8480.1</v>
      </c>
      <c r="K100" s="38">
        <v>1835</v>
      </c>
      <c r="L100" s="5">
        <v>3.35</v>
      </c>
    </row>
    <row r="101" spans="1:12">
      <c r="A101">
        <v>93</v>
      </c>
      <c r="B101" s="31">
        <v>0.29473700000000003</v>
      </c>
      <c r="C101" s="32">
        <v>0.25688100000000003</v>
      </c>
      <c r="D101" s="35">
        <v>1908.7</v>
      </c>
      <c r="E101" s="36">
        <v>490.3</v>
      </c>
      <c r="F101" s="5">
        <v>2.86</v>
      </c>
      <c r="G101" t="s">
        <v>19</v>
      </c>
      <c r="H101" s="33">
        <v>0.27238800000000002</v>
      </c>
      <c r="I101" s="34">
        <v>0.23973700000000001</v>
      </c>
      <c r="J101" s="37">
        <v>6645.2</v>
      </c>
      <c r="K101" s="38">
        <v>1593.1</v>
      </c>
      <c r="L101" s="5">
        <v>3.14</v>
      </c>
    </row>
    <row r="102" spans="1:12">
      <c r="A102">
        <v>94</v>
      </c>
      <c r="B102" s="31">
        <v>0.29178900000000002</v>
      </c>
      <c r="C102" s="32">
        <v>0.254639</v>
      </c>
      <c r="D102" s="35">
        <v>1418.4</v>
      </c>
      <c r="E102" s="36">
        <v>361.2</v>
      </c>
      <c r="F102" s="5">
        <v>2.68</v>
      </c>
      <c r="G102" t="s">
        <v>19</v>
      </c>
      <c r="H102" s="33">
        <v>0.30038599999999999</v>
      </c>
      <c r="I102" s="34">
        <v>0.26116099999999998</v>
      </c>
      <c r="J102" s="37">
        <v>5052.1000000000004</v>
      </c>
      <c r="K102" s="38">
        <v>1319.4</v>
      </c>
      <c r="L102" s="5">
        <v>2.97</v>
      </c>
    </row>
    <row r="103" spans="1:12">
      <c r="A103">
        <v>95</v>
      </c>
      <c r="B103" s="31">
        <v>0.39952700000000002</v>
      </c>
      <c r="C103" s="32">
        <v>0.333005</v>
      </c>
      <c r="D103" s="35">
        <v>1057.2</v>
      </c>
      <c r="E103" s="36">
        <v>352.1</v>
      </c>
      <c r="F103" s="5">
        <v>2.42</v>
      </c>
      <c r="G103" t="s">
        <v>19</v>
      </c>
      <c r="H103" s="33">
        <v>0.290244</v>
      </c>
      <c r="I103" s="34">
        <v>0.25346099999999999</v>
      </c>
      <c r="J103" s="37">
        <v>3732.7</v>
      </c>
      <c r="K103" s="38">
        <v>946.1</v>
      </c>
      <c r="L103" s="5">
        <v>2.84</v>
      </c>
    </row>
    <row r="104" spans="1:12">
      <c r="A104">
        <v>96</v>
      </c>
      <c r="B104" s="31">
        <v>0.380328</v>
      </c>
      <c r="C104" s="32">
        <v>0.31955899999999998</v>
      </c>
      <c r="D104" s="35">
        <v>705.2</v>
      </c>
      <c r="E104" s="36">
        <v>225.3</v>
      </c>
      <c r="F104" s="5">
        <v>2.38</v>
      </c>
      <c r="G104" t="s">
        <v>19</v>
      </c>
      <c r="H104" s="33">
        <v>0.311081</v>
      </c>
      <c r="I104" s="34">
        <v>0.269208</v>
      </c>
      <c r="J104" s="37">
        <v>2786.6</v>
      </c>
      <c r="K104" s="38">
        <v>750.2</v>
      </c>
      <c r="L104" s="5">
        <v>2.64</v>
      </c>
    </row>
    <row r="105" spans="1:12">
      <c r="A105">
        <v>97</v>
      </c>
      <c r="B105" s="31">
        <v>0.34482800000000002</v>
      </c>
      <c r="C105" s="32">
        <v>0.29411799999999999</v>
      </c>
      <c r="D105" s="35">
        <v>479.8</v>
      </c>
      <c r="E105" s="36">
        <v>141.1</v>
      </c>
      <c r="F105" s="5">
        <v>2.2599999999999998</v>
      </c>
      <c r="G105" t="s">
        <v>19</v>
      </c>
      <c r="H105" s="33">
        <v>0.36239500000000002</v>
      </c>
      <c r="I105" s="34">
        <v>0.30680299999999999</v>
      </c>
      <c r="J105" s="37">
        <v>2036.4</v>
      </c>
      <c r="K105" s="38">
        <v>624.79999999999995</v>
      </c>
      <c r="L105" s="5">
        <v>2.4300000000000002</v>
      </c>
    </row>
    <row r="106" spans="1:12">
      <c r="A106">
        <v>98</v>
      </c>
      <c r="B106" s="31">
        <v>0.53097300000000003</v>
      </c>
      <c r="C106" s="32">
        <v>0.41958000000000001</v>
      </c>
      <c r="D106" s="35">
        <v>338.7</v>
      </c>
      <c r="E106" s="36">
        <v>142.1</v>
      </c>
      <c r="F106" s="5">
        <v>2</v>
      </c>
      <c r="G106" t="s">
        <v>19</v>
      </c>
      <c r="H106" s="33">
        <v>0.39238400000000001</v>
      </c>
      <c r="I106" s="34">
        <v>0.32802799999999999</v>
      </c>
      <c r="J106" s="37">
        <v>1411.6</v>
      </c>
      <c r="K106" s="38">
        <v>463.1</v>
      </c>
      <c r="L106" s="5">
        <v>2.2799999999999998</v>
      </c>
    </row>
    <row r="107" spans="1:12">
      <c r="A107">
        <v>99</v>
      </c>
      <c r="B107" s="31">
        <v>0.39344299999999999</v>
      </c>
      <c r="C107" s="32">
        <v>0.32876699999999998</v>
      </c>
      <c r="D107" s="35">
        <v>196.6</v>
      </c>
      <c r="E107" s="36">
        <v>64.599999999999994</v>
      </c>
      <c r="F107" s="5">
        <v>2.08</v>
      </c>
      <c r="G107" t="s">
        <v>19</v>
      </c>
      <c r="H107" s="33">
        <v>0.36274499999999998</v>
      </c>
      <c r="I107" s="34">
        <v>0.30705399999999999</v>
      </c>
      <c r="J107" s="37">
        <v>948.6</v>
      </c>
      <c r="K107" s="38">
        <v>291.3</v>
      </c>
      <c r="L107" s="5">
        <v>2.15</v>
      </c>
    </row>
    <row r="108" spans="1:12">
      <c r="A108">
        <v>100</v>
      </c>
      <c r="B108" s="31">
        <v>0.5</v>
      </c>
      <c r="C108" s="32">
        <v>0.4</v>
      </c>
      <c r="D108" s="35">
        <v>132</v>
      </c>
      <c r="E108" s="36">
        <v>52.8</v>
      </c>
      <c r="F108" s="5">
        <v>1.85</v>
      </c>
      <c r="G108" t="s">
        <v>19</v>
      </c>
      <c r="H108" s="33">
        <v>0.48659000000000002</v>
      </c>
      <c r="I108" s="34">
        <v>0.39137100000000002</v>
      </c>
      <c r="J108" s="37">
        <v>657.3</v>
      </c>
      <c r="K108" s="38">
        <v>257.3</v>
      </c>
      <c r="L108" s="5">
        <v>1.88</v>
      </c>
    </row>
  </sheetData>
  <mergeCells count="3">
    <mergeCell ref="K1:L1"/>
    <mergeCell ref="B6:F6"/>
    <mergeCell ref="H6:L6"/>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3FE41-37A0-4543-9C05-ADC6D5916A47}">
  <dimension ref="A1:G89"/>
  <sheetViews>
    <sheetView workbookViewId="0">
      <selection activeCell="C107" sqref="C107"/>
    </sheetView>
  </sheetViews>
  <sheetFormatPr defaultColWidth="8.90625" defaultRowHeight="12.5"/>
  <cols>
    <col min="1" max="1" width="15.6328125" style="350" customWidth="1"/>
    <col min="2" max="2" width="21.6328125" style="350" customWidth="1"/>
    <col min="3" max="3" width="34.6328125" style="350" customWidth="1"/>
    <col min="4" max="256" width="8.90625" style="350"/>
    <col min="257" max="257" width="15.6328125" style="350" customWidth="1"/>
    <col min="258" max="258" width="21.6328125" style="350" customWidth="1"/>
    <col min="259" max="259" width="34.6328125" style="350" customWidth="1"/>
    <col min="260" max="512" width="8.90625" style="350"/>
    <col min="513" max="513" width="15.6328125" style="350" customWidth="1"/>
    <col min="514" max="514" width="21.6328125" style="350" customWidth="1"/>
    <col min="515" max="515" width="34.6328125" style="350" customWidth="1"/>
    <col min="516" max="768" width="8.90625" style="350"/>
    <col min="769" max="769" width="15.6328125" style="350" customWidth="1"/>
    <col min="770" max="770" width="21.6328125" style="350" customWidth="1"/>
    <col min="771" max="771" width="34.6328125" style="350" customWidth="1"/>
    <col min="772" max="1024" width="8.90625" style="350"/>
    <col min="1025" max="1025" width="15.6328125" style="350" customWidth="1"/>
    <col min="1026" max="1026" width="21.6328125" style="350" customWidth="1"/>
    <col min="1027" max="1027" width="34.6328125" style="350" customWidth="1"/>
    <col min="1028" max="1280" width="8.90625" style="350"/>
    <col min="1281" max="1281" width="15.6328125" style="350" customWidth="1"/>
    <col min="1282" max="1282" width="21.6328125" style="350" customWidth="1"/>
    <col min="1283" max="1283" width="34.6328125" style="350" customWidth="1"/>
    <col min="1284" max="1536" width="8.90625" style="350"/>
    <col min="1537" max="1537" width="15.6328125" style="350" customWidth="1"/>
    <col min="1538" max="1538" width="21.6328125" style="350" customWidth="1"/>
    <col min="1539" max="1539" width="34.6328125" style="350" customWidth="1"/>
    <col min="1540" max="1792" width="8.90625" style="350"/>
    <col min="1793" max="1793" width="15.6328125" style="350" customWidth="1"/>
    <col min="1794" max="1794" width="21.6328125" style="350" customWidth="1"/>
    <col min="1795" max="1795" width="34.6328125" style="350" customWidth="1"/>
    <col min="1796" max="2048" width="8.90625" style="350"/>
    <col min="2049" max="2049" width="15.6328125" style="350" customWidth="1"/>
    <col min="2050" max="2050" width="21.6328125" style="350" customWidth="1"/>
    <col min="2051" max="2051" width="34.6328125" style="350" customWidth="1"/>
    <col min="2052" max="2304" width="8.90625" style="350"/>
    <col min="2305" max="2305" width="15.6328125" style="350" customWidth="1"/>
    <col min="2306" max="2306" width="21.6328125" style="350" customWidth="1"/>
    <col min="2307" max="2307" width="34.6328125" style="350" customWidth="1"/>
    <col min="2308" max="2560" width="8.90625" style="350"/>
    <col min="2561" max="2561" width="15.6328125" style="350" customWidth="1"/>
    <col min="2562" max="2562" width="21.6328125" style="350" customWidth="1"/>
    <col min="2563" max="2563" width="34.6328125" style="350" customWidth="1"/>
    <col min="2564" max="2816" width="8.90625" style="350"/>
    <col min="2817" max="2817" width="15.6328125" style="350" customWidth="1"/>
    <col min="2818" max="2818" width="21.6328125" style="350" customWidth="1"/>
    <col min="2819" max="2819" width="34.6328125" style="350" customWidth="1"/>
    <col min="2820" max="3072" width="8.90625" style="350"/>
    <col min="3073" max="3073" width="15.6328125" style="350" customWidth="1"/>
    <col min="3074" max="3074" width="21.6328125" style="350" customWidth="1"/>
    <col min="3075" max="3075" width="34.6328125" style="350" customWidth="1"/>
    <col min="3076" max="3328" width="8.90625" style="350"/>
    <col min="3329" max="3329" width="15.6328125" style="350" customWidth="1"/>
    <col min="3330" max="3330" width="21.6328125" style="350" customWidth="1"/>
    <col min="3331" max="3331" width="34.6328125" style="350" customWidth="1"/>
    <col min="3332" max="3584" width="8.90625" style="350"/>
    <col min="3585" max="3585" width="15.6328125" style="350" customWidth="1"/>
    <col min="3586" max="3586" width="21.6328125" style="350" customWidth="1"/>
    <col min="3587" max="3587" width="34.6328125" style="350" customWidth="1"/>
    <col min="3588" max="3840" width="8.90625" style="350"/>
    <col min="3841" max="3841" width="15.6328125" style="350" customWidth="1"/>
    <col min="3842" max="3842" width="21.6328125" style="350" customWidth="1"/>
    <col min="3843" max="3843" width="34.6328125" style="350" customWidth="1"/>
    <col min="3844" max="4096" width="8.90625" style="350"/>
    <col min="4097" max="4097" width="15.6328125" style="350" customWidth="1"/>
    <col min="4098" max="4098" width="21.6328125" style="350" customWidth="1"/>
    <col min="4099" max="4099" width="34.6328125" style="350" customWidth="1"/>
    <col min="4100" max="4352" width="8.90625" style="350"/>
    <col min="4353" max="4353" width="15.6328125" style="350" customWidth="1"/>
    <col min="4354" max="4354" width="21.6328125" style="350" customWidth="1"/>
    <col min="4355" max="4355" width="34.6328125" style="350" customWidth="1"/>
    <col min="4356" max="4608" width="8.90625" style="350"/>
    <col min="4609" max="4609" width="15.6328125" style="350" customWidth="1"/>
    <col min="4610" max="4610" width="21.6328125" style="350" customWidth="1"/>
    <col min="4611" max="4611" width="34.6328125" style="350" customWidth="1"/>
    <col min="4612" max="4864" width="8.90625" style="350"/>
    <col min="4865" max="4865" width="15.6328125" style="350" customWidth="1"/>
    <col min="4866" max="4866" width="21.6328125" style="350" customWidth="1"/>
    <col min="4867" max="4867" width="34.6328125" style="350" customWidth="1"/>
    <col min="4868" max="5120" width="8.90625" style="350"/>
    <col min="5121" max="5121" width="15.6328125" style="350" customWidth="1"/>
    <col min="5122" max="5122" width="21.6328125" style="350" customWidth="1"/>
    <col min="5123" max="5123" width="34.6328125" style="350" customWidth="1"/>
    <col min="5124" max="5376" width="8.90625" style="350"/>
    <col min="5377" max="5377" width="15.6328125" style="350" customWidth="1"/>
    <col min="5378" max="5378" width="21.6328125" style="350" customWidth="1"/>
    <col min="5379" max="5379" width="34.6328125" style="350" customWidth="1"/>
    <col min="5380" max="5632" width="8.90625" style="350"/>
    <col min="5633" max="5633" width="15.6328125" style="350" customWidth="1"/>
    <col min="5634" max="5634" width="21.6328125" style="350" customWidth="1"/>
    <col min="5635" max="5635" width="34.6328125" style="350" customWidth="1"/>
    <col min="5636" max="5888" width="8.90625" style="350"/>
    <col min="5889" max="5889" width="15.6328125" style="350" customWidth="1"/>
    <col min="5890" max="5890" width="21.6328125" style="350" customWidth="1"/>
    <col min="5891" max="5891" width="34.6328125" style="350" customWidth="1"/>
    <col min="5892" max="6144" width="8.90625" style="350"/>
    <col min="6145" max="6145" width="15.6328125" style="350" customWidth="1"/>
    <col min="6146" max="6146" width="21.6328125" style="350" customWidth="1"/>
    <col min="6147" max="6147" width="34.6328125" style="350" customWidth="1"/>
    <col min="6148" max="6400" width="8.90625" style="350"/>
    <col min="6401" max="6401" width="15.6328125" style="350" customWidth="1"/>
    <col min="6402" max="6402" width="21.6328125" style="350" customWidth="1"/>
    <col min="6403" max="6403" width="34.6328125" style="350" customWidth="1"/>
    <col min="6404" max="6656" width="8.90625" style="350"/>
    <col min="6657" max="6657" width="15.6328125" style="350" customWidth="1"/>
    <col min="6658" max="6658" width="21.6328125" style="350" customWidth="1"/>
    <col min="6659" max="6659" width="34.6328125" style="350" customWidth="1"/>
    <col min="6660" max="6912" width="8.90625" style="350"/>
    <col min="6913" max="6913" width="15.6328125" style="350" customWidth="1"/>
    <col min="6914" max="6914" width="21.6328125" style="350" customWidth="1"/>
    <col min="6915" max="6915" width="34.6328125" style="350" customWidth="1"/>
    <col min="6916" max="7168" width="8.90625" style="350"/>
    <col min="7169" max="7169" width="15.6328125" style="350" customWidth="1"/>
    <col min="7170" max="7170" width="21.6328125" style="350" customWidth="1"/>
    <col min="7171" max="7171" width="34.6328125" style="350" customWidth="1"/>
    <col min="7172" max="7424" width="8.90625" style="350"/>
    <col min="7425" max="7425" width="15.6328125" style="350" customWidth="1"/>
    <col min="7426" max="7426" width="21.6328125" style="350" customWidth="1"/>
    <col min="7427" max="7427" width="34.6328125" style="350" customWidth="1"/>
    <col min="7428" max="7680" width="8.90625" style="350"/>
    <col min="7681" max="7681" width="15.6328125" style="350" customWidth="1"/>
    <col min="7682" max="7682" width="21.6328125" style="350" customWidth="1"/>
    <col min="7683" max="7683" width="34.6328125" style="350" customWidth="1"/>
    <col min="7684" max="7936" width="8.90625" style="350"/>
    <col min="7937" max="7937" width="15.6328125" style="350" customWidth="1"/>
    <col min="7938" max="7938" width="21.6328125" style="350" customWidth="1"/>
    <col min="7939" max="7939" width="34.6328125" style="350" customWidth="1"/>
    <col min="7940" max="8192" width="8.90625" style="350"/>
    <col min="8193" max="8193" width="15.6328125" style="350" customWidth="1"/>
    <col min="8194" max="8194" width="21.6328125" style="350" customWidth="1"/>
    <col min="8195" max="8195" width="34.6328125" style="350" customWidth="1"/>
    <col min="8196" max="8448" width="8.90625" style="350"/>
    <col min="8449" max="8449" width="15.6328125" style="350" customWidth="1"/>
    <col min="8450" max="8450" width="21.6328125" style="350" customWidth="1"/>
    <col min="8451" max="8451" width="34.6328125" style="350" customWidth="1"/>
    <col min="8452" max="8704" width="8.90625" style="350"/>
    <col min="8705" max="8705" width="15.6328125" style="350" customWidth="1"/>
    <col min="8706" max="8706" width="21.6328125" style="350" customWidth="1"/>
    <col min="8707" max="8707" width="34.6328125" style="350" customWidth="1"/>
    <col min="8708" max="8960" width="8.90625" style="350"/>
    <col min="8961" max="8961" width="15.6328125" style="350" customWidth="1"/>
    <col min="8962" max="8962" width="21.6328125" style="350" customWidth="1"/>
    <col min="8963" max="8963" width="34.6328125" style="350" customWidth="1"/>
    <col min="8964" max="9216" width="8.90625" style="350"/>
    <col min="9217" max="9217" width="15.6328125" style="350" customWidth="1"/>
    <col min="9218" max="9218" width="21.6328125" style="350" customWidth="1"/>
    <col min="9219" max="9219" width="34.6328125" style="350" customWidth="1"/>
    <col min="9220" max="9472" width="8.90625" style="350"/>
    <col min="9473" max="9473" width="15.6328125" style="350" customWidth="1"/>
    <col min="9474" max="9474" width="21.6328125" style="350" customWidth="1"/>
    <col min="9475" max="9475" width="34.6328125" style="350" customWidth="1"/>
    <col min="9476" max="9728" width="8.90625" style="350"/>
    <col min="9729" max="9729" width="15.6328125" style="350" customWidth="1"/>
    <col min="9730" max="9730" width="21.6328125" style="350" customWidth="1"/>
    <col min="9731" max="9731" width="34.6328125" style="350" customWidth="1"/>
    <col min="9732" max="9984" width="8.90625" style="350"/>
    <col min="9985" max="9985" width="15.6328125" style="350" customWidth="1"/>
    <col min="9986" max="9986" width="21.6328125" style="350" customWidth="1"/>
    <col min="9987" max="9987" width="34.6328125" style="350" customWidth="1"/>
    <col min="9988" max="10240" width="8.90625" style="350"/>
    <col min="10241" max="10241" width="15.6328125" style="350" customWidth="1"/>
    <col min="10242" max="10242" width="21.6328125" style="350" customWidth="1"/>
    <col min="10243" max="10243" width="34.6328125" style="350" customWidth="1"/>
    <col min="10244" max="10496" width="8.90625" style="350"/>
    <col min="10497" max="10497" width="15.6328125" style="350" customWidth="1"/>
    <col min="10498" max="10498" width="21.6328125" style="350" customWidth="1"/>
    <col min="10499" max="10499" width="34.6328125" style="350" customWidth="1"/>
    <col min="10500" max="10752" width="8.90625" style="350"/>
    <col min="10753" max="10753" width="15.6328125" style="350" customWidth="1"/>
    <col min="10754" max="10754" width="21.6328125" style="350" customWidth="1"/>
    <col min="10755" max="10755" width="34.6328125" style="350" customWidth="1"/>
    <col min="10756" max="11008" width="8.90625" style="350"/>
    <col min="11009" max="11009" width="15.6328125" style="350" customWidth="1"/>
    <col min="11010" max="11010" width="21.6328125" style="350" customWidth="1"/>
    <col min="11011" max="11011" width="34.6328125" style="350" customWidth="1"/>
    <col min="11012" max="11264" width="8.90625" style="350"/>
    <col min="11265" max="11265" width="15.6328125" style="350" customWidth="1"/>
    <col min="11266" max="11266" width="21.6328125" style="350" customWidth="1"/>
    <col min="11267" max="11267" width="34.6328125" style="350" customWidth="1"/>
    <col min="11268" max="11520" width="8.90625" style="350"/>
    <col min="11521" max="11521" width="15.6328125" style="350" customWidth="1"/>
    <col min="11522" max="11522" width="21.6328125" style="350" customWidth="1"/>
    <col min="11523" max="11523" width="34.6328125" style="350" customWidth="1"/>
    <col min="11524" max="11776" width="8.90625" style="350"/>
    <col min="11777" max="11777" width="15.6328125" style="350" customWidth="1"/>
    <col min="11778" max="11778" width="21.6328125" style="350" customWidth="1"/>
    <col min="11779" max="11779" width="34.6328125" style="350" customWidth="1"/>
    <col min="11780" max="12032" width="8.90625" style="350"/>
    <col min="12033" max="12033" width="15.6328125" style="350" customWidth="1"/>
    <col min="12034" max="12034" width="21.6328125" style="350" customWidth="1"/>
    <col min="12035" max="12035" width="34.6328125" style="350" customWidth="1"/>
    <col min="12036" max="12288" width="8.90625" style="350"/>
    <col min="12289" max="12289" width="15.6328125" style="350" customWidth="1"/>
    <col min="12290" max="12290" width="21.6328125" style="350" customWidth="1"/>
    <col min="12291" max="12291" width="34.6328125" style="350" customWidth="1"/>
    <col min="12292" max="12544" width="8.90625" style="350"/>
    <col min="12545" max="12545" width="15.6328125" style="350" customWidth="1"/>
    <col min="12546" max="12546" width="21.6328125" style="350" customWidth="1"/>
    <col min="12547" max="12547" width="34.6328125" style="350" customWidth="1"/>
    <col min="12548" max="12800" width="8.90625" style="350"/>
    <col min="12801" max="12801" width="15.6328125" style="350" customWidth="1"/>
    <col min="12802" max="12802" width="21.6328125" style="350" customWidth="1"/>
    <col min="12803" max="12803" width="34.6328125" style="350" customWidth="1"/>
    <col min="12804" max="13056" width="8.90625" style="350"/>
    <col min="13057" max="13057" width="15.6328125" style="350" customWidth="1"/>
    <col min="13058" max="13058" width="21.6328125" style="350" customWidth="1"/>
    <col min="13059" max="13059" width="34.6328125" style="350" customWidth="1"/>
    <col min="13060" max="13312" width="8.90625" style="350"/>
    <col min="13313" max="13313" width="15.6328125" style="350" customWidth="1"/>
    <col min="13314" max="13314" width="21.6328125" style="350" customWidth="1"/>
    <col min="13315" max="13315" width="34.6328125" style="350" customWidth="1"/>
    <col min="13316" max="13568" width="8.90625" style="350"/>
    <col min="13569" max="13569" width="15.6328125" style="350" customWidth="1"/>
    <col min="13570" max="13570" width="21.6328125" style="350" customWidth="1"/>
    <col min="13571" max="13571" width="34.6328125" style="350" customWidth="1"/>
    <col min="13572" max="13824" width="8.90625" style="350"/>
    <col min="13825" max="13825" width="15.6328125" style="350" customWidth="1"/>
    <col min="13826" max="13826" width="21.6328125" style="350" customWidth="1"/>
    <col min="13827" max="13827" width="34.6328125" style="350" customWidth="1"/>
    <col min="13828" max="14080" width="8.90625" style="350"/>
    <col min="14081" max="14081" width="15.6328125" style="350" customWidth="1"/>
    <col min="14082" max="14082" width="21.6328125" style="350" customWidth="1"/>
    <col min="14083" max="14083" width="34.6328125" style="350" customWidth="1"/>
    <col min="14084" max="14336" width="8.90625" style="350"/>
    <col min="14337" max="14337" width="15.6328125" style="350" customWidth="1"/>
    <col min="14338" max="14338" width="21.6328125" style="350" customWidth="1"/>
    <col min="14339" max="14339" width="34.6328125" style="350" customWidth="1"/>
    <col min="14340" max="14592" width="8.90625" style="350"/>
    <col min="14593" max="14593" width="15.6328125" style="350" customWidth="1"/>
    <col min="14594" max="14594" width="21.6328125" style="350" customWidth="1"/>
    <col min="14595" max="14595" width="34.6328125" style="350" customWidth="1"/>
    <col min="14596" max="14848" width="8.90625" style="350"/>
    <col min="14849" max="14849" width="15.6328125" style="350" customWidth="1"/>
    <col min="14850" max="14850" width="21.6328125" style="350" customWidth="1"/>
    <col min="14851" max="14851" width="34.6328125" style="350" customWidth="1"/>
    <col min="14852" max="15104" width="8.90625" style="350"/>
    <col min="15105" max="15105" width="15.6328125" style="350" customWidth="1"/>
    <col min="15106" max="15106" width="21.6328125" style="350" customWidth="1"/>
    <col min="15107" max="15107" width="34.6328125" style="350" customWidth="1"/>
    <col min="15108" max="15360" width="8.90625" style="350"/>
    <col min="15361" max="15361" width="15.6328125" style="350" customWidth="1"/>
    <col min="15362" max="15362" width="21.6328125" style="350" customWidth="1"/>
    <col min="15363" max="15363" width="34.6328125" style="350" customWidth="1"/>
    <col min="15364" max="15616" width="8.90625" style="350"/>
    <col min="15617" max="15617" width="15.6328125" style="350" customWidth="1"/>
    <col min="15618" max="15618" width="21.6328125" style="350" customWidth="1"/>
    <col min="15619" max="15619" width="34.6328125" style="350" customWidth="1"/>
    <col min="15620" max="15872" width="8.90625" style="350"/>
    <col min="15873" max="15873" width="15.6328125" style="350" customWidth="1"/>
    <col min="15874" max="15874" width="21.6328125" style="350" customWidth="1"/>
    <col min="15875" max="15875" width="34.6328125" style="350" customWidth="1"/>
    <col min="15876" max="16128" width="8.90625" style="350"/>
    <col min="16129" max="16129" width="15.6328125" style="350" customWidth="1"/>
    <col min="16130" max="16130" width="21.6328125" style="350" customWidth="1"/>
    <col min="16131" max="16131" width="34.6328125" style="350" customWidth="1"/>
    <col min="16132" max="16384" width="8.90625" style="350"/>
  </cols>
  <sheetData>
    <row r="1" spans="1:7" ht="20" customHeight="1">
      <c r="A1" s="349" t="s">
        <v>106</v>
      </c>
      <c r="F1" s="355" t="s">
        <v>91</v>
      </c>
      <c r="G1" s="356"/>
    </row>
    <row r="2" spans="1:7" ht="20" customHeight="1">
      <c r="A2" s="349" t="s">
        <v>107</v>
      </c>
      <c r="G2" s="353"/>
    </row>
    <row r="3" spans="1:7" ht="20" customHeight="1">
      <c r="A3" s="349"/>
    </row>
    <row r="5" spans="1:7" ht="15">
      <c r="A5" s="357" t="s">
        <v>108</v>
      </c>
    </row>
    <row r="7" spans="1:7">
      <c r="A7" s="350" t="s">
        <v>109</v>
      </c>
    </row>
    <row r="8" spans="1:7">
      <c r="A8" s="350" t="s">
        <v>110</v>
      </c>
    </row>
    <row r="9" spans="1:7" ht="15.5">
      <c r="A9" s="350" t="s">
        <v>111</v>
      </c>
    </row>
    <row r="10" spans="1:7">
      <c r="A10" s="358"/>
    </row>
    <row r="11" spans="1:7">
      <c r="A11" s="350" t="s">
        <v>112</v>
      </c>
    </row>
    <row r="15" spans="1:7" ht="15.5">
      <c r="A15" s="359"/>
    </row>
    <row r="16" spans="1:7" ht="15.5">
      <c r="A16" s="350" t="s">
        <v>113</v>
      </c>
    </row>
    <row r="20" spans="1:1" ht="15.5">
      <c r="A20" s="350" t="s">
        <v>114</v>
      </c>
    </row>
    <row r="24" spans="1:1" ht="15.5">
      <c r="A24" s="350" t="s">
        <v>115</v>
      </c>
    </row>
    <row r="26" spans="1:1">
      <c r="A26" s="358"/>
    </row>
    <row r="27" spans="1:1">
      <c r="A27" s="358"/>
    </row>
    <row r="28" spans="1:1">
      <c r="A28" s="358"/>
    </row>
    <row r="29" spans="1:1" ht="15.5">
      <c r="A29" s="350" t="s">
        <v>116</v>
      </c>
    </row>
    <row r="31" spans="1:1">
      <c r="A31" s="358"/>
    </row>
    <row r="32" spans="1:1">
      <c r="A32" s="358"/>
    </row>
    <row r="33" spans="1:1">
      <c r="A33" s="358"/>
    </row>
    <row r="34" spans="1:1" ht="21">
      <c r="A34" s="350" t="s">
        <v>117</v>
      </c>
    </row>
    <row r="35" spans="1:1" ht="15.5">
      <c r="A35" s="359"/>
    </row>
    <row r="36" spans="1:1" ht="21">
      <c r="A36" s="350" t="s">
        <v>118</v>
      </c>
    </row>
    <row r="37" spans="1:1" ht="15.5">
      <c r="A37" s="359"/>
    </row>
    <row r="38" spans="1:1" ht="15.5">
      <c r="A38" s="359" t="s">
        <v>119</v>
      </c>
    </row>
    <row r="40" spans="1:1">
      <c r="A40" s="360"/>
    </row>
    <row r="42" spans="1:1" ht="15">
      <c r="A42" s="357" t="s">
        <v>120</v>
      </c>
    </row>
    <row r="44" spans="1:1" ht="21">
      <c r="A44" s="350" t="s">
        <v>121</v>
      </c>
    </row>
    <row r="45" spans="1:1" ht="21">
      <c r="A45" s="350" t="s">
        <v>122</v>
      </c>
    </row>
    <row r="48" spans="1:1">
      <c r="A48" s="360"/>
    </row>
    <row r="50" spans="1:1">
      <c r="A50" s="360"/>
    </row>
    <row r="51" spans="1:1" ht="13">
      <c r="A51" s="357" t="s">
        <v>123</v>
      </c>
    </row>
    <row r="53" spans="1:1" ht="21">
      <c r="A53" s="350" t="s">
        <v>124</v>
      </c>
    </row>
    <row r="54" spans="1:1" ht="21">
      <c r="A54" s="350" t="s">
        <v>125</v>
      </c>
    </row>
    <row r="55" spans="1:1">
      <c r="A55" s="358"/>
    </row>
    <row r="57" spans="1:1">
      <c r="A57" s="350" t="s">
        <v>126</v>
      </c>
    </row>
    <row r="58" spans="1:1" ht="15.5">
      <c r="A58" s="359"/>
    </row>
    <row r="59" spans="1:1" ht="15.5">
      <c r="A59" s="359"/>
    </row>
    <row r="60" spans="1:1" ht="15.5">
      <c r="A60" s="359"/>
    </row>
    <row r="63" spans="1:1" ht="13">
      <c r="A63" s="357" t="s">
        <v>127</v>
      </c>
    </row>
    <row r="64" spans="1:1">
      <c r="A64" s="358"/>
    </row>
    <row r="65" spans="1:3" ht="21">
      <c r="A65" s="350" t="s">
        <v>128</v>
      </c>
    </row>
    <row r="66" spans="1:3">
      <c r="A66" s="350" t="s">
        <v>129</v>
      </c>
    </row>
    <row r="67" spans="1:3">
      <c r="A67" s="358" t="s">
        <v>130</v>
      </c>
    </row>
    <row r="71" spans="1:3" ht="21">
      <c r="A71" s="350" t="s">
        <v>131</v>
      </c>
    </row>
    <row r="73" spans="1:3" ht="13.25" customHeight="1">
      <c r="B73" s="350" t="s">
        <v>132</v>
      </c>
    </row>
    <row r="74" spans="1:3" ht="15.5">
      <c r="A74" s="359"/>
    </row>
    <row r="75" spans="1:3" ht="14" customHeight="1">
      <c r="A75" s="350" t="s">
        <v>133</v>
      </c>
    </row>
    <row r="76" spans="1:3" ht="14" customHeight="1">
      <c r="A76" s="350" t="s">
        <v>134</v>
      </c>
    </row>
    <row r="77" spans="1:3">
      <c r="A77" s="358"/>
    </row>
    <row r="78" spans="1:3" ht="13" thickBot="1"/>
    <row r="79" spans="1:3" ht="30.65" customHeight="1" thickBot="1">
      <c r="A79" s="361" t="s">
        <v>135</v>
      </c>
      <c r="B79" s="362" t="s">
        <v>136</v>
      </c>
      <c r="C79" s="362" t="s">
        <v>137</v>
      </c>
    </row>
    <row r="80" spans="1:3" ht="27" customHeight="1" thickBot="1">
      <c r="A80" s="363" t="s">
        <v>138</v>
      </c>
      <c r="B80" s="364">
        <v>0.2</v>
      </c>
      <c r="C80" s="365" t="s">
        <v>139</v>
      </c>
    </row>
    <row r="81" spans="1:3" ht="13" thickBot="1">
      <c r="A81" s="363" t="s">
        <v>140</v>
      </c>
      <c r="B81" s="364">
        <v>1.5</v>
      </c>
      <c r="C81" s="365"/>
    </row>
    <row r="82" spans="1:3" ht="13" thickBot="1">
      <c r="A82" s="363" t="s">
        <v>141</v>
      </c>
      <c r="B82" s="364">
        <v>4</v>
      </c>
      <c r="C82" s="365"/>
    </row>
    <row r="83" spans="1:3" ht="13" thickBot="1">
      <c r="A83" s="363" t="s">
        <v>142</v>
      </c>
      <c r="B83" s="364">
        <v>7</v>
      </c>
      <c r="C83" s="365"/>
    </row>
    <row r="84" spans="1:3" ht="13" thickBot="1">
      <c r="A84" s="363" t="s">
        <v>143</v>
      </c>
      <c r="B84" s="364">
        <v>10</v>
      </c>
      <c r="C84" s="365"/>
    </row>
    <row r="85" spans="1:3">
      <c r="A85" s="358"/>
    </row>
    <row r="86" spans="1:3" ht="21">
      <c r="A86" s="350" t="s">
        <v>144</v>
      </c>
    </row>
    <row r="87" spans="1:3">
      <c r="A87" s="350" t="s">
        <v>145</v>
      </c>
    </row>
    <row r="89" spans="1:3" ht="13">
      <c r="A89" s="357"/>
    </row>
  </sheetData>
  <mergeCells count="1">
    <mergeCell ref="F1:G1"/>
  </mergeCells>
  <hyperlinks>
    <hyperlink ref="F1" location="Contents!A1" display="Back to contents" xr:uid="{4DD63E43-3F40-40BE-83BD-E935FF61E7A2}"/>
    <hyperlink ref="F1:G1" location="Contents!A1" display="Back to contents" xr:uid="{5F72866B-2D0D-426D-963A-69759492DB83}"/>
  </hyperlinks>
  <pageMargins left="0.7" right="0.7" top="0.75" bottom="0.75" header="0.3" footer="0.3"/>
  <pageSetup paperSize="9" orientation="portrait" horizontalDpi="300" verticalDpi="300"/>
  <drawing r:id="rId1"/>
  <legacyDrawing r:id="rId2"/>
  <oleObjects>
    <mc:AlternateContent xmlns:mc="http://schemas.openxmlformats.org/markup-compatibility/2006">
      <mc:Choice Requires="x14">
        <oleObject progId="Equation.3" shapeId="43009" r:id="rId3">
          <objectPr defaultSize="0" autoPict="0" r:id="rId4">
            <anchor moveWithCells="1" sizeWithCells="1">
              <from>
                <xdr:col>1</xdr:col>
                <xdr:colOff>0</xdr:colOff>
                <xdr:row>10</xdr:row>
                <xdr:rowOff>101600</xdr:rowOff>
              </from>
              <to>
                <xdr:col>2</xdr:col>
                <xdr:colOff>1016000</xdr:colOff>
                <xdr:row>13</xdr:row>
                <xdr:rowOff>44450</xdr:rowOff>
              </to>
            </anchor>
          </objectPr>
        </oleObject>
      </mc:Choice>
      <mc:Fallback>
        <oleObject progId="Equation.3" shapeId="43009" r:id="rId3"/>
      </mc:Fallback>
    </mc:AlternateContent>
    <mc:AlternateContent xmlns:mc="http://schemas.openxmlformats.org/markup-compatibility/2006">
      <mc:Choice Requires="x14">
        <oleObject progId="Equation.3" shapeId="43010" r:id="rId5">
          <objectPr defaultSize="0" autoPict="0" r:id="rId6">
            <anchor moveWithCells="1" sizeWithCells="1">
              <from>
                <xdr:col>0</xdr:col>
                <xdr:colOff>0</xdr:colOff>
                <xdr:row>16</xdr:row>
                <xdr:rowOff>95250</xdr:rowOff>
              </from>
              <to>
                <xdr:col>2</xdr:col>
                <xdr:colOff>1536700</xdr:colOff>
                <xdr:row>19</xdr:row>
                <xdr:rowOff>63500</xdr:rowOff>
              </to>
            </anchor>
          </objectPr>
        </oleObject>
      </mc:Choice>
      <mc:Fallback>
        <oleObject progId="Equation.3" shapeId="43010" r:id="rId5"/>
      </mc:Fallback>
    </mc:AlternateContent>
    <mc:AlternateContent xmlns:mc="http://schemas.openxmlformats.org/markup-compatibility/2006">
      <mc:Choice Requires="x14">
        <oleObject progId="Equation.3" shapeId="43011" r:id="rId7">
          <objectPr defaultSize="0" autoPict="0" r:id="rId8">
            <anchor moveWithCells="1" sizeWithCells="1">
              <from>
                <xdr:col>0</xdr:col>
                <xdr:colOff>0</xdr:colOff>
                <xdr:row>20</xdr:row>
                <xdr:rowOff>101600</xdr:rowOff>
              </from>
              <to>
                <xdr:col>4</xdr:col>
                <xdr:colOff>488950</xdr:colOff>
                <xdr:row>23</xdr:row>
                <xdr:rowOff>63500</xdr:rowOff>
              </to>
            </anchor>
          </objectPr>
        </oleObject>
      </mc:Choice>
      <mc:Fallback>
        <oleObject progId="Equation.3" shapeId="43011" r:id="rId7"/>
      </mc:Fallback>
    </mc:AlternateContent>
    <mc:AlternateContent xmlns:mc="http://schemas.openxmlformats.org/markup-compatibility/2006">
      <mc:Choice Requires="x14">
        <oleObject progId="Equation.3" shapeId="43012" r:id="rId9">
          <objectPr defaultSize="0" autoPict="0" r:id="rId10">
            <anchor moveWithCells="1" sizeWithCells="1">
              <from>
                <xdr:col>0</xdr:col>
                <xdr:colOff>0</xdr:colOff>
                <xdr:row>24</xdr:row>
                <xdr:rowOff>101600</xdr:rowOff>
              </from>
              <to>
                <xdr:col>4</xdr:col>
                <xdr:colOff>552450</xdr:colOff>
                <xdr:row>27</xdr:row>
                <xdr:rowOff>57150</xdr:rowOff>
              </to>
            </anchor>
          </objectPr>
        </oleObject>
      </mc:Choice>
      <mc:Fallback>
        <oleObject progId="Equation.3" shapeId="43012" r:id="rId9"/>
      </mc:Fallback>
    </mc:AlternateContent>
    <mc:AlternateContent xmlns:mc="http://schemas.openxmlformats.org/markup-compatibility/2006">
      <mc:Choice Requires="x14">
        <oleObject progId="Equation.3" shapeId="43013" r:id="rId11">
          <objectPr defaultSize="0" autoPict="0" r:id="rId12">
            <anchor moveWithCells="1" sizeWithCells="1">
              <from>
                <xdr:col>0</xdr:col>
                <xdr:colOff>6350</xdr:colOff>
                <xdr:row>29</xdr:row>
                <xdr:rowOff>95250</xdr:rowOff>
              </from>
              <to>
                <xdr:col>4</xdr:col>
                <xdr:colOff>514350</xdr:colOff>
                <xdr:row>32</xdr:row>
                <xdr:rowOff>44450</xdr:rowOff>
              </to>
            </anchor>
          </objectPr>
        </oleObject>
      </mc:Choice>
      <mc:Fallback>
        <oleObject progId="Equation.3" shapeId="43013" r:id="rId11"/>
      </mc:Fallback>
    </mc:AlternateContent>
    <mc:AlternateContent xmlns:mc="http://schemas.openxmlformats.org/markup-compatibility/2006">
      <mc:Choice Requires="x14">
        <oleObject progId="Equation.3" shapeId="43014" r:id="rId13">
          <objectPr defaultSize="0" autoPict="0" r:id="rId14">
            <anchor moveWithCells="1" sizeWithCells="1">
              <from>
                <xdr:col>0</xdr:col>
                <xdr:colOff>6350</xdr:colOff>
                <xdr:row>36</xdr:row>
                <xdr:rowOff>165100</xdr:rowOff>
              </from>
              <to>
                <xdr:col>1</xdr:col>
                <xdr:colOff>1073150</xdr:colOff>
                <xdr:row>39</xdr:row>
                <xdr:rowOff>44450</xdr:rowOff>
              </to>
            </anchor>
          </objectPr>
        </oleObject>
      </mc:Choice>
      <mc:Fallback>
        <oleObject progId="Equation.3" shapeId="43014" r:id="rId13"/>
      </mc:Fallback>
    </mc:AlternateContent>
    <mc:AlternateContent xmlns:mc="http://schemas.openxmlformats.org/markup-compatibility/2006">
      <mc:Choice Requires="x14">
        <oleObject progId="Equation.3" shapeId="43015" r:id="rId15">
          <objectPr defaultSize="0" autoPict="0" r:id="rId16">
            <anchor moveWithCells="1" sizeWithCells="1">
              <from>
                <xdr:col>0</xdr:col>
                <xdr:colOff>0</xdr:colOff>
                <xdr:row>45</xdr:row>
                <xdr:rowOff>127000</xdr:rowOff>
              </from>
              <to>
                <xdr:col>1</xdr:col>
                <xdr:colOff>952500</xdr:colOff>
                <xdr:row>48</xdr:row>
                <xdr:rowOff>63500</xdr:rowOff>
              </to>
            </anchor>
          </objectPr>
        </oleObject>
      </mc:Choice>
      <mc:Fallback>
        <oleObject progId="Equation.3" shapeId="43015" r:id="rId15"/>
      </mc:Fallback>
    </mc:AlternateContent>
    <mc:AlternateContent xmlns:mc="http://schemas.openxmlformats.org/markup-compatibility/2006">
      <mc:Choice Requires="x14">
        <oleObject progId="Equation.3" shapeId="43016" r:id="rId17">
          <objectPr defaultSize="0" autoPict="0" r:id="rId18">
            <anchor moveWithCells="1" sizeWithCells="1">
              <from>
                <xdr:col>0</xdr:col>
                <xdr:colOff>0</xdr:colOff>
                <xdr:row>57</xdr:row>
                <xdr:rowOff>190500</xdr:rowOff>
              </from>
              <to>
                <xdr:col>1</xdr:col>
                <xdr:colOff>273050</xdr:colOff>
                <xdr:row>59</xdr:row>
                <xdr:rowOff>38100</xdr:rowOff>
              </to>
            </anchor>
          </objectPr>
        </oleObject>
      </mc:Choice>
      <mc:Fallback>
        <oleObject progId="Equation.3" shapeId="43016" r:id="rId17"/>
      </mc:Fallback>
    </mc:AlternateContent>
    <mc:AlternateContent xmlns:mc="http://schemas.openxmlformats.org/markup-compatibility/2006">
      <mc:Choice Requires="x14">
        <oleObject progId="Equation.3" shapeId="43017" r:id="rId19">
          <objectPr defaultSize="0" autoPict="0" r:id="rId20">
            <anchor moveWithCells="1" sizeWithCells="1">
              <from>
                <xdr:col>0</xdr:col>
                <xdr:colOff>0</xdr:colOff>
                <xdr:row>60</xdr:row>
                <xdr:rowOff>0</xdr:rowOff>
              </from>
              <to>
                <xdr:col>1</xdr:col>
                <xdr:colOff>946150</xdr:colOff>
                <xdr:row>61</xdr:row>
                <xdr:rowOff>57150</xdr:rowOff>
              </to>
            </anchor>
          </objectPr>
        </oleObject>
      </mc:Choice>
      <mc:Fallback>
        <oleObject progId="Equation.3" shapeId="43017" r:id="rId19"/>
      </mc:Fallback>
    </mc:AlternateContent>
    <mc:AlternateContent xmlns:mc="http://schemas.openxmlformats.org/markup-compatibility/2006">
      <mc:Choice Requires="x14">
        <oleObject progId="Equation.3" shapeId="43018" r:id="rId21">
          <objectPr defaultSize="0" autoPict="0" r:id="rId22">
            <anchor moveWithCells="1" sizeWithCells="1">
              <from>
                <xdr:col>0</xdr:col>
                <xdr:colOff>107950</xdr:colOff>
                <xdr:row>87</xdr:row>
                <xdr:rowOff>114300</xdr:rowOff>
              </from>
              <to>
                <xdr:col>0</xdr:col>
                <xdr:colOff>342900</xdr:colOff>
                <xdr:row>90</xdr:row>
                <xdr:rowOff>44450</xdr:rowOff>
              </to>
            </anchor>
          </objectPr>
        </oleObject>
      </mc:Choice>
      <mc:Fallback>
        <oleObject progId="Equation.3" shapeId="43018" r:id="rId21"/>
      </mc:Fallback>
    </mc:AlternateContent>
    <mc:AlternateContent xmlns:mc="http://schemas.openxmlformats.org/markup-compatibility/2006">
      <mc:Choice Requires="x14">
        <oleObject progId="Equation.3" shapeId="43019" r:id="rId23">
          <objectPr defaultSize="0" autoPict="0" r:id="rId24">
            <anchor moveWithCells="1" sizeWithCells="1">
              <from>
                <xdr:col>0</xdr:col>
                <xdr:colOff>6350</xdr:colOff>
                <xdr:row>66</xdr:row>
                <xdr:rowOff>120650</xdr:rowOff>
              </from>
              <to>
                <xdr:col>1</xdr:col>
                <xdr:colOff>0</xdr:colOff>
                <xdr:row>69</xdr:row>
                <xdr:rowOff>19050</xdr:rowOff>
              </to>
            </anchor>
          </objectPr>
        </oleObject>
      </mc:Choice>
      <mc:Fallback>
        <oleObject progId="Equation.3" shapeId="43019" r:id="rId23"/>
      </mc:Fallback>
    </mc:AlternateContent>
    <mc:AlternateContent xmlns:mc="http://schemas.openxmlformats.org/markup-compatibility/2006">
      <mc:Choice Requires="x14">
        <oleObject progId="Equation.3" shapeId="43020" r:id="rId25">
          <objectPr defaultSize="0" autoPict="0" r:id="rId26">
            <anchor moveWithCells="1" sizeWithCells="1">
              <from>
                <xdr:col>0</xdr:col>
                <xdr:colOff>0</xdr:colOff>
                <xdr:row>71</xdr:row>
                <xdr:rowOff>152400</xdr:rowOff>
              </from>
              <to>
                <xdr:col>1</xdr:col>
                <xdr:colOff>450850</xdr:colOff>
                <xdr:row>73</xdr:row>
                <xdr:rowOff>63500</xdr:rowOff>
              </to>
            </anchor>
          </objectPr>
        </oleObject>
      </mc:Choice>
      <mc:Fallback>
        <oleObject progId="Equation.3" shapeId="43020" r:id="rId25"/>
      </mc:Fallback>
    </mc:AlternateContent>
  </oleObjec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22</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3">
        <v>1.2009000000000001E-2</v>
      </c>
      <c r="C8" s="24">
        <v>1.1937E-2</v>
      </c>
      <c r="D8" s="27">
        <v>100000</v>
      </c>
      <c r="E8" s="28">
        <v>1193.7</v>
      </c>
      <c r="F8" s="5">
        <v>69.599999999999994</v>
      </c>
      <c r="G8" t="s">
        <v>19</v>
      </c>
      <c r="H8" s="25">
        <v>9.0650000000000001E-3</v>
      </c>
      <c r="I8" s="26">
        <v>9.0240000000000008E-3</v>
      </c>
      <c r="J8" s="29">
        <v>100000</v>
      </c>
      <c r="K8" s="30">
        <v>902.4</v>
      </c>
      <c r="L8" s="5">
        <v>75.62</v>
      </c>
    </row>
    <row r="9" spans="1:12">
      <c r="A9">
        <v>1</v>
      </c>
      <c r="B9" s="23">
        <v>1.031E-3</v>
      </c>
      <c r="C9" s="24">
        <v>1.0300000000000001E-3</v>
      </c>
      <c r="D9" s="27">
        <v>98806.3</v>
      </c>
      <c r="E9" s="28">
        <v>101.8</v>
      </c>
      <c r="F9" s="5">
        <v>69.44</v>
      </c>
      <c r="G9" t="s">
        <v>19</v>
      </c>
      <c r="H9" s="25">
        <v>6.0800000000000003E-4</v>
      </c>
      <c r="I9" s="26">
        <v>6.0800000000000003E-4</v>
      </c>
      <c r="J9" s="29">
        <v>99097.600000000006</v>
      </c>
      <c r="K9" s="30">
        <v>60.3</v>
      </c>
      <c r="L9" s="5">
        <v>75.31</v>
      </c>
    </row>
    <row r="10" spans="1:12">
      <c r="A10">
        <v>2</v>
      </c>
      <c r="B10" s="23">
        <v>4.9899999999999999E-4</v>
      </c>
      <c r="C10" s="24">
        <v>4.9799999999999996E-4</v>
      </c>
      <c r="D10" s="27">
        <v>98704.5</v>
      </c>
      <c r="E10" s="28">
        <v>49.2</v>
      </c>
      <c r="F10" s="5">
        <v>68.510000000000005</v>
      </c>
      <c r="G10" t="s">
        <v>19</v>
      </c>
      <c r="H10" s="25">
        <v>4.6099999999999998E-4</v>
      </c>
      <c r="I10" s="26">
        <v>4.6099999999999998E-4</v>
      </c>
      <c r="J10" s="29">
        <v>99037.3</v>
      </c>
      <c r="K10" s="30">
        <v>45.7</v>
      </c>
      <c r="L10" s="5">
        <v>74.36</v>
      </c>
    </row>
    <row r="11" spans="1:12">
      <c r="A11">
        <v>3</v>
      </c>
      <c r="B11" s="23">
        <v>4.3399999999999998E-4</v>
      </c>
      <c r="C11" s="24">
        <v>4.3399999999999998E-4</v>
      </c>
      <c r="D11" s="27">
        <v>98655.3</v>
      </c>
      <c r="E11" s="28">
        <v>42.8</v>
      </c>
      <c r="F11" s="5">
        <v>67.540000000000006</v>
      </c>
      <c r="G11" t="s">
        <v>19</v>
      </c>
      <c r="H11" s="25">
        <v>2.92E-4</v>
      </c>
      <c r="I11" s="26">
        <v>2.92E-4</v>
      </c>
      <c r="J11" s="29">
        <v>98991.6</v>
      </c>
      <c r="K11" s="30">
        <v>28.9</v>
      </c>
      <c r="L11" s="5">
        <v>73.39</v>
      </c>
    </row>
    <row r="12" spans="1:12">
      <c r="A12">
        <v>4</v>
      </c>
      <c r="B12" s="23">
        <v>3.2000000000000003E-4</v>
      </c>
      <c r="C12" s="24">
        <v>3.2000000000000003E-4</v>
      </c>
      <c r="D12" s="27">
        <v>98612.5</v>
      </c>
      <c r="E12" s="28">
        <v>31.6</v>
      </c>
      <c r="F12" s="5">
        <v>66.569999999999993</v>
      </c>
      <c r="G12" t="s">
        <v>19</v>
      </c>
      <c r="H12" s="25">
        <v>3.3700000000000001E-4</v>
      </c>
      <c r="I12" s="26">
        <v>3.3599999999999998E-4</v>
      </c>
      <c r="J12" s="29">
        <v>98962.8</v>
      </c>
      <c r="K12" s="30">
        <v>33.299999999999997</v>
      </c>
      <c r="L12" s="5">
        <v>72.41</v>
      </c>
    </row>
    <row r="13" spans="1:12">
      <c r="A13">
        <v>5</v>
      </c>
      <c r="B13" s="23">
        <v>3.5399999999999999E-4</v>
      </c>
      <c r="C13" s="24">
        <v>3.5300000000000002E-4</v>
      </c>
      <c r="D13" s="27">
        <v>98580.9</v>
      </c>
      <c r="E13" s="28">
        <v>34.799999999999997</v>
      </c>
      <c r="F13" s="5">
        <v>65.59</v>
      </c>
      <c r="G13" t="s">
        <v>19</v>
      </c>
      <c r="H13" s="25">
        <v>2.8299999999999999E-4</v>
      </c>
      <c r="I13" s="26">
        <v>2.8299999999999999E-4</v>
      </c>
      <c r="J13" s="29">
        <v>98929.5</v>
      </c>
      <c r="K13" s="30">
        <v>28</v>
      </c>
      <c r="L13" s="5">
        <v>71.44</v>
      </c>
    </row>
    <row r="14" spans="1:12">
      <c r="A14">
        <v>6</v>
      </c>
      <c r="B14" s="23">
        <v>3.3100000000000002E-4</v>
      </c>
      <c r="C14" s="24">
        <v>3.3100000000000002E-4</v>
      </c>
      <c r="D14" s="27">
        <v>98546.1</v>
      </c>
      <c r="E14" s="28">
        <v>32.6</v>
      </c>
      <c r="F14" s="5">
        <v>64.61</v>
      </c>
      <c r="G14" t="s">
        <v>19</v>
      </c>
      <c r="H14" s="25">
        <v>2.7E-4</v>
      </c>
      <c r="I14" s="26">
        <v>2.7E-4</v>
      </c>
      <c r="J14" s="29">
        <v>98901.5</v>
      </c>
      <c r="K14" s="30">
        <v>26.7</v>
      </c>
      <c r="L14" s="5">
        <v>70.459999999999994</v>
      </c>
    </row>
    <row r="15" spans="1:12">
      <c r="A15">
        <v>7</v>
      </c>
      <c r="B15" s="23">
        <v>3.7300000000000001E-4</v>
      </c>
      <c r="C15" s="24">
        <v>3.7199999999999999E-4</v>
      </c>
      <c r="D15" s="27">
        <v>98513.4</v>
      </c>
      <c r="E15" s="28">
        <v>36.700000000000003</v>
      </c>
      <c r="F15" s="5">
        <v>63.64</v>
      </c>
      <c r="G15" t="s">
        <v>19</v>
      </c>
      <c r="H15" s="25">
        <v>1.74E-4</v>
      </c>
      <c r="I15" s="26">
        <v>1.74E-4</v>
      </c>
      <c r="J15" s="29">
        <v>98874.8</v>
      </c>
      <c r="K15" s="30">
        <v>17.2</v>
      </c>
      <c r="L15" s="5">
        <v>69.47</v>
      </c>
    </row>
    <row r="16" spans="1:12">
      <c r="A16">
        <v>8</v>
      </c>
      <c r="B16" s="23">
        <v>2.8800000000000001E-4</v>
      </c>
      <c r="C16" s="24">
        <v>2.8800000000000001E-4</v>
      </c>
      <c r="D16" s="27">
        <v>98476.7</v>
      </c>
      <c r="E16" s="28">
        <v>28.4</v>
      </c>
      <c r="F16" s="5">
        <v>62.66</v>
      </c>
      <c r="G16" t="s">
        <v>19</v>
      </c>
      <c r="H16" s="25">
        <v>1.8799999999999999E-4</v>
      </c>
      <c r="I16" s="26">
        <v>1.8799999999999999E-4</v>
      </c>
      <c r="J16" s="29">
        <v>98857.5</v>
      </c>
      <c r="K16" s="30">
        <v>18.600000000000001</v>
      </c>
      <c r="L16" s="5">
        <v>68.489999999999995</v>
      </c>
    </row>
    <row r="17" spans="1:12">
      <c r="A17">
        <v>9</v>
      </c>
      <c r="B17" s="23">
        <v>2.8699999999999998E-4</v>
      </c>
      <c r="C17" s="24">
        <v>2.8699999999999998E-4</v>
      </c>
      <c r="D17" s="27">
        <v>98448.3</v>
      </c>
      <c r="E17" s="28">
        <v>28.3</v>
      </c>
      <c r="F17" s="5">
        <v>61.68</v>
      </c>
      <c r="G17" t="s">
        <v>19</v>
      </c>
      <c r="H17" s="25">
        <v>1.7100000000000001E-4</v>
      </c>
      <c r="I17" s="26">
        <v>1.7100000000000001E-4</v>
      </c>
      <c r="J17" s="29">
        <v>98838.9</v>
      </c>
      <c r="K17" s="30">
        <v>16.899999999999999</v>
      </c>
      <c r="L17" s="5">
        <v>67.5</v>
      </c>
    </row>
    <row r="18" spans="1:12">
      <c r="A18">
        <v>10</v>
      </c>
      <c r="B18" s="23">
        <v>2.6200000000000003E-4</v>
      </c>
      <c r="C18" s="24">
        <v>2.6200000000000003E-4</v>
      </c>
      <c r="D18" s="27">
        <v>98420.1</v>
      </c>
      <c r="E18" s="28">
        <v>25.8</v>
      </c>
      <c r="F18" s="5">
        <v>60.69</v>
      </c>
      <c r="G18" t="s">
        <v>19</v>
      </c>
      <c r="H18" s="25">
        <v>2.2699999999999999E-4</v>
      </c>
      <c r="I18" s="26">
        <v>2.2699999999999999E-4</v>
      </c>
      <c r="J18" s="29">
        <v>98822</v>
      </c>
      <c r="K18" s="30">
        <v>22.4</v>
      </c>
      <c r="L18" s="5">
        <v>66.510000000000005</v>
      </c>
    </row>
    <row r="19" spans="1:12">
      <c r="A19">
        <v>11</v>
      </c>
      <c r="B19" s="23">
        <v>3.4600000000000001E-4</v>
      </c>
      <c r="C19" s="24">
        <v>3.4600000000000001E-4</v>
      </c>
      <c r="D19" s="27">
        <v>98394.3</v>
      </c>
      <c r="E19" s="28">
        <v>34</v>
      </c>
      <c r="F19" s="5">
        <v>59.71</v>
      </c>
      <c r="G19" t="s">
        <v>19</v>
      </c>
      <c r="H19" s="25">
        <v>1.06E-4</v>
      </c>
      <c r="I19" s="26">
        <v>1.06E-4</v>
      </c>
      <c r="J19" s="29">
        <v>98799.6</v>
      </c>
      <c r="K19" s="30">
        <v>10.5</v>
      </c>
      <c r="L19" s="5">
        <v>65.53</v>
      </c>
    </row>
    <row r="20" spans="1:12">
      <c r="A20">
        <v>12</v>
      </c>
      <c r="B20" s="23">
        <v>2.5000000000000001E-4</v>
      </c>
      <c r="C20" s="24">
        <v>2.5000000000000001E-4</v>
      </c>
      <c r="D20" s="27">
        <v>98360.3</v>
      </c>
      <c r="E20" s="28">
        <v>24.6</v>
      </c>
      <c r="F20" s="5">
        <v>58.73</v>
      </c>
      <c r="G20" t="s">
        <v>19</v>
      </c>
      <c r="H20" s="25">
        <v>2.1000000000000001E-4</v>
      </c>
      <c r="I20" s="26">
        <v>2.1000000000000001E-4</v>
      </c>
      <c r="J20" s="29">
        <v>98789.2</v>
      </c>
      <c r="K20" s="30">
        <v>20.7</v>
      </c>
      <c r="L20" s="5">
        <v>64.53</v>
      </c>
    </row>
    <row r="21" spans="1:12">
      <c r="A21">
        <v>13</v>
      </c>
      <c r="B21" s="23">
        <v>3.6600000000000001E-4</v>
      </c>
      <c r="C21" s="24">
        <v>3.6600000000000001E-4</v>
      </c>
      <c r="D21" s="27">
        <v>98335.6</v>
      </c>
      <c r="E21" s="28">
        <v>36</v>
      </c>
      <c r="F21" s="5">
        <v>57.74</v>
      </c>
      <c r="G21" t="s">
        <v>19</v>
      </c>
      <c r="H21" s="25">
        <v>2.1100000000000001E-4</v>
      </c>
      <c r="I21" s="26">
        <v>2.1100000000000001E-4</v>
      </c>
      <c r="J21" s="29">
        <v>98768.4</v>
      </c>
      <c r="K21" s="30">
        <v>20.9</v>
      </c>
      <c r="L21" s="5">
        <v>63.55</v>
      </c>
    </row>
    <row r="22" spans="1:12">
      <c r="A22">
        <v>14</v>
      </c>
      <c r="B22" s="23">
        <v>3.88E-4</v>
      </c>
      <c r="C22" s="24">
        <v>3.88E-4</v>
      </c>
      <c r="D22" s="27">
        <v>98299.7</v>
      </c>
      <c r="E22" s="28">
        <v>38.1</v>
      </c>
      <c r="F22" s="5">
        <v>56.77</v>
      </c>
      <c r="G22" t="s">
        <v>19</v>
      </c>
      <c r="H22" s="25">
        <v>2.22E-4</v>
      </c>
      <c r="I22" s="26">
        <v>2.22E-4</v>
      </c>
      <c r="J22" s="29">
        <v>98747.5</v>
      </c>
      <c r="K22" s="30">
        <v>21.9</v>
      </c>
      <c r="L22" s="5">
        <v>62.56</v>
      </c>
    </row>
    <row r="23" spans="1:12">
      <c r="A23">
        <v>15</v>
      </c>
      <c r="B23" s="23">
        <v>5.4500000000000002E-4</v>
      </c>
      <c r="C23" s="24">
        <v>5.4500000000000002E-4</v>
      </c>
      <c r="D23" s="27">
        <v>98261.6</v>
      </c>
      <c r="E23" s="28">
        <v>53.6</v>
      </c>
      <c r="F23" s="5">
        <v>55.79</v>
      </c>
      <c r="G23" t="s">
        <v>19</v>
      </c>
      <c r="H23" s="25">
        <v>2.4000000000000001E-4</v>
      </c>
      <c r="I23" s="26">
        <v>2.4000000000000001E-4</v>
      </c>
      <c r="J23" s="29">
        <v>98725.6</v>
      </c>
      <c r="K23" s="30">
        <v>23.7</v>
      </c>
      <c r="L23" s="5">
        <v>61.57</v>
      </c>
    </row>
    <row r="24" spans="1:12">
      <c r="A24">
        <v>16</v>
      </c>
      <c r="B24" s="23">
        <v>6.0800000000000003E-4</v>
      </c>
      <c r="C24" s="24">
        <v>6.0700000000000001E-4</v>
      </c>
      <c r="D24" s="27">
        <v>98208</v>
      </c>
      <c r="E24" s="28">
        <v>59.6</v>
      </c>
      <c r="F24" s="5">
        <v>54.82</v>
      </c>
      <c r="G24" t="s">
        <v>19</v>
      </c>
      <c r="H24" s="25">
        <v>3.0600000000000001E-4</v>
      </c>
      <c r="I24" s="26">
        <v>3.0600000000000001E-4</v>
      </c>
      <c r="J24" s="29">
        <v>98701.9</v>
      </c>
      <c r="K24" s="30">
        <v>30.2</v>
      </c>
      <c r="L24" s="5">
        <v>60.59</v>
      </c>
    </row>
    <row r="25" spans="1:12">
      <c r="A25">
        <v>17</v>
      </c>
      <c r="B25" s="23">
        <v>8.7799999999999998E-4</v>
      </c>
      <c r="C25" s="24">
        <v>8.7699999999999996E-4</v>
      </c>
      <c r="D25" s="27">
        <v>98148.4</v>
      </c>
      <c r="E25" s="28">
        <v>86.1</v>
      </c>
      <c r="F25" s="5">
        <v>53.85</v>
      </c>
      <c r="G25" t="s">
        <v>19</v>
      </c>
      <c r="H25" s="25">
        <v>3.5300000000000002E-4</v>
      </c>
      <c r="I25" s="26">
        <v>3.5300000000000002E-4</v>
      </c>
      <c r="J25" s="29">
        <v>98671.7</v>
      </c>
      <c r="K25" s="30">
        <v>34.799999999999997</v>
      </c>
      <c r="L25" s="5">
        <v>59.61</v>
      </c>
    </row>
    <row r="26" spans="1:12">
      <c r="A26">
        <v>18</v>
      </c>
      <c r="B26" s="23">
        <v>1.121E-3</v>
      </c>
      <c r="C26" s="24">
        <v>1.1199999999999999E-3</v>
      </c>
      <c r="D26" s="27">
        <v>98062.3</v>
      </c>
      <c r="E26" s="28">
        <v>109.9</v>
      </c>
      <c r="F26" s="5">
        <v>52.9</v>
      </c>
      <c r="G26" t="s">
        <v>19</v>
      </c>
      <c r="H26" s="25">
        <v>3.86E-4</v>
      </c>
      <c r="I26" s="26">
        <v>3.86E-4</v>
      </c>
      <c r="J26" s="29">
        <v>98636.9</v>
      </c>
      <c r="K26" s="30">
        <v>38</v>
      </c>
      <c r="L26" s="5">
        <v>58.63</v>
      </c>
    </row>
    <row r="27" spans="1:12">
      <c r="A27">
        <v>19</v>
      </c>
      <c r="B27" s="23">
        <v>1.0169999999999999E-3</v>
      </c>
      <c r="C27" s="24">
        <v>1.016E-3</v>
      </c>
      <c r="D27" s="27">
        <v>97952.4</v>
      </c>
      <c r="E27" s="28">
        <v>99.5</v>
      </c>
      <c r="F27" s="5">
        <v>51.96</v>
      </c>
      <c r="G27" t="s">
        <v>19</v>
      </c>
      <c r="H27" s="25">
        <v>3.4699999999999998E-4</v>
      </c>
      <c r="I27" s="26">
        <v>3.4699999999999998E-4</v>
      </c>
      <c r="J27" s="29">
        <v>98598.9</v>
      </c>
      <c r="K27" s="30">
        <v>34.200000000000003</v>
      </c>
      <c r="L27" s="5">
        <v>57.65</v>
      </c>
    </row>
    <row r="28" spans="1:12">
      <c r="A28">
        <v>20</v>
      </c>
      <c r="B28" s="23">
        <v>8.9300000000000002E-4</v>
      </c>
      <c r="C28" s="24">
        <v>8.92E-4</v>
      </c>
      <c r="D28" s="27">
        <v>97852.9</v>
      </c>
      <c r="E28" s="28">
        <v>87.3</v>
      </c>
      <c r="F28" s="5">
        <v>51.01</v>
      </c>
      <c r="G28" t="s">
        <v>19</v>
      </c>
      <c r="H28" s="25">
        <v>3.1500000000000001E-4</v>
      </c>
      <c r="I28" s="26">
        <v>3.1500000000000001E-4</v>
      </c>
      <c r="J28" s="29">
        <v>98564.7</v>
      </c>
      <c r="K28" s="30">
        <v>31</v>
      </c>
      <c r="L28" s="5">
        <v>56.67</v>
      </c>
    </row>
    <row r="29" spans="1:12">
      <c r="A29">
        <v>21</v>
      </c>
      <c r="B29" s="23">
        <v>8.6600000000000002E-4</v>
      </c>
      <c r="C29" s="24">
        <v>8.6600000000000002E-4</v>
      </c>
      <c r="D29" s="27">
        <v>97765.6</v>
      </c>
      <c r="E29" s="28">
        <v>84.6</v>
      </c>
      <c r="F29" s="5">
        <v>50.05</v>
      </c>
      <c r="G29" t="s">
        <v>19</v>
      </c>
      <c r="H29" s="25">
        <v>3.21E-4</v>
      </c>
      <c r="I29" s="26">
        <v>3.21E-4</v>
      </c>
      <c r="J29" s="29">
        <v>98533.7</v>
      </c>
      <c r="K29" s="30">
        <v>31.7</v>
      </c>
      <c r="L29" s="5">
        <v>55.69</v>
      </c>
    </row>
    <row r="30" spans="1:12">
      <c r="A30">
        <v>22</v>
      </c>
      <c r="B30" s="23">
        <v>9.3800000000000003E-4</v>
      </c>
      <c r="C30" s="24">
        <v>9.3800000000000003E-4</v>
      </c>
      <c r="D30" s="27">
        <v>97681</v>
      </c>
      <c r="E30" s="28">
        <v>91.6</v>
      </c>
      <c r="F30" s="5">
        <v>49.1</v>
      </c>
      <c r="G30" t="s">
        <v>19</v>
      </c>
      <c r="H30" s="25">
        <v>3.6099999999999999E-4</v>
      </c>
      <c r="I30" s="26">
        <v>3.6099999999999999E-4</v>
      </c>
      <c r="J30" s="29">
        <v>98502</v>
      </c>
      <c r="K30" s="30">
        <v>35.6</v>
      </c>
      <c r="L30" s="5">
        <v>54.7</v>
      </c>
    </row>
    <row r="31" spans="1:12">
      <c r="A31">
        <v>23</v>
      </c>
      <c r="B31" s="23">
        <v>9.859999999999999E-4</v>
      </c>
      <c r="C31" s="24">
        <v>9.8499999999999998E-4</v>
      </c>
      <c r="D31" s="27">
        <v>97589.4</v>
      </c>
      <c r="E31" s="28">
        <v>96.2</v>
      </c>
      <c r="F31" s="5">
        <v>48.14</v>
      </c>
      <c r="G31" t="s">
        <v>19</v>
      </c>
      <c r="H31" s="25">
        <v>3.5500000000000001E-4</v>
      </c>
      <c r="I31" s="26">
        <v>3.5500000000000001E-4</v>
      </c>
      <c r="J31" s="29">
        <v>98466.4</v>
      </c>
      <c r="K31" s="30">
        <v>35</v>
      </c>
      <c r="L31" s="5">
        <v>53.72</v>
      </c>
    </row>
    <row r="32" spans="1:12">
      <c r="A32">
        <v>24</v>
      </c>
      <c r="B32" s="23">
        <v>9.3300000000000002E-4</v>
      </c>
      <c r="C32" s="24">
        <v>9.3199999999999999E-4</v>
      </c>
      <c r="D32" s="27">
        <v>97493.2</v>
      </c>
      <c r="E32" s="28">
        <v>90.9</v>
      </c>
      <c r="F32" s="5">
        <v>47.19</v>
      </c>
      <c r="G32" t="s">
        <v>19</v>
      </c>
      <c r="H32" s="25">
        <v>3.3300000000000002E-4</v>
      </c>
      <c r="I32" s="26">
        <v>3.3300000000000002E-4</v>
      </c>
      <c r="J32" s="29">
        <v>98431.4</v>
      </c>
      <c r="K32" s="30">
        <v>32.799999999999997</v>
      </c>
      <c r="L32" s="5">
        <v>52.74</v>
      </c>
    </row>
    <row r="33" spans="1:12">
      <c r="A33">
        <v>25</v>
      </c>
      <c r="B33" s="23">
        <v>1.003E-3</v>
      </c>
      <c r="C33" s="24">
        <v>1.003E-3</v>
      </c>
      <c r="D33" s="27">
        <v>97402.3</v>
      </c>
      <c r="E33" s="28">
        <v>97.7</v>
      </c>
      <c r="F33" s="5">
        <v>46.23</v>
      </c>
      <c r="G33" t="s">
        <v>19</v>
      </c>
      <c r="H33" s="25">
        <v>4.2900000000000002E-4</v>
      </c>
      <c r="I33" s="26">
        <v>4.2900000000000002E-4</v>
      </c>
      <c r="J33" s="29">
        <v>98398.6</v>
      </c>
      <c r="K33" s="30">
        <v>42.2</v>
      </c>
      <c r="L33" s="5">
        <v>51.76</v>
      </c>
    </row>
    <row r="34" spans="1:12">
      <c r="A34">
        <v>26</v>
      </c>
      <c r="B34" s="23">
        <v>1.168E-3</v>
      </c>
      <c r="C34" s="24">
        <v>1.168E-3</v>
      </c>
      <c r="D34" s="27">
        <v>97304.6</v>
      </c>
      <c r="E34" s="28">
        <v>113.6</v>
      </c>
      <c r="F34" s="5">
        <v>45.28</v>
      </c>
      <c r="G34" t="s">
        <v>19</v>
      </c>
      <c r="H34" s="25">
        <v>3.5500000000000001E-4</v>
      </c>
      <c r="I34" s="26">
        <v>3.5500000000000001E-4</v>
      </c>
      <c r="J34" s="29">
        <v>98356.4</v>
      </c>
      <c r="K34" s="30">
        <v>34.9</v>
      </c>
      <c r="L34" s="5">
        <v>50.78</v>
      </c>
    </row>
    <row r="35" spans="1:12">
      <c r="A35">
        <v>27</v>
      </c>
      <c r="B35" s="23">
        <v>1.1429999999999999E-3</v>
      </c>
      <c r="C35" s="24">
        <v>1.142E-3</v>
      </c>
      <c r="D35" s="27">
        <v>97191</v>
      </c>
      <c r="E35" s="28">
        <v>111</v>
      </c>
      <c r="F35" s="5">
        <v>44.33</v>
      </c>
      <c r="G35" t="s">
        <v>19</v>
      </c>
      <c r="H35" s="25">
        <v>5.13E-4</v>
      </c>
      <c r="I35" s="26">
        <v>5.13E-4</v>
      </c>
      <c r="J35" s="29">
        <v>98321.5</v>
      </c>
      <c r="K35" s="30">
        <v>50.4</v>
      </c>
      <c r="L35" s="5">
        <v>49.8</v>
      </c>
    </row>
    <row r="36" spans="1:12">
      <c r="A36">
        <v>28</v>
      </c>
      <c r="B36" s="23">
        <v>8.4999999999999995E-4</v>
      </c>
      <c r="C36" s="24">
        <v>8.4999999999999995E-4</v>
      </c>
      <c r="D36" s="27">
        <v>97080</v>
      </c>
      <c r="E36" s="28">
        <v>82.5</v>
      </c>
      <c r="F36" s="5">
        <v>43.38</v>
      </c>
      <c r="G36" t="s">
        <v>19</v>
      </c>
      <c r="H36" s="25">
        <v>5.3399999999999997E-4</v>
      </c>
      <c r="I36" s="26">
        <v>5.3399999999999997E-4</v>
      </c>
      <c r="J36" s="29">
        <v>98271.1</v>
      </c>
      <c r="K36" s="30">
        <v>52.5</v>
      </c>
      <c r="L36" s="5">
        <v>48.83</v>
      </c>
    </row>
    <row r="37" spans="1:12">
      <c r="A37">
        <v>29</v>
      </c>
      <c r="B37" s="23">
        <v>1.1299999999999999E-3</v>
      </c>
      <c r="C37" s="24">
        <v>1.1299999999999999E-3</v>
      </c>
      <c r="D37" s="27">
        <v>96997.5</v>
      </c>
      <c r="E37" s="28">
        <v>109.6</v>
      </c>
      <c r="F37" s="5">
        <v>42.42</v>
      </c>
      <c r="G37" t="s">
        <v>19</v>
      </c>
      <c r="H37" s="25">
        <v>5.2700000000000002E-4</v>
      </c>
      <c r="I37" s="26">
        <v>5.2599999999999999E-4</v>
      </c>
      <c r="J37" s="29">
        <v>98218.6</v>
      </c>
      <c r="K37" s="30">
        <v>51.7</v>
      </c>
      <c r="L37" s="5">
        <v>47.85</v>
      </c>
    </row>
    <row r="38" spans="1:12">
      <c r="A38">
        <v>30</v>
      </c>
      <c r="B38" s="23">
        <v>1.242E-3</v>
      </c>
      <c r="C38" s="24">
        <v>1.2409999999999999E-3</v>
      </c>
      <c r="D38" s="27">
        <v>96887.9</v>
      </c>
      <c r="E38" s="28">
        <v>120.2</v>
      </c>
      <c r="F38" s="5">
        <v>41.47</v>
      </c>
      <c r="G38" t="s">
        <v>19</v>
      </c>
      <c r="H38" s="25">
        <v>6.0599999999999998E-4</v>
      </c>
      <c r="I38" s="26">
        <v>6.0499999999999996E-4</v>
      </c>
      <c r="J38" s="29">
        <v>98166.9</v>
      </c>
      <c r="K38" s="30">
        <v>59.4</v>
      </c>
      <c r="L38" s="5">
        <v>46.88</v>
      </c>
    </row>
    <row r="39" spans="1:12">
      <c r="A39">
        <v>31</v>
      </c>
      <c r="B39" s="23">
        <v>1.2019999999999999E-3</v>
      </c>
      <c r="C39" s="24">
        <v>1.201E-3</v>
      </c>
      <c r="D39" s="27">
        <v>96767.7</v>
      </c>
      <c r="E39" s="28">
        <v>116.2</v>
      </c>
      <c r="F39" s="5">
        <v>40.520000000000003</v>
      </c>
      <c r="G39" t="s">
        <v>19</v>
      </c>
      <c r="H39" s="25">
        <v>6.0999999999999997E-4</v>
      </c>
      <c r="I39" s="26">
        <v>6.0999999999999997E-4</v>
      </c>
      <c r="J39" s="29">
        <v>98107.5</v>
      </c>
      <c r="K39" s="30">
        <v>59.8</v>
      </c>
      <c r="L39" s="5">
        <v>45.9</v>
      </c>
    </row>
    <row r="40" spans="1:12">
      <c r="A40">
        <v>32</v>
      </c>
      <c r="B40" s="23">
        <v>1.291E-3</v>
      </c>
      <c r="C40" s="24">
        <v>1.2899999999999999E-3</v>
      </c>
      <c r="D40" s="27">
        <v>96651.5</v>
      </c>
      <c r="E40" s="28">
        <v>124.7</v>
      </c>
      <c r="F40" s="5">
        <v>39.56</v>
      </c>
      <c r="G40" t="s">
        <v>19</v>
      </c>
      <c r="H40" s="25">
        <v>6.8900000000000005E-4</v>
      </c>
      <c r="I40" s="26">
        <v>6.8900000000000005E-4</v>
      </c>
      <c r="J40" s="29">
        <v>98047.6</v>
      </c>
      <c r="K40" s="30">
        <v>67.5</v>
      </c>
      <c r="L40" s="5">
        <v>44.93</v>
      </c>
    </row>
    <row r="41" spans="1:12">
      <c r="A41">
        <v>33</v>
      </c>
      <c r="B41" s="23">
        <v>1.193E-3</v>
      </c>
      <c r="C41" s="24">
        <v>1.1919999999999999E-3</v>
      </c>
      <c r="D41" s="27">
        <v>96526.8</v>
      </c>
      <c r="E41" s="28">
        <v>115.1</v>
      </c>
      <c r="F41" s="5">
        <v>38.61</v>
      </c>
      <c r="G41" t="s">
        <v>19</v>
      </c>
      <c r="H41" s="25">
        <v>7.6000000000000004E-4</v>
      </c>
      <c r="I41" s="26">
        <v>7.6000000000000004E-4</v>
      </c>
      <c r="J41" s="29">
        <v>97980.1</v>
      </c>
      <c r="K41" s="30">
        <v>74.5</v>
      </c>
      <c r="L41" s="5">
        <v>43.96</v>
      </c>
    </row>
    <row r="42" spans="1:12">
      <c r="A42">
        <v>34</v>
      </c>
      <c r="B42" s="23">
        <v>1.354E-3</v>
      </c>
      <c r="C42" s="24">
        <v>1.353E-3</v>
      </c>
      <c r="D42" s="27">
        <v>96411.7</v>
      </c>
      <c r="E42" s="28">
        <v>130.4</v>
      </c>
      <c r="F42" s="5">
        <v>37.659999999999997</v>
      </c>
      <c r="G42" t="s">
        <v>19</v>
      </c>
      <c r="H42" s="25">
        <v>7.2800000000000002E-4</v>
      </c>
      <c r="I42" s="26">
        <v>7.2800000000000002E-4</v>
      </c>
      <c r="J42" s="29">
        <v>97905.600000000006</v>
      </c>
      <c r="K42" s="30">
        <v>71.3</v>
      </c>
      <c r="L42" s="5">
        <v>43</v>
      </c>
    </row>
    <row r="43" spans="1:12">
      <c r="A43">
        <v>35</v>
      </c>
      <c r="B43" s="23">
        <v>1.519E-3</v>
      </c>
      <c r="C43" s="24">
        <v>1.518E-3</v>
      </c>
      <c r="D43" s="27">
        <v>96281.3</v>
      </c>
      <c r="E43" s="28">
        <v>146.19999999999999</v>
      </c>
      <c r="F43" s="5">
        <v>36.71</v>
      </c>
      <c r="G43" t="s">
        <v>19</v>
      </c>
      <c r="H43" s="25">
        <v>8.8099999999999995E-4</v>
      </c>
      <c r="I43" s="26">
        <v>8.8000000000000003E-4</v>
      </c>
      <c r="J43" s="29">
        <v>97834.4</v>
      </c>
      <c r="K43" s="30">
        <v>86.1</v>
      </c>
      <c r="L43" s="5">
        <v>42.03</v>
      </c>
    </row>
    <row r="44" spans="1:12">
      <c r="A44">
        <v>36</v>
      </c>
      <c r="B44" s="23">
        <v>1.48E-3</v>
      </c>
      <c r="C44" s="24">
        <v>1.4790000000000001E-3</v>
      </c>
      <c r="D44" s="27">
        <v>96135.1</v>
      </c>
      <c r="E44" s="28">
        <v>142.19999999999999</v>
      </c>
      <c r="F44" s="5">
        <v>35.770000000000003</v>
      </c>
      <c r="G44" t="s">
        <v>19</v>
      </c>
      <c r="H44" s="25">
        <v>9.5200000000000005E-4</v>
      </c>
      <c r="I44" s="26">
        <v>9.5200000000000005E-4</v>
      </c>
      <c r="J44" s="29">
        <v>97748.2</v>
      </c>
      <c r="K44" s="30">
        <v>93</v>
      </c>
      <c r="L44" s="5">
        <v>41.06</v>
      </c>
    </row>
    <row r="45" spans="1:12">
      <c r="A45">
        <v>37</v>
      </c>
      <c r="B45" s="23">
        <v>1.5629999999999999E-3</v>
      </c>
      <c r="C45" s="24">
        <v>1.5610000000000001E-3</v>
      </c>
      <c r="D45" s="27">
        <v>95992.9</v>
      </c>
      <c r="E45" s="28">
        <v>149.9</v>
      </c>
      <c r="F45" s="5">
        <v>34.82</v>
      </c>
      <c r="G45" t="s">
        <v>19</v>
      </c>
      <c r="H45" s="25">
        <v>1.193E-3</v>
      </c>
      <c r="I45" s="26">
        <v>1.1919999999999999E-3</v>
      </c>
      <c r="J45" s="29">
        <v>97655.2</v>
      </c>
      <c r="K45" s="30">
        <v>116.4</v>
      </c>
      <c r="L45" s="5">
        <v>40.1</v>
      </c>
    </row>
    <row r="46" spans="1:12">
      <c r="A46">
        <v>38</v>
      </c>
      <c r="B46" s="23">
        <v>1.9550000000000001E-3</v>
      </c>
      <c r="C46" s="24">
        <v>1.9530000000000001E-3</v>
      </c>
      <c r="D46" s="27">
        <v>95843.1</v>
      </c>
      <c r="E46" s="28">
        <v>187.2</v>
      </c>
      <c r="F46" s="5">
        <v>33.869999999999997</v>
      </c>
      <c r="G46" t="s">
        <v>19</v>
      </c>
      <c r="H46" s="25">
        <v>1.351E-3</v>
      </c>
      <c r="I46" s="26">
        <v>1.3500000000000001E-3</v>
      </c>
      <c r="J46" s="29">
        <v>97538.8</v>
      </c>
      <c r="K46" s="30">
        <v>131.69999999999999</v>
      </c>
      <c r="L46" s="5">
        <v>39.15</v>
      </c>
    </row>
    <row r="47" spans="1:12">
      <c r="A47">
        <v>39</v>
      </c>
      <c r="B47" s="23">
        <v>2.078E-3</v>
      </c>
      <c r="C47" s="24">
        <v>2.0760000000000002E-3</v>
      </c>
      <c r="D47" s="27">
        <v>95655.8</v>
      </c>
      <c r="E47" s="28">
        <v>198.6</v>
      </c>
      <c r="F47" s="5">
        <v>32.94</v>
      </c>
      <c r="G47" t="s">
        <v>19</v>
      </c>
      <c r="H47" s="25">
        <v>1.467E-3</v>
      </c>
      <c r="I47" s="26">
        <v>1.4660000000000001E-3</v>
      </c>
      <c r="J47" s="29">
        <v>97407.1</v>
      </c>
      <c r="K47" s="30">
        <v>142.80000000000001</v>
      </c>
      <c r="L47" s="5">
        <v>38.200000000000003</v>
      </c>
    </row>
    <row r="48" spans="1:12">
      <c r="A48">
        <v>40</v>
      </c>
      <c r="B48" s="23">
        <v>2.555E-3</v>
      </c>
      <c r="C48" s="24">
        <v>2.5509999999999999E-3</v>
      </c>
      <c r="D48" s="27">
        <v>95457.2</v>
      </c>
      <c r="E48" s="28">
        <v>243.6</v>
      </c>
      <c r="F48" s="5">
        <v>32</v>
      </c>
      <c r="G48" t="s">
        <v>19</v>
      </c>
      <c r="H48" s="25">
        <v>1.518E-3</v>
      </c>
      <c r="I48" s="26">
        <v>1.5169999999999999E-3</v>
      </c>
      <c r="J48" s="29">
        <v>97264.3</v>
      </c>
      <c r="K48" s="30">
        <v>147.6</v>
      </c>
      <c r="L48" s="5">
        <v>37.26</v>
      </c>
    </row>
    <row r="49" spans="1:12">
      <c r="A49">
        <v>41</v>
      </c>
      <c r="B49" s="23">
        <v>2.5430000000000001E-3</v>
      </c>
      <c r="C49" s="24">
        <v>2.5400000000000002E-3</v>
      </c>
      <c r="D49" s="27">
        <v>95213.7</v>
      </c>
      <c r="E49" s="28">
        <v>241.9</v>
      </c>
      <c r="F49" s="5">
        <v>31.08</v>
      </c>
      <c r="G49" t="s">
        <v>19</v>
      </c>
      <c r="H49" s="25">
        <v>1.482E-3</v>
      </c>
      <c r="I49" s="26">
        <v>1.4809999999999999E-3</v>
      </c>
      <c r="J49" s="29">
        <v>97116.800000000003</v>
      </c>
      <c r="K49" s="30">
        <v>143.9</v>
      </c>
      <c r="L49" s="5">
        <v>36.31</v>
      </c>
    </row>
    <row r="50" spans="1:12">
      <c r="A50">
        <v>42</v>
      </c>
      <c r="B50" s="23">
        <v>3.0539999999999999E-3</v>
      </c>
      <c r="C50" s="24">
        <v>3.0490000000000001E-3</v>
      </c>
      <c r="D50" s="27">
        <v>94971.8</v>
      </c>
      <c r="E50" s="28">
        <v>289.60000000000002</v>
      </c>
      <c r="F50" s="5">
        <v>30.16</v>
      </c>
      <c r="G50" t="s">
        <v>19</v>
      </c>
      <c r="H50" s="25">
        <v>2.0539999999999998E-3</v>
      </c>
      <c r="I50" s="26">
        <v>2.0509999999999999E-3</v>
      </c>
      <c r="J50" s="29">
        <v>96972.9</v>
      </c>
      <c r="K50" s="30">
        <v>198.9</v>
      </c>
      <c r="L50" s="5">
        <v>35.369999999999997</v>
      </c>
    </row>
    <row r="51" spans="1:12">
      <c r="A51">
        <v>43</v>
      </c>
      <c r="B51" s="23">
        <v>3.2950000000000002E-3</v>
      </c>
      <c r="C51" s="24">
        <v>3.2889999999999998E-3</v>
      </c>
      <c r="D51" s="27">
        <v>94682.2</v>
      </c>
      <c r="E51" s="28">
        <v>311.39999999999998</v>
      </c>
      <c r="F51" s="5">
        <v>29.25</v>
      </c>
      <c r="G51" t="s">
        <v>19</v>
      </c>
      <c r="H51" s="25">
        <v>2.3240000000000001E-3</v>
      </c>
      <c r="I51" s="26">
        <v>2.3210000000000001E-3</v>
      </c>
      <c r="J51" s="29">
        <v>96774</v>
      </c>
      <c r="K51" s="30">
        <v>224.6</v>
      </c>
      <c r="L51" s="5">
        <v>34.44</v>
      </c>
    </row>
    <row r="52" spans="1:12">
      <c r="A52">
        <v>44</v>
      </c>
      <c r="B52" s="23">
        <v>3.8019999999999998E-3</v>
      </c>
      <c r="C52" s="24">
        <v>3.7950000000000002E-3</v>
      </c>
      <c r="D52" s="27">
        <v>94370.8</v>
      </c>
      <c r="E52" s="28">
        <v>358.1</v>
      </c>
      <c r="F52" s="5">
        <v>28.35</v>
      </c>
      <c r="G52" t="s">
        <v>19</v>
      </c>
      <c r="H52" s="25">
        <v>2.3340000000000001E-3</v>
      </c>
      <c r="I52" s="26">
        <v>2.3319999999999999E-3</v>
      </c>
      <c r="J52" s="29">
        <v>96549.3</v>
      </c>
      <c r="K52" s="30">
        <v>225.1</v>
      </c>
      <c r="L52" s="5">
        <v>33.520000000000003</v>
      </c>
    </row>
    <row r="53" spans="1:12">
      <c r="A53">
        <v>45</v>
      </c>
      <c r="B53" s="23">
        <v>4.4429999999999999E-3</v>
      </c>
      <c r="C53" s="24">
        <v>4.4330000000000003E-3</v>
      </c>
      <c r="D53" s="27">
        <v>94012.7</v>
      </c>
      <c r="E53" s="28">
        <v>416.8</v>
      </c>
      <c r="F53" s="5">
        <v>27.45</v>
      </c>
      <c r="G53" t="s">
        <v>19</v>
      </c>
      <c r="H53" s="25">
        <v>2.8419999999999999E-3</v>
      </c>
      <c r="I53" s="26">
        <v>2.8379999999999998E-3</v>
      </c>
      <c r="J53" s="29">
        <v>96324.2</v>
      </c>
      <c r="K53" s="30">
        <v>273.39999999999998</v>
      </c>
      <c r="L53" s="5">
        <v>32.590000000000003</v>
      </c>
    </row>
    <row r="54" spans="1:12">
      <c r="A54">
        <v>46</v>
      </c>
      <c r="B54" s="23">
        <v>4.542E-3</v>
      </c>
      <c r="C54" s="24">
        <v>4.5310000000000003E-3</v>
      </c>
      <c r="D54" s="27">
        <v>93595.9</v>
      </c>
      <c r="E54" s="28">
        <v>424.1</v>
      </c>
      <c r="F54" s="5">
        <v>26.57</v>
      </c>
      <c r="G54" t="s">
        <v>19</v>
      </c>
      <c r="H54" s="25">
        <v>3.3400000000000001E-3</v>
      </c>
      <c r="I54" s="26">
        <v>3.3349999999999999E-3</v>
      </c>
      <c r="J54" s="29">
        <v>96050.8</v>
      </c>
      <c r="K54" s="30">
        <v>320.3</v>
      </c>
      <c r="L54" s="5">
        <v>31.69</v>
      </c>
    </row>
    <row r="55" spans="1:12">
      <c r="A55">
        <v>47</v>
      </c>
      <c r="B55" s="23">
        <v>5.8089999999999999E-3</v>
      </c>
      <c r="C55" s="24">
        <v>5.7920000000000003E-3</v>
      </c>
      <c r="D55" s="27">
        <v>93171.8</v>
      </c>
      <c r="E55" s="28">
        <v>539.70000000000005</v>
      </c>
      <c r="F55" s="5">
        <v>25.69</v>
      </c>
      <c r="G55" t="s">
        <v>19</v>
      </c>
      <c r="H55" s="25">
        <v>3.225E-3</v>
      </c>
      <c r="I55" s="26">
        <v>3.2200000000000002E-3</v>
      </c>
      <c r="J55" s="29">
        <v>95730.5</v>
      </c>
      <c r="K55" s="30">
        <v>308.3</v>
      </c>
      <c r="L55" s="5">
        <v>30.79</v>
      </c>
    </row>
    <row r="56" spans="1:12">
      <c r="A56">
        <v>48</v>
      </c>
      <c r="B56" s="23">
        <v>6.0270000000000002E-3</v>
      </c>
      <c r="C56" s="24">
        <v>6.0089999999999996E-3</v>
      </c>
      <c r="D56" s="27">
        <v>92632.1</v>
      </c>
      <c r="E56" s="28">
        <v>556.6</v>
      </c>
      <c r="F56" s="5">
        <v>24.84</v>
      </c>
      <c r="G56" t="s">
        <v>19</v>
      </c>
      <c r="H56" s="25">
        <v>3.2720000000000002E-3</v>
      </c>
      <c r="I56" s="26">
        <v>3.2659999999999998E-3</v>
      </c>
      <c r="J56" s="29">
        <v>95422.3</v>
      </c>
      <c r="K56" s="30">
        <v>311.7</v>
      </c>
      <c r="L56" s="5">
        <v>29.89</v>
      </c>
    </row>
    <row r="57" spans="1:12">
      <c r="A57">
        <v>49</v>
      </c>
      <c r="B57" s="23">
        <v>6.894E-3</v>
      </c>
      <c r="C57" s="24">
        <v>6.8700000000000002E-3</v>
      </c>
      <c r="D57" s="27">
        <v>92075.5</v>
      </c>
      <c r="E57" s="28">
        <v>632.6</v>
      </c>
      <c r="F57" s="5">
        <v>23.99</v>
      </c>
      <c r="G57" t="s">
        <v>19</v>
      </c>
      <c r="H57" s="25">
        <v>3.9430000000000003E-3</v>
      </c>
      <c r="I57" s="26">
        <v>3.9360000000000003E-3</v>
      </c>
      <c r="J57" s="29">
        <v>95110.6</v>
      </c>
      <c r="K57" s="30">
        <v>374.3</v>
      </c>
      <c r="L57" s="5">
        <v>28.98</v>
      </c>
    </row>
    <row r="58" spans="1:12">
      <c r="A58">
        <v>50</v>
      </c>
      <c r="B58" s="23">
        <v>7.2779999999999997E-3</v>
      </c>
      <c r="C58" s="24">
        <v>7.2509999999999996E-3</v>
      </c>
      <c r="D58" s="27">
        <v>91442.9</v>
      </c>
      <c r="E58" s="28">
        <v>663.1</v>
      </c>
      <c r="F58" s="5">
        <v>23.15</v>
      </c>
      <c r="G58" t="s">
        <v>19</v>
      </c>
      <c r="H58" s="25">
        <v>5.032E-3</v>
      </c>
      <c r="I58" s="26">
        <v>5.019E-3</v>
      </c>
      <c r="J58" s="29">
        <v>94736.3</v>
      </c>
      <c r="K58" s="30">
        <v>475.5</v>
      </c>
      <c r="L58" s="5">
        <v>28.1</v>
      </c>
    </row>
    <row r="59" spans="1:12">
      <c r="A59">
        <v>51</v>
      </c>
      <c r="B59" s="23">
        <v>8.1600000000000006E-3</v>
      </c>
      <c r="C59" s="24">
        <v>8.1270000000000005E-3</v>
      </c>
      <c r="D59" s="27">
        <v>90779.8</v>
      </c>
      <c r="E59" s="28">
        <v>737.7</v>
      </c>
      <c r="F59" s="5">
        <v>22.32</v>
      </c>
      <c r="G59" t="s">
        <v>19</v>
      </c>
      <c r="H59" s="25">
        <v>4.4539999999999996E-3</v>
      </c>
      <c r="I59" s="26">
        <v>4.444E-3</v>
      </c>
      <c r="J59" s="29">
        <v>94260.800000000003</v>
      </c>
      <c r="K59" s="30">
        <v>418.9</v>
      </c>
      <c r="L59" s="5">
        <v>27.24</v>
      </c>
    </row>
    <row r="60" spans="1:12">
      <c r="A60">
        <v>52</v>
      </c>
      <c r="B60" s="23">
        <v>9.9310000000000006E-3</v>
      </c>
      <c r="C60" s="24">
        <v>9.8820000000000002E-3</v>
      </c>
      <c r="D60" s="27">
        <v>90042.1</v>
      </c>
      <c r="E60" s="28">
        <v>889.8</v>
      </c>
      <c r="F60" s="5">
        <v>21.49</v>
      </c>
      <c r="G60" t="s">
        <v>19</v>
      </c>
      <c r="H60" s="25">
        <v>6.136E-3</v>
      </c>
      <c r="I60" s="26">
        <v>6.117E-3</v>
      </c>
      <c r="J60" s="29">
        <v>93841.9</v>
      </c>
      <c r="K60" s="30">
        <v>574</v>
      </c>
      <c r="L60" s="5">
        <v>26.35</v>
      </c>
    </row>
    <row r="61" spans="1:12">
      <c r="A61">
        <v>53</v>
      </c>
      <c r="B61" s="23">
        <v>1.0357999999999999E-2</v>
      </c>
      <c r="C61" s="24">
        <v>1.0304000000000001E-2</v>
      </c>
      <c r="D61" s="27">
        <v>89152.3</v>
      </c>
      <c r="E61" s="28">
        <v>918.7</v>
      </c>
      <c r="F61" s="5">
        <v>20.7</v>
      </c>
      <c r="G61" t="s">
        <v>19</v>
      </c>
      <c r="H61" s="25">
        <v>6.0679999999999996E-3</v>
      </c>
      <c r="I61" s="26">
        <v>6.0499999999999998E-3</v>
      </c>
      <c r="J61" s="29">
        <v>93267.8</v>
      </c>
      <c r="K61" s="30">
        <v>564.20000000000005</v>
      </c>
      <c r="L61" s="5">
        <v>25.51</v>
      </c>
    </row>
    <row r="62" spans="1:12">
      <c r="A62">
        <v>54</v>
      </c>
      <c r="B62" s="23">
        <v>1.2011000000000001E-2</v>
      </c>
      <c r="C62" s="24">
        <v>1.1939E-2</v>
      </c>
      <c r="D62" s="27">
        <v>88233.600000000006</v>
      </c>
      <c r="E62" s="28">
        <v>1053.4000000000001</v>
      </c>
      <c r="F62" s="5">
        <v>19.91</v>
      </c>
      <c r="G62" t="s">
        <v>19</v>
      </c>
      <c r="H62" s="25">
        <v>7.1799999999999998E-3</v>
      </c>
      <c r="I62" s="26">
        <v>7.1549999999999999E-3</v>
      </c>
      <c r="J62" s="29">
        <v>92703.6</v>
      </c>
      <c r="K62" s="30">
        <v>663.3</v>
      </c>
      <c r="L62" s="5">
        <v>24.67</v>
      </c>
    </row>
    <row r="63" spans="1:12">
      <c r="A63">
        <v>55</v>
      </c>
      <c r="B63" s="23">
        <v>1.2954E-2</v>
      </c>
      <c r="C63" s="24">
        <v>1.2871E-2</v>
      </c>
      <c r="D63" s="27">
        <v>87180.2</v>
      </c>
      <c r="E63" s="28">
        <v>1122.0999999999999</v>
      </c>
      <c r="F63" s="5">
        <v>19.149999999999999</v>
      </c>
      <c r="G63" t="s">
        <v>19</v>
      </c>
      <c r="H63" s="25">
        <v>7.5009999999999999E-3</v>
      </c>
      <c r="I63" s="26">
        <v>7.4729999999999996E-3</v>
      </c>
      <c r="J63" s="29">
        <v>92040.3</v>
      </c>
      <c r="K63" s="30">
        <v>687.9</v>
      </c>
      <c r="L63" s="5">
        <v>23.84</v>
      </c>
    </row>
    <row r="64" spans="1:12">
      <c r="A64">
        <v>56</v>
      </c>
      <c r="B64" s="23">
        <v>1.5254999999999999E-2</v>
      </c>
      <c r="C64" s="24">
        <v>1.5140000000000001E-2</v>
      </c>
      <c r="D64" s="27">
        <v>86058.1</v>
      </c>
      <c r="E64" s="28">
        <v>1302.9000000000001</v>
      </c>
      <c r="F64" s="5">
        <v>18.39</v>
      </c>
      <c r="G64" t="s">
        <v>19</v>
      </c>
      <c r="H64" s="25">
        <v>9.1509999999999994E-3</v>
      </c>
      <c r="I64" s="26">
        <v>9.1090000000000008E-3</v>
      </c>
      <c r="J64" s="29">
        <v>91352.5</v>
      </c>
      <c r="K64" s="30">
        <v>832.1</v>
      </c>
      <c r="L64" s="5">
        <v>23.02</v>
      </c>
    </row>
    <row r="65" spans="1:12">
      <c r="A65">
        <v>57</v>
      </c>
      <c r="B65" s="23">
        <v>1.687E-2</v>
      </c>
      <c r="C65" s="24">
        <v>1.6729000000000001E-2</v>
      </c>
      <c r="D65" s="27">
        <v>84755.199999999997</v>
      </c>
      <c r="E65" s="28">
        <v>1417.8</v>
      </c>
      <c r="F65" s="5">
        <v>17.670000000000002</v>
      </c>
      <c r="G65" t="s">
        <v>19</v>
      </c>
      <c r="H65" s="25">
        <v>9.3399999999999993E-3</v>
      </c>
      <c r="I65" s="26">
        <v>9.2969999999999997E-3</v>
      </c>
      <c r="J65" s="29">
        <v>90520.3</v>
      </c>
      <c r="K65" s="30">
        <v>841.5</v>
      </c>
      <c r="L65" s="5">
        <v>22.22</v>
      </c>
    </row>
    <row r="66" spans="1:12">
      <c r="A66">
        <v>58</v>
      </c>
      <c r="B66" s="23">
        <v>1.8622E-2</v>
      </c>
      <c r="C66" s="24">
        <v>1.8450000000000001E-2</v>
      </c>
      <c r="D66" s="27">
        <v>83337.399999999994</v>
      </c>
      <c r="E66" s="28">
        <v>1537.6</v>
      </c>
      <c r="F66" s="5">
        <v>16.96</v>
      </c>
      <c r="G66" t="s">
        <v>19</v>
      </c>
      <c r="H66" s="25">
        <v>1.0126E-2</v>
      </c>
      <c r="I66" s="26">
        <v>1.0075000000000001E-2</v>
      </c>
      <c r="J66" s="29">
        <v>89678.8</v>
      </c>
      <c r="K66" s="30">
        <v>903.5</v>
      </c>
      <c r="L66" s="5">
        <v>21.43</v>
      </c>
    </row>
    <row r="67" spans="1:12">
      <c r="A67">
        <v>59</v>
      </c>
      <c r="B67" s="23">
        <v>2.0508999999999999E-2</v>
      </c>
      <c r="C67" s="24">
        <v>2.0301E-2</v>
      </c>
      <c r="D67" s="27">
        <v>81799.8</v>
      </c>
      <c r="E67" s="28">
        <v>1660.6</v>
      </c>
      <c r="F67" s="5">
        <v>16.27</v>
      </c>
      <c r="G67" t="s">
        <v>19</v>
      </c>
      <c r="H67" s="25">
        <v>1.1405999999999999E-2</v>
      </c>
      <c r="I67" s="26">
        <v>1.1341E-2</v>
      </c>
      <c r="J67" s="29">
        <v>88775.3</v>
      </c>
      <c r="K67" s="30">
        <v>1006.8</v>
      </c>
      <c r="L67" s="5">
        <v>20.64</v>
      </c>
    </row>
    <row r="68" spans="1:12">
      <c r="A68">
        <v>60</v>
      </c>
      <c r="B68" s="23">
        <v>2.2311000000000001E-2</v>
      </c>
      <c r="C68" s="24">
        <v>2.2065000000000001E-2</v>
      </c>
      <c r="D68" s="27">
        <v>80139.199999999997</v>
      </c>
      <c r="E68" s="28">
        <v>1768.3</v>
      </c>
      <c r="F68" s="5">
        <v>15.59</v>
      </c>
      <c r="G68" t="s">
        <v>19</v>
      </c>
      <c r="H68" s="25">
        <v>1.2421E-2</v>
      </c>
      <c r="I68" s="26">
        <v>1.2344000000000001E-2</v>
      </c>
      <c r="J68" s="29">
        <v>87768.5</v>
      </c>
      <c r="K68" s="30">
        <v>1083.4000000000001</v>
      </c>
      <c r="L68" s="5">
        <v>19.87</v>
      </c>
    </row>
    <row r="69" spans="1:12">
      <c r="A69">
        <v>61</v>
      </c>
      <c r="B69" s="23">
        <v>2.3864E-2</v>
      </c>
      <c r="C69" s="24">
        <v>2.3583E-2</v>
      </c>
      <c r="D69" s="27">
        <v>78370.899999999994</v>
      </c>
      <c r="E69" s="28">
        <v>1848.2</v>
      </c>
      <c r="F69" s="5">
        <v>14.94</v>
      </c>
      <c r="G69" t="s">
        <v>19</v>
      </c>
      <c r="H69" s="25">
        <v>1.2963000000000001E-2</v>
      </c>
      <c r="I69" s="26">
        <v>1.2879E-2</v>
      </c>
      <c r="J69" s="29">
        <v>86685</v>
      </c>
      <c r="K69" s="30">
        <v>1116.4000000000001</v>
      </c>
      <c r="L69" s="5">
        <v>19.11</v>
      </c>
    </row>
    <row r="70" spans="1:12">
      <c r="A70">
        <v>62</v>
      </c>
      <c r="B70" s="23">
        <v>2.5569999999999999E-2</v>
      </c>
      <c r="C70" s="24">
        <v>2.5246999999999999E-2</v>
      </c>
      <c r="D70" s="27">
        <v>76522.7</v>
      </c>
      <c r="E70" s="28">
        <v>1932</v>
      </c>
      <c r="F70" s="5">
        <v>14.28</v>
      </c>
      <c r="G70" t="s">
        <v>19</v>
      </c>
      <c r="H70" s="25">
        <v>1.3989E-2</v>
      </c>
      <c r="I70" s="26">
        <v>1.3892E-2</v>
      </c>
      <c r="J70" s="29">
        <v>85568.6</v>
      </c>
      <c r="K70" s="30">
        <v>1188.7</v>
      </c>
      <c r="L70" s="5">
        <v>18.36</v>
      </c>
    </row>
    <row r="71" spans="1:12">
      <c r="A71">
        <v>63</v>
      </c>
      <c r="B71" s="23">
        <v>2.878E-2</v>
      </c>
      <c r="C71" s="24">
        <v>2.8372000000000001E-2</v>
      </c>
      <c r="D71" s="27">
        <v>74590.7</v>
      </c>
      <c r="E71" s="28">
        <v>2116.3000000000002</v>
      </c>
      <c r="F71" s="5">
        <v>13.64</v>
      </c>
      <c r="G71" t="s">
        <v>19</v>
      </c>
      <c r="H71" s="25">
        <v>1.5965E-2</v>
      </c>
      <c r="I71" s="26">
        <v>1.5838000000000001E-2</v>
      </c>
      <c r="J71" s="29">
        <v>84379.9</v>
      </c>
      <c r="K71" s="30">
        <v>1336.4</v>
      </c>
      <c r="L71" s="5">
        <v>17.61</v>
      </c>
    </row>
    <row r="72" spans="1:12">
      <c r="A72">
        <v>64</v>
      </c>
      <c r="B72" s="23">
        <v>3.2129999999999999E-2</v>
      </c>
      <c r="C72" s="24">
        <v>3.1621999999999997E-2</v>
      </c>
      <c r="D72" s="27">
        <v>72474.399999999994</v>
      </c>
      <c r="E72" s="28">
        <v>2291.8000000000002</v>
      </c>
      <c r="F72" s="5">
        <v>13.02</v>
      </c>
      <c r="G72" t="s">
        <v>19</v>
      </c>
      <c r="H72" s="25">
        <v>1.7335E-2</v>
      </c>
      <c r="I72" s="26">
        <v>1.7186E-2</v>
      </c>
      <c r="J72" s="29">
        <v>83043.5</v>
      </c>
      <c r="K72" s="30">
        <v>1427.2</v>
      </c>
      <c r="L72" s="5">
        <v>16.88</v>
      </c>
    </row>
    <row r="73" spans="1:12">
      <c r="A73">
        <v>65</v>
      </c>
      <c r="B73" s="23">
        <v>3.4279999999999998E-2</v>
      </c>
      <c r="C73" s="24">
        <v>3.3702000000000003E-2</v>
      </c>
      <c r="D73" s="27">
        <v>70182.600000000006</v>
      </c>
      <c r="E73" s="28">
        <v>2365.3000000000002</v>
      </c>
      <c r="F73" s="5">
        <v>12.43</v>
      </c>
      <c r="G73" t="s">
        <v>19</v>
      </c>
      <c r="H73" s="25">
        <v>1.9899E-2</v>
      </c>
      <c r="I73" s="26">
        <v>1.9702999999999998E-2</v>
      </c>
      <c r="J73" s="29">
        <v>81616.3</v>
      </c>
      <c r="K73" s="30">
        <v>1608.1</v>
      </c>
      <c r="L73" s="5">
        <v>16.170000000000002</v>
      </c>
    </row>
    <row r="74" spans="1:12">
      <c r="A74">
        <v>66</v>
      </c>
      <c r="B74" s="23">
        <v>3.8203000000000001E-2</v>
      </c>
      <c r="C74" s="24">
        <v>3.7486999999999999E-2</v>
      </c>
      <c r="D74" s="27">
        <v>67817.3</v>
      </c>
      <c r="E74" s="28">
        <v>2542.3000000000002</v>
      </c>
      <c r="F74" s="5">
        <v>11.85</v>
      </c>
      <c r="G74" t="s">
        <v>19</v>
      </c>
      <c r="H74" s="25">
        <v>2.0829E-2</v>
      </c>
      <c r="I74" s="26">
        <v>2.0614E-2</v>
      </c>
      <c r="J74" s="29">
        <v>80008.2</v>
      </c>
      <c r="K74" s="30">
        <v>1649.3</v>
      </c>
      <c r="L74" s="5">
        <v>15.48</v>
      </c>
    </row>
    <row r="75" spans="1:12">
      <c r="A75">
        <v>67</v>
      </c>
      <c r="B75" s="23">
        <v>4.0478E-2</v>
      </c>
      <c r="C75" s="24">
        <v>3.9675000000000002E-2</v>
      </c>
      <c r="D75" s="27">
        <v>65275</v>
      </c>
      <c r="E75" s="28">
        <v>2589.8000000000002</v>
      </c>
      <c r="F75" s="5">
        <v>11.29</v>
      </c>
      <c r="G75" t="s">
        <v>19</v>
      </c>
      <c r="H75" s="25">
        <v>2.3196000000000001E-2</v>
      </c>
      <c r="I75" s="26">
        <v>2.2929999999999999E-2</v>
      </c>
      <c r="J75" s="29">
        <v>78358.899999999994</v>
      </c>
      <c r="K75" s="30">
        <v>1796.8</v>
      </c>
      <c r="L75" s="5">
        <v>14.8</v>
      </c>
    </row>
    <row r="76" spans="1:12">
      <c r="A76">
        <v>68</v>
      </c>
      <c r="B76" s="23">
        <v>4.4375999999999999E-2</v>
      </c>
      <c r="C76" s="24">
        <v>4.3413E-2</v>
      </c>
      <c r="D76" s="27">
        <v>62685.2</v>
      </c>
      <c r="E76" s="28">
        <v>2721.3</v>
      </c>
      <c r="F76" s="5">
        <v>10.74</v>
      </c>
      <c r="G76" t="s">
        <v>19</v>
      </c>
      <c r="H76" s="25">
        <v>2.4486000000000001E-2</v>
      </c>
      <c r="I76" s="26">
        <v>2.419E-2</v>
      </c>
      <c r="J76" s="29">
        <v>76562.100000000006</v>
      </c>
      <c r="K76" s="30">
        <v>1852</v>
      </c>
      <c r="L76" s="5">
        <v>14.14</v>
      </c>
    </row>
    <row r="77" spans="1:12">
      <c r="A77">
        <v>69</v>
      </c>
      <c r="B77" s="23">
        <v>4.9152000000000001E-2</v>
      </c>
      <c r="C77" s="24">
        <v>4.7973000000000002E-2</v>
      </c>
      <c r="D77" s="27">
        <v>59963.9</v>
      </c>
      <c r="E77" s="28">
        <v>2876.6</v>
      </c>
      <c r="F77" s="5">
        <v>10.199999999999999</v>
      </c>
      <c r="G77" t="s">
        <v>19</v>
      </c>
      <c r="H77" s="25">
        <v>2.6896E-2</v>
      </c>
      <c r="I77" s="26">
        <v>2.6539E-2</v>
      </c>
      <c r="J77" s="29">
        <v>74710.100000000006</v>
      </c>
      <c r="K77" s="30">
        <v>1982.7</v>
      </c>
      <c r="L77" s="5">
        <v>13.47</v>
      </c>
    </row>
    <row r="78" spans="1:12">
      <c r="A78">
        <v>70</v>
      </c>
      <c r="B78" s="23">
        <v>5.2741000000000003E-2</v>
      </c>
      <c r="C78" s="24">
        <v>5.1386000000000001E-2</v>
      </c>
      <c r="D78" s="27">
        <v>57087.3</v>
      </c>
      <c r="E78" s="28">
        <v>2933.5</v>
      </c>
      <c r="F78" s="5">
        <v>9.69</v>
      </c>
      <c r="G78" t="s">
        <v>19</v>
      </c>
      <c r="H78" s="25">
        <v>3.0582000000000002E-2</v>
      </c>
      <c r="I78" s="26">
        <v>3.0120999999999998E-2</v>
      </c>
      <c r="J78" s="29">
        <v>72727.3</v>
      </c>
      <c r="K78" s="30">
        <v>2190.6</v>
      </c>
      <c r="L78" s="5">
        <v>12.83</v>
      </c>
    </row>
    <row r="79" spans="1:12">
      <c r="A79">
        <v>71</v>
      </c>
      <c r="B79" s="23">
        <v>5.8434E-2</v>
      </c>
      <c r="C79" s="24">
        <v>5.6774999999999999E-2</v>
      </c>
      <c r="D79" s="27">
        <v>54153.8</v>
      </c>
      <c r="E79" s="28">
        <v>3074.6</v>
      </c>
      <c r="F79" s="5">
        <v>9.19</v>
      </c>
      <c r="G79" t="s">
        <v>19</v>
      </c>
      <c r="H79" s="25">
        <v>3.1168000000000001E-2</v>
      </c>
      <c r="I79" s="26">
        <v>3.0689999999999999E-2</v>
      </c>
      <c r="J79" s="29">
        <v>70536.7</v>
      </c>
      <c r="K79" s="30">
        <v>2164.8000000000002</v>
      </c>
      <c r="L79" s="5">
        <v>12.21</v>
      </c>
    </row>
    <row r="80" spans="1:12">
      <c r="A80">
        <v>72</v>
      </c>
      <c r="B80" s="23">
        <v>6.5040000000000001E-2</v>
      </c>
      <c r="C80" s="24">
        <v>6.2991000000000005E-2</v>
      </c>
      <c r="D80" s="27">
        <v>51079.199999999997</v>
      </c>
      <c r="E80" s="28">
        <v>3217.5</v>
      </c>
      <c r="F80" s="5">
        <v>8.7100000000000009</v>
      </c>
      <c r="G80" t="s">
        <v>19</v>
      </c>
      <c r="H80" s="25">
        <v>3.6726000000000002E-2</v>
      </c>
      <c r="I80" s="26">
        <v>3.6063999999999999E-2</v>
      </c>
      <c r="J80" s="29">
        <v>68371.899999999994</v>
      </c>
      <c r="K80" s="30">
        <v>2465.8000000000002</v>
      </c>
      <c r="L80" s="5">
        <v>11.58</v>
      </c>
    </row>
    <row r="81" spans="1:12">
      <c r="A81">
        <v>73</v>
      </c>
      <c r="B81" s="23">
        <v>6.9019999999999998E-2</v>
      </c>
      <c r="C81" s="24">
        <v>6.6716999999999999E-2</v>
      </c>
      <c r="D81" s="27">
        <v>47861.599999999999</v>
      </c>
      <c r="E81" s="28">
        <v>3193.2</v>
      </c>
      <c r="F81" s="5">
        <v>8.26</v>
      </c>
      <c r="G81" t="s">
        <v>19</v>
      </c>
      <c r="H81" s="25">
        <v>3.9119000000000001E-2</v>
      </c>
      <c r="I81" s="26">
        <v>3.8367999999999999E-2</v>
      </c>
      <c r="J81" s="29">
        <v>65906.2</v>
      </c>
      <c r="K81" s="30">
        <v>2528.6999999999998</v>
      </c>
      <c r="L81" s="5">
        <v>11</v>
      </c>
    </row>
    <row r="82" spans="1:12">
      <c r="A82">
        <v>74</v>
      </c>
      <c r="B82" s="23">
        <v>7.7310000000000004E-2</v>
      </c>
      <c r="C82" s="24">
        <v>7.4432999999999999E-2</v>
      </c>
      <c r="D82" s="27">
        <v>44668.4</v>
      </c>
      <c r="E82" s="28">
        <v>3324.8</v>
      </c>
      <c r="F82" s="5">
        <v>7.82</v>
      </c>
      <c r="G82" t="s">
        <v>19</v>
      </c>
      <c r="H82" s="25">
        <v>4.1452000000000003E-2</v>
      </c>
      <c r="I82" s="26">
        <v>4.0611000000000001E-2</v>
      </c>
      <c r="J82" s="29">
        <v>63377.4</v>
      </c>
      <c r="K82" s="30">
        <v>2573.8000000000002</v>
      </c>
      <c r="L82" s="5">
        <v>10.41</v>
      </c>
    </row>
    <row r="83" spans="1:12">
      <c r="A83">
        <v>75</v>
      </c>
      <c r="B83" s="23">
        <v>8.4663000000000002E-2</v>
      </c>
      <c r="C83" s="24">
        <v>8.1224000000000005E-2</v>
      </c>
      <c r="D83" s="27">
        <v>41343.599999999999</v>
      </c>
      <c r="E83" s="28">
        <v>3358.1</v>
      </c>
      <c r="F83" s="5">
        <v>7.41</v>
      </c>
      <c r="G83" t="s">
        <v>19</v>
      </c>
      <c r="H83" s="25">
        <v>4.6906999999999997E-2</v>
      </c>
      <c r="I83" s="26">
        <v>4.5831999999999998E-2</v>
      </c>
      <c r="J83" s="29">
        <v>60803.6</v>
      </c>
      <c r="K83" s="30">
        <v>2786.7</v>
      </c>
      <c r="L83" s="5">
        <v>9.83</v>
      </c>
    </row>
    <row r="84" spans="1:12">
      <c r="A84">
        <v>76</v>
      </c>
      <c r="B84" s="23">
        <v>9.1408000000000003E-2</v>
      </c>
      <c r="C84" s="24">
        <v>8.7413000000000005E-2</v>
      </c>
      <c r="D84" s="27">
        <v>37985.5</v>
      </c>
      <c r="E84" s="28">
        <v>3320.4</v>
      </c>
      <c r="F84" s="5">
        <v>7.02</v>
      </c>
      <c r="G84" t="s">
        <v>19</v>
      </c>
      <c r="H84" s="25">
        <v>5.1980999999999999E-2</v>
      </c>
      <c r="I84" s="26">
        <v>5.0664000000000001E-2</v>
      </c>
      <c r="J84" s="29">
        <v>58016.9</v>
      </c>
      <c r="K84" s="30">
        <v>2939.4</v>
      </c>
      <c r="L84" s="5">
        <v>9.2799999999999994</v>
      </c>
    </row>
    <row r="85" spans="1:12">
      <c r="A85">
        <v>77</v>
      </c>
      <c r="B85" s="23">
        <v>0.101037</v>
      </c>
      <c r="C85" s="24">
        <v>9.6178E-2</v>
      </c>
      <c r="D85" s="27">
        <v>34665.1</v>
      </c>
      <c r="E85" s="28">
        <v>3334</v>
      </c>
      <c r="F85" s="5">
        <v>6.64</v>
      </c>
      <c r="G85" t="s">
        <v>19</v>
      </c>
      <c r="H85" s="25">
        <v>5.858E-2</v>
      </c>
      <c r="I85" s="26">
        <v>5.6912999999999998E-2</v>
      </c>
      <c r="J85" s="29">
        <v>55077.5</v>
      </c>
      <c r="K85" s="30">
        <v>3134.6</v>
      </c>
      <c r="L85" s="5">
        <v>8.75</v>
      </c>
    </row>
    <row r="86" spans="1:12">
      <c r="A86">
        <v>78</v>
      </c>
      <c r="B86" s="23">
        <v>0.105797</v>
      </c>
      <c r="C86" s="24">
        <v>0.100482</v>
      </c>
      <c r="D86" s="27">
        <v>31331.1</v>
      </c>
      <c r="E86" s="28">
        <v>3148.2</v>
      </c>
      <c r="F86" s="5">
        <v>6.3</v>
      </c>
      <c r="G86" t="s">
        <v>19</v>
      </c>
      <c r="H86" s="25">
        <v>6.2562999999999994E-2</v>
      </c>
      <c r="I86" s="26">
        <v>6.0665999999999998E-2</v>
      </c>
      <c r="J86" s="29">
        <v>51942.9</v>
      </c>
      <c r="K86" s="30">
        <v>3151.2</v>
      </c>
      <c r="L86" s="5">
        <v>8.25</v>
      </c>
    </row>
    <row r="87" spans="1:12">
      <c r="A87">
        <v>79</v>
      </c>
      <c r="B87" s="23">
        <v>0.116767</v>
      </c>
      <c r="C87" s="24">
        <v>0.11032599999999999</v>
      </c>
      <c r="D87" s="27">
        <v>28182.9</v>
      </c>
      <c r="E87" s="28">
        <v>3109.3</v>
      </c>
      <c r="F87" s="5">
        <v>5.94</v>
      </c>
      <c r="G87" t="s">
        <v>19</v>
      </c>
      <c r="H87" s="25">
        <v>7.0516999999999996E-2</v>
      </c>
      <c r="I87" s="26">
        <v>6.8114999999999995E-2</v>
      </c>
      <c r="J87" s="29">
        <v>48791.7</v>
      </c>
      <c r="K87" s="30">
        <v>3323.5</v>
      </c>
      <c r="L87" s="5">
        <v>7.75</v>
      </c>
    </row>
    <row r="88" spans="1:12">
      <c r="A88">
        <v>80</v>
      </c>
      <c r="B88" s="23">
        <v>0.13115099999999999</v>
      </c>
      <c r="C88" s="24">
        <v>0.12307999999999999</v>
      </c>
      <c r="D88" s="27">
        <v>25073.599999999999</v>
      </c>
      <c r="E88" s="28">
        <v>3086.1</v>
      </c>
      <c r="F88" s="5">
        <v>5.62</v>
      </c>
      <c r="G88" t="s">
        <v>19</v>
      </c>
      <c r="H88" s="25">
        <v>7.8793000000000002E-2</v>
      </c>
      <c r="I88" s="26">
        <v>7.5805999999999998E-2</v>
      </c>
      <c r="J88" s="29">
        <v>45468.3</v>
      </c>
      <c r="K88" s="30">
        <v>3446.8</v>
      </c>
      <c r="L88" s="5">
        <v>7.28</v>
      </c>
    </row>
    <row r="89" spans="1:12">
      <c r="A89">
        <v>81</v>
      </c>
      <c r="B89" s="23">
        <v>0.13551199999999999</v>
      </c>
      <c r="C89" s="24">
        <v>0.126913</v>
      </c>
      <c r="D89" s="27">
        <v>21987.5</v>
      </c>
      <c r="E89" s="28">
        <v>2790.5</v>
      </c>
      <c r="F89" s="5">
        <v>5.34</v>
      </c>
      <c r="G89" t="s">
        <v>19</v>
      </c>
      <c r="H89" s="25">
        <v>8.5408999999999999E-2</v>
      </c>
      <c r="I89" s="26">
        <v>8.1910999999999998E-2</v>
      </c>
      <c r="J89" s="29">
        <v>42021.5</v>
      </c>
      <c r="K89" s="30">
        <v>3442</v>
      </c>
      <c r="L89" s="5">
        <v>6.83</v>
      </c>
    </row>
    <row r="90" spans="1:12">
      <c r="A90">
        <v>82</v>
      </c>
      <c r="B90" s="23">
        <v>0.146206</v>
      </c>
      <c r="C90" s="24">
        <v>0.13624600000000001</v>
      </c>
      <c r="D90" s="27">
        <v>19197</v>
      </c>
      <c r="E90" s="28">
        <v>2615.5</v>
      </c>
      <c r="F90" s="5">
        <v>5.04</v>
      </c>
      <c r="G90" t="s">
        <v>19</v>
      </c>
      <c r="H90" s="25">
        <v>9.6297999999999995E-2</v>
      </c>
      <c r="I90" s="26">
        <v>9.1874999999999998E-2</v>
      </c>
      <c r="J90" s="29">
        <v>38579.5</v>
      </c>
      <c r="K90" s="30">
        <v>3544.5</v>
      </c>
      <c r="L90" s="5">
        <v>6.4</v>
      </c>
    </row>
    <row r="91" spans="1:12">
      <c r="A91">
        <v>83</v>
      </c>
      <c r="B91" s="23">
        <v>0.16283600000000001</v>
      </c>
      <c r="C91" s="24">
        <v>0.15057599999999999</v>
      </c>
      <c r="D91" s="27">
        <v>16581.5</v>
      </c>
      <c r="E91" s="28">
        <v>2496.8000000000002</v>
      </c>
      <c r="F91" s="5">
        <v>4.76</v>
      </c>
      <c r="G91" t="s">
        <v>19</v>
      </c>
      <c r="H91" s="25">
        <v>0.104308</v>
      </c>
      <c r="I91" s="26">
        <v>9.9137000000000003E-2</v>
      </c>
      <c r="J91" s="29">
        <v>35035</v>
      </c>
      <c r="K91" s="30">
        <v>3473.3</v>
      </c>
      <c r="L91" s="5">
        <v>6</v>
      </c>
    </row>
    <row r="92" spans="1:12">
      <c r="A92">
        <v>84</v>
      </c>
      <c r="B92" s="23">
        <v>0.17363200000000001</v>
      </c>
      <c r="C92" s="24">
        <v>0.15976199999999999</v>
      </c>
      <c r="D92" s="27">
        <v>14084.7</v>
      </c>
      <c r="E92" s="28">
        <v>2250.1999999999998</v>
      </c>
      <c r="F92" s="5">
        <v>4.51</v>
      </c>
      <c r="G92" t="s">
        <v>19</v>
      </c>
      <c r="H92" s="25">
        <v>0.116912</v>
      </c>
      <c r="I92" s="26">
        <v>0.110456</v>
      </c>
      <c r="J92" s="29">
        <v>31561.7</v>
      </c>
      <c r="K92" s="30">
        <v>3486.2</v>
      </c>
      <c r="L92" s="5">
        <v>5.6</v>
      </c>
    </row>
    <row r="93" spans="1:12">
      <c r="A93">
        <v>85</v>
      </c>
      <c r="B93" s="23">
        <v>0.191105</v>
      </c>
      <c r="C93" s="24">
        <v>0.17443700000000001</v>
      </c>
      <c r="D93" s="27">
        <v>11834.5</v>
      </c>
      <c r="E93" s="28">
        <v>2064.4</v>
      </c>
      <c r="F93" s="5">
        <v>4.2699999999999996</v>
      </c>
      <c r="G93" t="s">
        <v>19</v>
      </c>
      <c r="H93" s="25">
        <v>0.13339300000000001</v>
      </c>
      <c r="I93" s="26">
        <v>0.125052</v>
      </c>
      <c r="J93" s="29">
        <v>28075.5</v>
      </c>
      <c r="K93" s="30">
        <v>3510.9</v>
      </c>
      <c r="L93" s="5">
        <v>5.24</v>
      </c>
    </row>
    <row r="94" spans="1:12">
      <c r="A94">
        <v>86</v>
      </c>
      <c r="B94" s="23">
        <v>0.197215</v>
      </c>
      <c r="C94" s="24">
        <v>0.17951400000000001</v>
      </c>
      <c r="D94" s="27">
        <v>9770.1</v>
      </c>
      <c r="E94" s="28">
        <v>1753.9</v>
      </c>
      <c r="F94" s="5">
        <v>4.07</v>
      </c>
      <c r="G94" t="s">
        <v>19</v>
      </c>
      <c r="H94" s="25">
        <v>0.14589099999999999</v>
      </c>
      <c r="I94" s="26">
        <v>0.13597300000000001</v>
      </c>
      <c r="J94" s="29">
        <v>24564.6</v>
      </c>
      <c r="K94" s="30">
        <v>3340.1</v>
      </c>
      <c r="L94" s="5">
        <v>4.91</v>
      </c>
    </row>
    <row r="95" spans="1:12">
      <c r="A95">
        <v>87</v>
      </c>
      <c r="B95" s="23">
        <v>0.21715200000000001</v>
      </c>
      <c r="C95" s="24">
        <v>0.195884</v>
      </c>
      <c r="D95" s="27">
        <v>8016.3</v>
      </c>
      <c r="E95" s="28">
        <v>1570.3</v>
      </c>
      <c r="F95" s="5">
        <v>3.85</v>
      </c>
      <c r="G95" t="s">
        <v>19</v>
      </c>
      <c r="H95" s="25">
        <v>0.15601899999999999</v>
      </c>
      <c r="I95" s="26">
        <v>0.144729</v>
      </c>
      <c r="J95" s="29">
        <v>21224.5</v>
      </c>
      <c r="K95" s="30">
        <v>3071.8</v>
      </c>
      <c r="L95" s="5">
        <v>4.6100000000000003</v>
      </c>
    </row>
    <row r="96" spans="1:12">
      <c r="A96">
        <v>88</v>
      </c>
      <c r="B96" s="23">
        <v>0.234323</v>
      </c>
      <c r="C96" s="24">
        <v>0.20974799999999999</v>
      </c>
      <c r="D96" s="27">
        <v>6446</v>
      </c>
      <c r="E96" s="28">
        <v>1352</v>
      </c>
      <c r="F96" s="5">
        <v>3.67</v>
      </c>
      <c r="G96" t="s">
        <v>19</v>
      </c>
      <c r="H96" s="25">
        <v>0.17924799999999999</v>
      </c>
      <c r="I96" s="26">
        <v>0.16450500000000001</v>
      </c>
      <c r="J96" s="29">
        <v>18152.7</v>
      </c>
      <c r="K96" s="30">
        <v>2986.2</v>
      </c>
      <c r="L96" s="5">
        <v>4.3</v>
      </c>
    </row>
    <row r="97" spans="1:12">
      <c r="A97">
        <v>89</v>
      </c>
      <c r="B97" s="23">
        <v>0.24230299999999999</v>
      </c>
      <c r="C97" s="24">
        <v>0.21611900000000001</v>
      </c>
      <c r="D97" s="27">
        <v>5094</v>
      </c>
      <c r="E97" s="28">
        <v>1100.9000000000001</v>
      </c>
      <c r="F97" s="5">
        <v>3.51</v>
      </c>
      <c r="G97" t="s">
        <v>19</v>
      </c>
      <c r="H97" s="25">
        <v>0.20171700000000001</v>
      </c>
      <c r="I97" s="26">
        <v>0.18323600000000001</v>
      </c>
      <c r="J97" s="29">
        <v>15166.5</v>
      </c>
      <c r="K97" s="30">
        <v>2779.1</v>
      </c>
      <c r="L97" s="5">
        <v>4.05</v>
      </c>
    </row>
    <row r="98" spans="1:12">
      <c r="A98">
        <v>90</v>
      </c>
      <c r="B98" s="23">
        <v>0.25578600000000001</v>
      </c>
      <c r="C98" s="24">
        <v>0.22678200000000001</v>
      </c>
      <c r="D98" s="27">
        <v>3993.1</v>
      </c>
      <c r="E98" s="28">
        <v>905.6</v>
      </c>
      <c r="F98" s="5">
        <v>3.34</v>
      </c>
      <c r="G98" t="s">
        <v>19</v>
      </c>
      <c r="H98" s="25">
        <v>0.20341400000000001</v>
      </c>
      <c r="I98" s="26">
        <v>0.18463499999999999</v>
      </c>
      <c r="J98" s="29">
        <v>12387.5</v>
      </c>
      <c r="K98" s="30">
        <v>2287.1999999999998</v>
      </c>
      <c r="L98" s="5">
        <v>3.85</v>
      </c>
    </row>
    <row r="99" spans="1:12">
      <c r="A99">
        <v>91</v>
      </c>
      <c r="B99" s="23">
        <v>0.27382899999999999</v>
      </c>
      <c r="C99" s="24">
        <v>0.24085300000000001</v>
      </c>
      <c r="D99" s="27">
        <v>3087.5</v>
      </c>
      <c r="E99" s="28">
        <v>743.6</v>
      </c>
      <c r="F99" s="5">
        <v>3.18</v>
      </c>
      <c r="G99" t="s">
        <v>19</v>
      </c>
      <c r="H99" s="25">
        <v>0.225406</v>
      </c>
      <c r="I99" s="26">
        <v>0.20257500000000001</v>
      </c>
      <c r="J99" s="29">
        <v>10100.299999999999</v>
      </c>
      <c r="K99" s="30">
        <v>2046.1</v>
      </c>
      <c r="L99" s="5">
        <v>3.6</v>
      </c>
    </row>
    <row r="100" spans="1:12">
      <c r="A100">
        <v>92</v>
      </c>
      <c r="B100" s="23">
        <v>0.25858100000000001</v>
      </c>
      <c r="C100" s="24">
        <v>0.22897700000000001</v>
      </c>
      <c r="D100" s="27">
        <v>2343.9</v>
      </c>
      <c r="E100" s="28">
        <v>536.70000000000005</v>
      </c>
      <c r="F100" s="5">
        <v>3.03</v>
      </c>
      <c r="G100" t="s">
        <v>19</v>
      </c>
      <c r="H100" s="25">
        <v>0.23349800000000001</v>
      </c>
      <c r="I100" s="26">
        <v>0.209087</v>
      </c>
      <c r="J100" s="29">
        <v>8054.2</v>
      </c>
      <c r="K100" s="30">
        <v>1684</v>
      </c>
      <c r="L100" s="5">
        <v>3.39</v>
      </c>
    </row>
    <row r="101" spans="1:12">
      <c r="A101">
        <v>93</v>
      </c>
      <c r="B101" s="23">
        <v>0.28478999999999999</v>
      </c>
      <c r="C101" s="24">
        <v>0.24929200000000001</v>
      </c>
      <c r="D101" s="27">
        <v>1807.2</v>
      </c>
      <c r="E101" s="28">
        <v>450.5</v>
      </c>
      <c r="F101" s="5">
        <v>2.78</v>
      </c>
      <c r="G101" t="s">
        <v>19</v>
      </c>
      <c r="H101" s="25">
        <v>0.27393099999999998</v>
      </c>
      <c r="I101" s="26">
        <v>0.24093100000000001</v>
      </c>
      <c r="J101" s="29">
        <v>6370.2</v>
      </c>
      <c r="K101" s="30">
        <v>1534.8</v>
      </c>
      <c r="L101" s="5">
        <v>3.16</v>
      </c>
    </row>
    <row r="102" spans="1:12">
      <c r="A102">
        <v>94</v>
      </c>
      <c r="B102" s="23">
        <v>0.34398800000000002</v>
      </c>
      <c r="C102" s="24">
        <v>0.29350599999999999</v>
      </c>
      <c r="D102" s="27">
        <v>1356.7</v>
      </c>
      <c r="E102" s="28">
        <v>398.2</v>
      </c>
      <c r="F102" s="5">
        <v>2.5299999999999998</v>
      </c>
      <c r="G102" t="s">
        <v>19</v>
      </c>
      <c r="H102" s="25">
        <v>0.299317</v>
      </c>
      <c r="I102" s="26">
        <v>0.260353</v>
      </c>
      <c r="J102" s="29">
        <v>4835.3999999999996</v>
      </c>
      <c r="K102" s="30">
        <v>1258.9000000000001</v>
      </c>
      <c r="L102" s="5">
        <v>3</v>
      </c>
    </row>
    <row r="103" spans="1:12">
      <c r="A103">
        <v>95</v>
      </c>
      <c r="B103" s="23">
        <v>0.36263699999999999</v>
      </c>
      <c r="C103" s="24">
        <v>0.306977</v>
      </c>
      <c r="D103" s="27">
        <v>958.5</v>
      </c>
      <c r="E103" s="28">
        <v>294.2</v>
      </c>
      <c r="F103" s="5">
        <v>2.38</v>
      </c>
      <c r="G103" t="s">
        <v>19</v>
      </c>
      <c r="H103" s="25">
        <v>0.29417599999999999</v>
      </c>
      <c r="I103" s="26">
        <v>0.25645400000000002</v>
      </c>
      <c r="J103" s="29">
        <v>3576.5</v>
      </c>
      <c r="K103" s="30">
        <v>917.2</v>
      </c>
      <c r="L103" s="5">
        <v>2.88</v>
      </c>
    </row>
    <row r="104" spans="1:12">
      <c r="A104">
        <v>96</v>
      </c>
      <c r="B104" s="23">
        <v>0.42963000000000001</v>
      </c>
      <c r="C104" s="24">
        <v>0.353659</v>
      </c>
      <c r="D104" s="27">
        <v>664.2</v>
      </c>
      <c r="E104" s="28">
        <v>234.9</v>
      </c>
      <c r="F104" s="5">
        <v>2.21</v>
      </c>
      <c r="G104" t="s">
        <v>19</v>
      </c>
      <c r="H104" s="25">
        <v>0.31648399999999999</v>
      </c>
      <c r="I104" s="26">
        <v>0.27324500000000002</v>
      </c>
      <c r="J104" s="29">
        <v>2659.3</v>
      </c>
      <c r="K104" s="30">
        <v>726.6</v>
      </c>
      <c r="L104" s="5">
        <v>2.7</v>
      </c>
    </row>
    <row r="105" spans="1:12">
      <c r="A105">
        <v>97</v>
      </c>
      <c r="B105" s="23">
        <v>0.37430200000000002</v>
      </c>
      <c r="C105" s="24">
        <v>0.31529400000000002</v>
      </c>
      <c r="D105" s="27">
        <v>429.3</v>
      </c>
      <c r="E105" s="28">
        <v>135.4</v>
      </c>
      <c r="F105" s="5">
        <v>2.14</v>
      </c>
      <c r="G105" t="s">
        <v>19</v>
      </c>
      <c r="H105" s="25">
        <v>0.36282199999999998</v>
      </c>
      <c r="I105" s="26">
        <v>0.30710900000000002</v>
      </c>
      <c r="J105" s="29">
        <v>1932.7</v>
      </c>
      <c r="K105" s="30">
        <v>593.5</v>
      </c>
      <c r="L105" s="5">
        <v>2.5299999999999998</v>
      </c>
    </row>
    <row r="106" spans="1:12">
      <c r="A106">
        <v>98</v>
      </c>
      <c r="B106" s="23">
        <v>0.47916700000000001</v>
      </c>
      <c r="C106" s="24">
        <v>0.38655499999999998</v>
      </c>
      <c r="D106" s="27">
        <v>294</v>
      </c>
      <c r="E106" s="28">
        <v>113.6</v>
      </c>
      <c r="F106" s="5">
        <v>1.9</v>
      </c>
      <c r="G106" t="s">
        <v>19</v>
      </c>
      <c r="H106" s="25">
        <v>0.35919099999999998</v>
      </c>
      <c r="I106" s="26">
        <v>0.30450300000000002</v>
      </c>
      <c r="J106" s="29">
        <v>1339.1</v>
      </c>
      <c r="K106" s="30">
        <v>407.8</v>
      </c>
      <c r="L106" s="5">
        <v>2.4300000000000002</v>
      </c>
    </row>
    <row r="107" spans="1:12">
      <c r="A107">
        <v>99</v>
      </c>
      <c r="B107" s="23">
        <v>0.5</v>
      </c>
      <c r="C107" s="24">
        <v>0.4</v>
      </c>
      <c r="D107" s="27">
        <v>180.3</v>
      </c>
      <c r="E107" s="28">
        <v>72.099999999999994</v>
      </c>
      <c r="F107" s="5">
        <v>1.78</v>
      </c>
      <c r="G107" t="s">
        <v>19</v>
      </c>
      <c r="H107" s="25">
        <v>0.35235699999999998</v>
      </c>
      <c r="I107" s="26">
        <v>0.29957800000000001</v>
      </c>
      <c r="J107" s="29">
        <v>931.4</v>
      </c>
      <c r="K107" s="30">
        <v>279</v>
      </c>
      <c r="L107" s="5">
        <v>2.27</v>
      </c>
    </row>
    <row r="108" spans="1:12">
      <c r="A108">
        <v>100</v>
      </c>
      <c r="B108" s="23">
        <v>0.48571399999999998</v>
      </c>
      <c r="C108" s="24">
        <v>0.39080500000000001</v>
      </c>
      <c r="D108" s="27">
        <v>108.2</v>
      </c>
      <c r="E108" s="28">
        <v>42.3</v>
      </c>
      <c r="F108" s="5">
        <v>1.63</v>
      </c>
      <c r="G108" t="s">
        <v>19</v>
      </c>
      <c r="H108" s="25">
        <v>0.44402999999999998</v>
      </c>
      <c r="I108" s="26">
        <v>0.36335899999999999</v>
      </c>
      <c r="J108" s="29">
        <v>652.29999999999995</v>
      </c>
      <c r="K108" s="30">
        <v>237</v>
      </c>
      <c r="L108" s="5">
        <v>2.02</v>
      </c>
    </row>
  </sheetData>
  <mergeCells count="3">
    <mergeCell ref="K1:L1"/>
    <mergeCell ref="B6:F6"/>
    <mergeCell ref="H6:L6"/>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21</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15">
        <v>1.2177E-2</v>
      </c>
      <c r="C8" s="16">
        <v>1.2104E-2</v>
      </c>
      <c r="D8" s="19">
        <v>100000</v>
      </c>
      <c r="E8" s="20">
        <v>1210.4000000000001</v>
      </c>
      <c r="F8" s="5">
        <v>69.34</v>
      </c>
      <c r="G8" t="s">
        <v>19</v>
      </c>
      <c r="H8" s="17">
        <v>9.5219999999999992E-3</v>
      </c>
      <c r="I8" s="18">
        <v>9.4769999999999993E-3</v>
      </c>
      <c r="J8" s="21">
        <v>100000</v>
      </c>
      <c r="K8" s="22">
        <v>947.7</v>
      </c>
      <c r="L8" s="5">
        <v>75.47</v>
      </c>
    </row>
    <row r="9" spans="1:12">
      <c r="A9">
        <v>1</v>
      </c>
      <c r="B9" s="15">
        <v>8.5599999999999999E-4</v>
      </c>
      <c r="C9" s="16">
        <v>8.5499999999999997E-4</v>
      </c>
      <c r="D9" s="19">
        <v>98789.6</v>
      </c>
      <c r="E9" s="20">
        <v>84.5</v>
      </c>
      <c r="F9" s="5">
        <v>69.19</v>
      </c>
      <c r="G9" t="s">
        <v>19</v>
      </c>
      <c r="H9" s="17">
        <v>6.1300000000000005E-4</v>
      </c>
      <c r="I9" s="18">
        <v>6.1200000000000002E-4</v>
      </c>
      <c r="J9" s="21">
        <v>99052.3</v>
      </c>
      <c r="K9" s="22">
        <v>60.7</v>
      </c>
      <c r="L9" s="5">
        <v>75.19</v>
      </c>
    </row>
    <row r="10" spans="1:12">
      <c r="A10">
        <v>2</v>
      </c>
      <c r="B10" s="15">
        <v>4.9100000000000001E-4</v>
      </c>
      <c r="C10" s="16">
        <v>4.9100000000000001E-4</v>
      </c>
      <c r="D10" s="19">
        <v>98705.1</v>
      </c>
      <c r="E10" s="20">
        <v>48.4</v>
      </c>
      <c r="F10" s="5">
        <v>68.239999999999995</v>
      </c>
      <c r="G10" t="s">
        <v>19</v>
      </c>
      <c r="H10" s="17">
        <v>3.9500000000000001E-4</v>
      </c>
      <c r="I10" s="18">
        <v>3.9399999999999998E-4</v>
      </c>
      <c r="J10" s="21">
        <v>98991.6</v>
      </c>
      <c r="K10" s="22">
        <v>39</v>
      </c>
      <c r="L10" s="5">
        <v>74.239999999999995</v>
      </c>
    </row>
    <row r="11" spans="1:12">
      <c r="A11">
        <v>3</v>
      </c>
      <c r="B11" s="15">
        <v>4.64E-4</v>
      </c>
      <c r="C11" s="16">
        <v>4.64E-4</v>
      </c>
      <c r="D11" s="19">
        <v>98656.7</v>
      </c>
      <c r="E11" s="20">
        <v>45.7</v>
      </c>
      <c r="F11" s="5">
        <v>67.28</v>
      </c>
      <c r="G11" t="s">
        <v>19</v>
      </c>
      <c r="H11" s="17">
        <v>2.7099999999999997E-4</v>
      </c>
      <c r="I11" s="18">
        <v>2.7099999999999997E-4</v>
      </c>
      <c r="J11" s="21">
        <v>98952.6</v>
      </c>
      <c r="K11" s="22">
        <v>26.8</v>
      </c>
      <c r="L11" s="5">
        <v>73.260000000000005</v>
      </c>
    </row>
    <row r="12" spans="1:12">
      <c r="A12">
        <v>4</v>
      </c>
      <c r="B12" s="15">
        <v>3.4200000000000002E-4</v>
      </c>
      <c r="C12" s="16">
        <v>3.4200000000000002E-4</v>
      </c>
      <c r="D12" s="19">
        <v>98610.9</v>
      </c>
      <c r="E12" s="20">
        <v>33.700000000000003</v>
      </c>
      <c r="F12" s="5">
        <v>66.31</v>
      </c>
      <c r="G12" t="s">
        <v>19</v>
      </c>
      <c r="H12" s="17">
        <v>2.7099999999999997E-4</v>
      </c>
      <c r="I12" s="18">
        <v>2.7099999999999997E-4</v>
      </c>
      <c r="J12" s="21">
        <v>98925.8</v>
      </c>
      <c r="K12" s="22">
        <v>26.8</v>
      </c>
      <c r="L12" s="5">
        <v>72.28</v>
      </c>
    </row>
    <row r="13" spans="1:12">
      <c r="A13">
        <v>5</v>
      </c>
      <c r="B13" s="15">
        <v>4.0499999999999998E-4</v>
      </c>
      <c r="C13" s="16">
        <v>4.0499999999999998E-4</v>
      </c>
      <c r="D13" s="19">
        <v>98577.2</v>
      </c>
      <c r="E13" s="20">
        <v>39.9</v>
      </c>
      <c r="F13" s="5">
        <v>65.33</v>
      </c>
      <c r="G13" t="s">
        <v>19</v>
      </c>
      <c r="H13" s="17">
        <v>3.1500000000000001E-4</v>
      </c>
      <c r="I13" s="18">
        <v>3.1500000000000001E-4</v>
      </c>
      <c r="J13" s="21">
        <v>98899</v>
      </c>
      <c r="K13" s="22">
        <v>31.1</v>
      </c>
      <c r="L13" s="5">
        <v>71.3</v>
      </c>
    </row>
    <row r="14" spans="1:12">
      <c r="A14">
        <v>6</v>
      </c>
      <c r="B14" s="15">
        <v>3.7199999999999999E-4</v>
      </c>
      <c r="C14" s="16">
        <v>3.7199999999999999E-4</v>
      </c>
      <c r="D14" s="19">
        <v>98537.3</v>
      </c>
      <c r="E14" s="20">
        <v>36.6</v>
      </c>
      <c r="F14" s="5">
        <v>64.36</v>
      </c>
      <c r="G14" t="s">
        <v>19</v>
      </c>
      <c r="H14" s="17">
        <v>2.0699999999999999E-4</v>
      </c>
      <c r="I14" s="18">
        <v>2.0699999999999999E-4</v>
      </c>
      <c r="J14" s="21">
        <v>98867.9</v>
      </c>
      <c r="K14" s="22">
        <v>20.5</v>
      </c>
      <c r="L14" s="5">
        <v>70.33</v>
      </c>
    </row>
    <row r="15" spans="1:12">
      <c r="A15">
        <v>7</v>
      </c>
      <c r="B15" s="15">
        <v>2.4800000000000001E-4</v>
      </c>
      <c r="C15" s="16">
        <v>2.4800000000000001E-4</v>
      </c>
      <c r="D15" s="19">
        <v>98500.7</v>
      </c>
      <c r="E15" s="20">
        <v>24.4</v>
      </c>
      <c r="F15" s="5">
        <v>63.38</v>
      </c>
      <c r="G15" t="s">
        <v>19</v>
      </c>
      <c r="H15" s="17">
        <v>1.7699999999999999E-4</v>
      </c>
      <c r="I15" s="18">
        <v>1.7699999999999999E-4</v>
      </c>
      <c r="J15" s="21">
        <v>98847.4</v>
      </c>
      <c r="K15" s="22">
        <v>17.5</v>
      </c>
      <c r="L15" s="5">
        <v>69.34</v>
      </c>
    </row>
    <row r="16" spans="1:12">
      <c r="A16">
        <v>8</v>
      </c>
      <c r="B16" s="15">
        <v>2.4800000000000001E-4</v>
      </c>
      <c r="C16" s="16">
        <v>2.4800000000000001E-4</v>
      </c>
      <c r="D16" s="19">
        <v>98476.3</v>
      </c>
      <c r="E16" s="20">
        <v>24.4</v>
      </c>
      <c r="F16" s="5">
        <v>62.4</v>
      </c>
      <c r="G16" t="s">
        <v>19</v>
      </c>
      <c r="H16" s="17">
        <v>1.8000000000000001E-4</v>
      </c>
      <c r="I16" s="18">
        <v>1.8000000000000001E-4</v>
      </c>
      <c r="J16" s="21">
        <v>98829.9</v>
      </c>
      <c r="K16" s="22">
        <v>17.8</v>
      </c>
      <c r="L16" s="5">
        <v>68.349999999999994</v>
      </c>
    </row>
    <row r="17" spans="1:12">
      <c r="A17">
        <v>9</v>
      </c>
      <c r="B17" s="15">
        <v>2.7900000000000001E-4</v>
      </c>
      <c r="C17" s="16">
        <v>2.7900000000000001E-4</v>
      </c>
      <c r="D17" s="19">
        <v>98451.9</v>
      </c>
      <c r="E17" s="20">
        <v>27.5</v>
      </c>
      <c r="F17" s="5">
        <v>61.41</v>
      </c>
      <c r="G17" t="s">
        <v>19</v>
      </c>
      <c r="H17" s="17">
        <v>1.9799999999999999E-4</v>
      </c>
      <c r="I17" s="18">
        <v>1.9799999999999999E-4</v>
      </c>
      <c r="J17" s="21">
        <v>98812.1</v>
      </c>
      <c r="K17" s="22">
        <v>19.600000000000001</v>
      </c>
      <c r="L17" s="5">
        <v>67.37</v>
      </c>
    </row>
    <row r="18" spans="1:12">
      <c r="A18">
        <v>10</v>
      </c>
      <c r="B18" s="15">
        <v>2.8600000000000001E-4</v>
      </c>
      <c r="C18" s="16">
        <v>2.8600000000000001E-4</v>
      </c>
      <c r="D18" s="19">
        <v>98424.4</v>
      </c>
      <c r="E18" s="20">
        <v>28.1</v>
      </c>
      <c r="F18" s="5">
        <v>60.43</v>
      </c>
      <c r="G18" t="s">
        <v>19</v>
      </c>
      <c r="H18" s="17">
        <v>1.94E-4</v>
      </c>
      <c r="I18" s="18">
        <v>1.94E-4</v>
      </c>
      <c r="J18" s="21">
        <v>98792.5</v>
      </c>
      <c r="K18" s="22">
        <v>19.100000000000001</v>
      </c>
      <c r="L18" s="5">
        <v>66.38</v>
      </c>
    </row>
    <row r="19" spans="1:12">
      <c r="A19">
        <v>11</v>
      </c>
      <c r="B19" s="15">
        <v>3.6200000000000002E-4</v>
      </c>
      <c r="C19" s="16">
        <v>3.6200000000000002E-4</v>
      </c>
      <c r="D19" s="19">
        <v>98396.3</v>
      </c>
      <c r="E19" s="20">
        <v>35.6</v>
      </c>
      <c r="F19" s="5">
        <v>59.45</v>
      </c>
      <c r="G19" t="s">
        <v>19</v>
      </c>
      <c r="H19" s="17">
        <v>1.34E-4</v>
      </c>
      <c r="I19" s="18">
        <v>1.34E-4</v>
      </c>
      <c r="J19" s="21">
        <v>98773.4</v>
      </c>
      <c r="K19" s="22">
        <v>13.3</v>
      </c>
      <c r="L19" s="5">
        <v>65.39</v>
      </c>
    </row>
    <row r="20" spans="1:12">
      <c r="A20">
        <v>12</v>
      </c>
      <c r="B20" s="15">
        <v>2.6400000000000002E-4</v>
      </c>
      <c r="C20" s="16">
        <v>2.63E-4</v>
      </c>
      <c r="D20" s="19">
        <v>98360.6</v>
      </c>
      <c r="E20" s="20">
        <v>25.9</v>
      </c>
      <c r="F20" s="5">
        <v>58.47</v>
      </c>
      <c r="G20" t="s">
        <v>19</v>
      </c>
      <c r="H20" s="17">
        <v>1.7899999999999999E-4</v>
      </c>
      <c r="I20" s="18">
        <v>1.7899999999999999E-4</v>
      </c>
      <c r="J20" s="21">
        <v>98760.1</v>
      </c>
      <c r="K20" s="22">
        <v>17.600000000000001</v>
      </c>
      <c r="L20" s="5">
        <v>64.400000000000006</v>
      </c>
    </row>
    <row r="21" spans="1:12">
      <c r="A21">
        <v>13</v>
      </c>
      <c r="B21" s="15">
        <v>3.1799999999999998E-4</v>
      </c>
      <c r="C21" s="16">
        <v>3.1799999999999998E-4</v>
      </c>
      <c r="D21" s="19">
        <v>98334.7</v>
      </c>
      <c r="E21" s="20">
        <v>31.3</v>
      </c>
      <c r="F21" s="5">
        <v>57.48</v>
      </c>
      <c r="G21" t="s">
        <v>19</v>
      </c>
      <c r="H21" s="17">
        <v>2.22E-4</v>
      </c>
      <c r="I21" s="18">
        <v>2.22E-4</v>
      </c>
      <c r="J21" s="21">
        <v>98742.5</v>
      </c>
      <c r="K21" s="22">
        <v>21.9</v>
      </c>
      <c r="L21" s="5">
        <v>63.41</v>
      </c>
    </row>
    <row r="22" spans="1:12">
      <c r="A22">
        <v>14</v>
      </c>
      <c r="B22" s="15">
        <v>3.3E-4</v>
      </c>
      <c r="C22" s="16">
        <v>3.3E-4</v>
      </c>
      <c r="D22" s="19">
        <v>98303.5</v>
      </c>
      <c r="E22" s="20">
        <v>32.4</v>
      </c>
      <c r="F22" s="5">
        <v>56.5</v>
      </c>
      <c r="G22" t="s">
        <v>19</v>
      </c>
      <c r="H22" s="17">
        <v>2.5500000000000002E-4</v>
      </c>
      <c r="I22" s="18">
        <v>2.5500000000000002E-4</v>
      </c>
      <c r="J22" s="21">
        <v>98720.5</v>
      </c>
      <c r="K22" s="22">
        <v>25.2</v>
      </c>
      <c r="L22" s="5">
        <v>62.43</v>
      </c>
    </row>
    <row r="23" spans="1:12">
      <c r="A23">
        <v>15</v>
      </c>
      <c r="B23" s="15">
        <v>5.9400000000000002E-4</v>
      </c>
      <c r="C23" s="16">
        <v>5.9400000000000002E-4</v>
      </c>
      <c r="D23" s="19">
        <v>98271</v>
      </c>
      <c r="E23" s="20">
        <v>58.4</v>
      </c>
      <c r="F23" s="5">
        <v>55.52</v>
      </c>
      <c r="G23" t="s">
        <v>19</v>
      </c>
      <c r="H23" s="17">
        <v>2.4399999999999999E-4</v>
      </c>
      <c r="I23" s="18">
        <v>2.4399999999999999E-4</v>
      </c>
      <c r="J23" s="21">
        <v>98695.4</v>
      </c>
      <c r="K23" s="22">
        <v>24.1</v>
      </c>
      <c r="L23" s="5">
        <v>61.44</v>
      </c>
    </row>
    <row r="24" spans="1:12">
      <c r="A24">
        <v>16</v>
      </c>
      <c r="B24" s="15">
        <v>6.0499999999999996E-4</v>
      </c>
      <c r="C24" s="16">
        <v>6.0499999999999996E-4</v>
      </c>
      <c r="D24" s="19">
        <v>98212.6</v>
      </c>
      <c r="E24" s="20">
        <v>59.4</v>
      </c>
      <c r="F24" s="5">
        <v>54.55</v>
      </c>
      <c r="G24" t="s">
        <v>19</v>
      </c>
      <c r="H24" s="17">
        <v>2.6899999999999998E-4</v>
      </c>
      <c r="I24" s="18">
        <v>2.6899999999999998E-4</v>
      </c>
      <c r="J24" s="21">
        <v>98671.3</v>
      </c>
      <c r="K24" s="22">
        <v>26.5</v>
      </c>
      <c r="L24" s="5">
        <v>60.46</v>
      </c>
    </row>
    <row r="25" spans="1:12">
      <c r="A25">
        <v>17</v>
      </c>
      <c r="B25" s="15">
        <v>9.6699999999999998E-4</v>
      </c>
      <c r="C25" s="16">
        <v>9.6599999999999995E-4</v>
      </c>
      <c r="D25" s="19">
        <v>98153.3</v>
      </c>
      <c r="E25" s="20">
        <v>94.8</v>
      </c>
      <c r="F25" s="5">
        <v>53.58</v>
      </c>
      <c r="G25" t="s">
        <v>19</v>
      </c>
      <c r="H25" s="17">
        <v>3.4699999999999998E-4</v>
      </c>
      <c r="I25" s="18">
        <v>3.4600000000000001E-4</v>
      </c>
      <c r="J25" s="21">
        <v>98644.7</v>
      </c>
      <c r="K25" s="22">
        <v>34.200000000000003</v>
      </c>
      <c r="L25" s="5">
        <v>59.47</v>
      </c>
    </row>
    <row r="26" spans="1:12">
      <c r="A26">
        <v>18</v>
      </c>
      <c r="B26" s="15">
        <v>1.1720000000000001E-3</v>
      </c>
      <c r="C26" s="16">
        <v>1.1709999999999999E-3</v>
      </c>
      <c r="D26" s="19">
        <v>98058.4</v>
      </c>
      <c r="E26" s="20">
        <v>114.9</v>
      </c>
      <c r="F26" s="5">
        <v>52.64</v>
      </c>
      <c r="G26" t="s">
        <v>19</v>
      </c>
      <c r="H26" s="17">
        <v>3.8900000000000002E-4</v>
      </c>
      <c r="I26" s="18">
        <v>3.8900000000000002E-4</v>
      </c>
      <c r="J26" s="21">
        <v>98610.5</v>
      </c>
      <c r="K26" s="22">
        <v>38.299999999999997</v>
      </c>
      <c r="L26" s="5">
        <v>58.49</v>
      </c>
    </row>
    <row r="27" spans="1:12">
      <c r="A27">
        <v>19</v>
      </c>
      <c r="B27" s="15">
        <v>1.0499999999999999E-3</v>
      </c>
      <c r="C27" s="16">
        <v>1.049E-3</v>
      </c>
      <c r="D27" s="19">
        <v>97943.6</v>
      </c>
      <c r="E27" s="20">
        <v>102.8</v>
      </c>
      <c r="F27" s="5">
        <v>51.7</v>
      </c>
      <c r="G27" t="s">
        <v>19</v>
      </c>
      <c r="H27" s="17">
        <v>3.3599999999999998E-4</v>
      </c>
      <c r="I27" s="18">
        <v>3.3599999999999998E-4</v>
      </c>
      <c r="J27" s="21">
        <v>98572.2</v>
      </c>
      <c r="K27" s="22">
        <v>33.1</v>
      </c>
      <c r="L27" s="5">
        <v>57.52</v>
      </c>
    </row>
    <row r="28" spans="1:12">
      <c r="A28">
        <v>20</v>
      </c>
      <c r="B28" s="15">
        <v>1.0449999999999999E-3</v>
      </c>
      <c r="C28" s="16">
        <v>1.0449999999999999E-3</v>
      </c>
      <c r="D28" s="19">
        <v>97840.8</v>
      </c>
      <c r="E28" s="20">
        <v>102.2</v>
      </c>
      <c r="F28" s="5">
        <v>50.75</v>
      </c>
      <c r="G28" t="s">
        <v>19</v>
      </c>
      <c r="H28" s="17">
        <v>3.4099999999999999E-4</v>
      </c>
      <c r="I28" s="18">
        <v>3.4099999999999999E-4</v>
      </c>
      <c r="J28" s="21">
        <v>98539.1</v>
      </c>
      <c r="K28" s="22">
        <v>33.6</v>
      </c>
      <c r="L28" s="5">
        <v>56.53</v>
      </c>
    </row>
    <row r="29" spans="1:12">
      <c r="A29">
        <v>21</v>
      </c>
      <c r="B29" s="15">
        <v>9.4399999999999996E-4</v>
      </c>
      <c r="C29" s="16">
        <v>9.4399999999999996E-4</v>
      </c>
      <c r="D29" s="19">
        <v>97738.6</v>
      </c>
      <c r="E29" s="20">
        <v>92.3</v>
      </c>
      <c r="F29" s="5">
        <v>49.8</v>
      </c>
      <c r="G29" t="s">
        <v>19</v>
      </c>
      <c r="H29" s="17">
        <v>3.3500000000000001E-4</v>
      </c>
      <c r="I29" s="18">
        <v>3.3500000000000001E-4</v>
      </c>
      <c r="J29" s="21">
        <v>98505.5</v>
      </c>
      <c r="K29" s="22">
        <v>33</v>
      </c>
      <c r="L29" s="5">
        <v>55.55</v>
      </c>
    </row>
    <row r="30" spans="1:12">
      <c r="A30">
        <v>22</v>
      </c>
      <c r="B30" s="15">
        <v>1.049E-3</v>
      </c>
      <c r="C30" s="16">
        <v>1.0480000000000001E-3</v>
      </c>
      <c r="D30" s="19">
        <v>97646.3</v>
      </c>
      <c r="E30" s="20">
        <v>102.4</v>
      </c>
      <c r="F30" s="5">
        <v>48.85</v>
      </c>
      <c r="G30" t="s">
        <v>19</v>
      </c>
      <c r="H30" s="17">
        <v>2.7900000000000001E-4</v>
      </c>
      <c r="I30" s="18">
        <v>2.7900000000000001E-4</v>
      </c>
      <c r="J30" s="21">
        <v>98472.6</v>
      </c>
      <c r="K30" s="22">
        <v>27.4</v>
      </c>
      <c r="L30" s="5">
        <v>54.57</v>
      </c>
    </row>
    <row r="31" spans="1:12">
      <c r="A31">
        <v>23</v>
      </c>
      <c r="B31" s="15">
        <v>9.990000000000001E-4</v>
      </c>
      <c r="C31" s="16">
        <v>9.990000000000001E-4</v>
      </c>
      <c r="D31" s="19">
        <v>97544</v>
      </c>
      <c r="E31" s="20">
        <v>97.4</v>
      </c>
      <c r="F31" s="5">
        <v>47.9</v>
      </c>
      <c r="G31" t="s">
        <v>19</v>
      </c>
      <c r="H31" s="17">
        <v>3.8699999999999997E-4</v>
      </c>
      <c r="I31" s="18">
        <v>3.8699999999999997E-4</v>
      </c>
      <c r="J31" s="21">
        <v>98445.1</v>
      </c>
      <c r="K31" s="22">
        <v>38.1</v>
      </c>
      <c r="L31" s="5">
        <v>53.59</v>
      </c>
    </row>
    <row r="32" spans="1:12">
      <c r="A32">
        <v>24</v>
      </c>
      <c r="B32" s="15">
        <v>1.0319999999999999E-3</v>
      </c>
      <c r="C32" s="16">
        <v>1.0319999999999999E-3</v>
      </c>
      <c r="D32" s="19">
        <v>97446.5</v>
      </c>
      <c r="E32" s="20">
        <v>100.5</v>
      </c>
      <c r="F32" s="5">
        <v>46.95</v>
      </c>
      <c r="G32" t="s">
        <v>19</v>
      </c>
      <c r="H32" s="17">
        <v>2.9799999999999998E-4</v>
      </c>
      <c r="I32" s="18">
        <v>2.9799999999999998E-4</v>
      </c>
      <c r="J32" s="21">
        <v>98407</v>
      </c>
      <c r="K32" s="22">
        <v>29.3</v>
      </c>
      <c r="L32" s="5">
        <v>52.61</v>
      </c>
    </row>
    <row r="33" spans="1:12">
      <c r="A33">
        <v>25</v>
      </c>
      <c r="B33" s="15">
        <v>1.0510000000000001E-3</v>
      </c>
      <c r="C33" s="16">
        <v>1.0499999999999999E-3</v>
      </c>
      <c r="D33" s="19">
        <v>97346</v>
      </c>
      <c r="E33" s="20">
        <v>102.2</v>
      </c>
      <c r="F33" s="5">
        <v>46</v>
      </c>
      <c r="G33" t="s">
        <v>19</v>
      </c>
      <c r="H33" s="17">
        <v>3.9599999999999998E-4</v>
      </c>
      <c r="I33" s="18">
        <v>3.9599999999999998E-4</v>
      </c>
      <c r="J33" s="21">
        <v>98377.7</v>
      </c>
      <c r="K33" s="22">
        <v>39</v>
      </c>
      <c r="L33" s="5">
        <v>51.62</v>
      </c>
    </row>
    <row r="34" spans="1:12">
      <c r="A34">
        <v>26</v>
      </c>
      <c r="B34" s="15">
        <v>1.279E-3</v>
      </c>
      <c r="C34" s="16">
        <v>1.2780000000000001E-3</v>
      </c>
      <c r="D34" s="19">
        <v>97243.8</v>
      </c>
      <c r="E34" s="20">
        <v>124.3</v>
      </c>
      <c r="F34" s="5">
        <v>45.04</v>
      </c>
      <c r="G34" t="s">
        <v>19</v>
      </c>
      <c r="H34" s="17">
        <v>3.4600000000000001E-4</v>
      </c>
      <c r="I34" s="18">
        <v>3.4600000000000001E-4</v>
      </c>
      <c r="J34" s="21">
        <v>98338.7</v>
      </c>
      <c r="K34" s="22">
        <v>34</v>
      </c>
      <c r="L34" s="5">
        <v>50.64</v>
      </c>
    </row>
    <row r="35" spans="1:12">
      <c r="A35">
        <v>27</v>
      </c>
      <c r="B35" s="15">
        <v>1.0349999999999999E-3</v>
      </c>
      <c r="C35" s="16">
        <v>1.0349999999999999E-3</v>
      </c>
      <c r="D35" s="19">
        <v>97119.5</v>
      </c>
      <c r="E35" s="20">
        <v>100.5</v>
      </c>
      <c r="F35" s="5">
        <v>44.1</v>
      </c>
      <c r="G35" t="s">
        <v>19</v>
      </c>
      <c r="H35" s="17">
        <v>5.22E-4</v>
      </c>
      <c r="I35" s="18">
        <v>5.22E-4</v>
      </c>
      <c r="J35" s="21">
        <v>98304.7</v>
      </c>
      <c r="K35" s="22">
        <v>51.3</v>
      </c>
      <c r="L35" s="5">
        <v>49.66</v>
      </c>
    </row>
    <row r="36" spans="1:12">
      <c r="A36">
        <v>28</v>
      </c>
      <c r="B36" s="15">
        <v>8.6700000000000004E-4</v>
      </c>
      <c r="C36" s="16">
        <v>8.6600000000000002E-4</v>
      </c>
      <c r="D36" s="19">
        <v>97019</v>
      </c>
      <c r="E36" s="20">
        <v>84</v>
      </c>
      <c r="F36" s="5">
        <v>43.15</v>
      </c>
      <c r="G36" t="s">
        <v>19</v>
      </c>
      <c r="H36" s="17">
        <v>4.86E-4</v>
      </c>
      <c r="I36" s="18">
        <v>4.86E-4</v>
      </c>
      <c r="J36" s="21">
        <v>98253.4</v>
      </c>
      <c r="K36" s="22">
        <v>47.8</v>
      </c>
      <c r="L36" s="5">
        <v>48.69</v>
      </c>
    </row>
    <row r="37" spans="1:12">
      <c r="A37">
        <v>29</v>
      </c>
      <c r="B37" s="15">
        <v>1.2130000000000001E-3</v>
      </c>
      <c r="C37" s="16">
        <v>1.212E-3</v>
      </c>
      <c r="D37" s="19">
        <v>96935</v>
      </c>
      <c r="E37" s="20">
        <v>117.5</v>
      </c>
      <c r="F37" s="5">
        <v>42.18</v>
      </c>
      <c r="G37" t="s">
        <v>19</v>
      </c>
      <c r="H37" s="17">
        <v>4.95E-4</v>
      </c>
      <c r="I37" s="18">
        <v>4.95E-4</v>
      </c>
      <c r="J37" s="21">
        <v>98205.6</v>
      </c>
      <c r="K37" s="22">
        <v>48.6</v>
      </c>
      <c r="L37" s="5">
        <v>47.71</v>
      </c>
    </row>
    <row r="38" spans="1:12">
      <c r="A38">
        <v>30</v>
      </c>
      <c r="B38" s="15">
        <v>1.243E-3</v>
      </c>
      <c r="C38" s="16">
        <v>1.242E-3</v>
      </c>
      <c r="D38" s="19">
        <v>96817.5</v>
      </c>
      <c r="E38" s="20">
        <v>120.3</v>
      </c>
      <c r="F38" s="5">
        <v>41.23</v>
      </c>
      <c r="G38" t="s">
        <v>19</v>
      </c>
      <c r="H38" s="17">
        <v>6.7699999999999998E-4</v>
      </c>
      <c r="I38" s="18">
        <v>6.7699999999999998E-4</v>
      </c>
      <c r="J38" s="21">
        <v>98157</v>
      </c>
      <c r="K38" s="22">
        <v>66.400000000000006</v>
      </c>
      <c r="L38" s="5">
        <v>46.73</v>
      </c>
    </row>
    <row r="39" spans="1:12">
      <c r="A39">
        <v>31</v>
      </c>
      <c r="B39" s="15">
        <v>1.0579999999999999E-3</v>
      </c>
      <c r="C39" s="16">
        <v>1.057E-3</v>
      </c>
      <c r="D39" s="19">
        <v>96697.2</v>
      </c>
      <c r="E39" s="20">
        <v>102.2</v>
      </c>
      <c r="F39" s="5">
        <v>40.28</v>
      </c>
      <c r="G39" t="s">
        <v>19</v>
      </c>
      <c r="H39" s="17">
        <v>5.0900000000000001E-4</v>
      </c>
      <c r="I39" s="18">
        <v>5.0900000000000001E-4</v>
      </c>
      <c r="J39" s="21">
        <v>98090.6</v>
      </c>
      <c r="K39" s="22">
        <v>49.9</v>
      </c>
      <c r="L39" s="5">
        <v>45.76</v>
      </c>
    </row>
    <row r="40" spans="1:12">
      <c r="A40">
        <v>32</v>
      </c>
      <c r="B40" s="15">
        <v>1.2700000000000001E-3</v>
      </c>
      <c r="C40" s="16">
        <v>1.2700000000000001E-3</v>
      </c>
      <c r="D40" s="19">
        <v>96595</v>
      </c>
      <c r="E40" s="20">
        <v>122.6</v>
      </c>
      <c r="F40" s="5">
        <v>39.33</v>
      </c>
      <c r="G40" t="s">
        <v>19</v>
      </c>
      <c r="H40" s="17">
        <v>7.0899999999999999E-4</v>
      </c>
      <c r="I40" s="18">
        <v>7.0899999999999999E-4</v>
      </c>
      <c r="J40" s="21">
        <v>98040.6</v>
      </c>
      <c r="K40" s="22">
        <v>69.5</v>
      </c>
      <c r="L40" s="5">
        <v>44.79</v>
      </c>
    </row>
    <row r="41" spans="1:12">
      <c r="A41">
        <v>33</v>
      </c>
      <c r="B41" s="15">
        <v>1.124E-3</v>
      </c>
      <c r="C41" s="16">
        <v>1.124E-3</v>
      </c>
      <c r="D41" s="19">
        <v>96472.3</v>
      </c>
      <c r="E41" s="20">
        <v>108.4</v>
      </c>
      <c r="F41" s="5">
        <v>38.380000000000003</v>
      </c>
      <c r="G41" t="s">
        <v>19</v>
      </c>
      <c r="H41" s="17">
        <v>8.0999999999999996E-4</v>
      </c>
      <c r="I41" s="18">
        <v>8.0900000000000004E-4</v>
      </c>
      <c r="J41" s="21">
        <v>97971.1</v>
      </c>
      <c r="K41" s="22">
        <v>79.3</v>
      </c>
      <c r="L41" s="5">
        <v>43.82</v>
      </c>
    </row>
    <row r="42" spans="1:12">
      <c r="A42">
        <v>34</v>
      </c>
      <c r="B42" s="15">
        <v>1.449E-3</v>
      </c>
      <c r="C42" s="16">
        <v>1.4480000000000001E-3</v>
      </c>
      <c r="D42" s="19">
        <v>96363.9</v>
      </c>
      <c r="E42" s="20">
        <v>139.6</v>
      </c>
      <c r="F42" s="5">
        <v>37.42</v>
      </c>
      <c r="G42" t="s">
        <v>19</v>
      </c>
      <c r="H42" s="17">
        <v>8.2600000000000002E-4</v>
      </c>
      <c r="I42" s="18">
        <v>8.25E-4</v>
      </c>
      <c r="J42" s="21">
        <v>97891.8</v>
      </c>
      <c r="K42" s="22">
        <v>80.8</v>
      </c>
      <c r="L42" s="5">
        <v>42.85</v>
      </c>
    </row>
    <row r="43" spans="1:12">
      <c r="A43">
        <v>35</v>
      </c>
      <c r="B43" s="15">
        <v>1.5989999999999999E-3</v>
      </c>
      <c r="C43" s="16">
        <v>1.5969999999999999E-3</v>
      </c>
      <c r="D43" s="19">
        <v>96224.4</v>
      </c>
      <c r="E43" s="20">
        <v>153.69999999999999</v>
      </c>
      <c r="F43" s="5">
        <v>36.47</v>
      </c>
      <c r="G43" t="s">
        <v>19</v>
      </c>
      <c r="H43" s="17">
        <v>8.5700000000000001E-4</v>
      </c>
      <c r="I43" s="18">
        <v>8.5700000000000001E-4</v>
      </c>
      <c r="J43" s="21">
        <v>97811.1</v>
      </c>
      <c r="K43" s="22">
        <v>83.8</v>
      </c>
      <c r="L43" s="5">
        <v>41.89</v>
      </c>
    </row>
    <row r="44" spans="1:12">
      <c r="A44">
        <v>36</v>
      </c>
      <c r="B44" s="15">
        <v>1.5449999999999999E-3</v>
      </c>
      <c r="C44" s="16">
        <v>1.544E-3</v>
      </c>
      <c r="D44" s="19">
        <v>96070.6</v>
      </c>
      <c r="E44" s="20">
        <v>148.30000000000001</v>
      </c>
      <c r="F44" s="5">
        <v>35.53</v>
      </c>
      <c r="G44" t="s">
        <v>19</v>
      </c>
      <c r="H44" s="17">
        <v>1.0330000000000001E-3</v>
      </c>
      <c r="I44" s="18">
        <v>1.0330000000000001E-3</v>
      </c>
      <c r="J44" s="21">
        <v>97727.2</v>
      </c>
      <c r="K44" s="22">
        <v>100.9</v>
      </c>
      <c r="L44" s="5">
        <v>40.92</v>
      </c>
    </row>
    <row r="45" spans="1:12">
      <c r="A45">
        <v>37</v>
      </c>
      <c r="B45" s="15">
        <v>1.7730000000000001E-3</v>
      </c>
      <c r="C45" s="16">
        <v>1.771E-3</v>
      </c>
      <c r="D45" s="19">
        <v>95922.4</v>
      </c>
      <c r="E45" s="20">
        <v>169.9</v>
      </c>
      <c r="F45" s="5">
        <v>34.58</v>
      </c>
      <c r="G45" t="s">
        <v>19</v>
      </c>
      <c r="H45" s="17">
        <v>1.0480000000000001E-3</v>
      </c>
      <c r="I45" s="18">
        <v>1.0480000000000001E-3</v>
      </c>
      <c r="J45" s="21">
        <v>97626.3</v>
      </c>
      <c r="K45" s="22">
        <v>102.3</v>
      </c>
      <c r="L45" s="5">
        <v>39.97</v>
      </c>
    </row>
    <row r="46" spans="1:12">
      <c r="A46">
        <v>38</v>
      </c>
      <c r="B46" s="15">
        <v>1.97E-3</v>
      </c>
      <c r="C46" s="16">
        <v>1.9680000000000001E-3</v>
      </c>
      <c r="D46" s="19">
        <v>95752.4</v>
      </c>
      <c r="E46" s="20">
        <v>188.5</v>
      </c>
      <c r="F46" s="5">
        <v>33.64</v>
      </c>
      <c r="G46" t="s">
        <v>19</v>
      </c>
      <c r="H46" s="17">
        <v>1.2819999999999999E-3</v>
      </c>
      <c r="I46" s="18">
        <v>1.281E-3</v>
      </c>
      <c r="J46" s="21">
        <v>97524</v>
      </c>
      <c r="K46" s="22">
        <v>125</v>
      </c>
      <c r="L46" s="5">
        <v>39.01</v>
      </c>
    </row>
    <row r="47" spans="1:12">
      <c r="A47">
        <v>39</v>
      </c>
      <c r="B47" s="15">
        <v>2.2179999999999999E-3</v>
      </c>
      <c r="C47" s="16">
        <v>2.2160000000000001E-3</v>
      </c>
      <c r="D47" s="19">
        <v>95564</v>
      </c>
      <c r="E47" s="20">
        <v>211.7</v>
      </c>
      <c r="F47" s="5">
        <v>32.71</v>
      </c>
      <c r="G47" t="s">
        <v>19</v>
      </c>
      <c r="H47" s="17">
        <v>1.438E-3</v>
      </c>
      <c r="I47" s="18">
        <v>1.4369999999999999E-3</v>
      </c>
      <c r="J47" s="21">
        <v>97399</v>
      </c>
      <c r="K47" s="22">
        <v>139.9</v>
      </c>
      <c r="L47" s="5">
        <v>38.06</v>
      </c>
    </row>
    <row r="48" spans="1:12">
      <c r="A48">
        <v>40</v>
      </c>
      <c r="B48" s="15">
        <v>2.7810000000000001E-3</v>
      </c>
      <c r="C48" s="16">
        <v>2.777E-3</v>
      </c>
      <c r="D48" s="19">
        <v>95352.2</v>
      </c>
      <c r="E48" s="20">
        <v>264.8</v>
      </c>
      <c r="F48" s="5">
        <v>31.78</v>
      </c>
      <c r="G48" t="s">
        <v>19</v>
      </c>
      <c r="H48" s="17">
        <v>1.632E-3</v>
      </c>
      <c r="I48" s="18">
        <v>1.6310000000000001E-3</v>
      </c>
      <c r="J48" s="21">
        <v>97259.1</v>
      </c>
      <c r="K48" s="22">
        <v>158.6</v>
      </c>
      <c r="L48" s="5">
        <v>37.11</v>
      </c>
    </row>
    <row r="49" spans="1:12">
      <c r="A49">
        <v>41</v>
      </c>
      <c r="B49" s="15">
        <v>2.8879999999999999E-3</v>
      </c>
      <c r="C49" s="16">
        <v>2.8839999999999998E-3</v>
      </c>
      <c r="D49" s="19">
        <v>95087.4</v>
      </c>
      <c r="E49" s="20">
        <v>274.2</v>
      </c>
      <c r="F49" s="5">
        <v>30.87</v>
      </c>
      <c r="G49" t="s">
        <v>19</v>
      </c>
      <c r="H49" s="17">
        <v>1.593E-3</v>
      </c>
      <c r="I49" s="18">
        <v>1.5920000000000001E-3</v>
      </c>
      <c r="J49" s="21">
        <v>97100.5</v>
      </c>
      <c r="K49" s="22">
        <v>154.5</v>
      </c>
      <c r="L49" s="5">
        <v>36.17</v>
      </c>
    </row>
    <row r="50" spans="1:12">
      <c r="A50">
        <v>42</v>
      </c>
      <c r="B50" s="15">
        <v>3.4320000000000002E-3</v>
      </c>
      <c r="C50" s="16">
        <v>3.4259999999999998E-3</v>
      </c>
      <c r="D50" s="19">
        <v>94813.2</v>
      </c>
      <c r="E50" s="20">
        <v>324.8</v>
      </c>
      <c r="F50" s="5">
        <v>29.96</v>
      </c>
      <c r="G50" t="s">
        <v>19</v>
      </c>
      <c r="H50" s="17">
        <v>2.0219999999999999E-3</v>
      </c>
      <c r="I50" s="18">
        <v>2.0200000000000001E-3</v>
      </c>
      <c r="J50" s="21">
        <v>96946</v>
      </c>
      <c r="K50" s="22">
        <v>195.8</v>
      </c>
      <c r="L50" s="5">
        <v>35.229999999999997</v>
      </c>
    </row>
    <row r="51" spans="1:12">
      <c r="A51">
        <v>43</v>
      </c>
      <c r="B51" s="15">
        <v>3.3270000000000001E-3</v>
      </c>
      <c r="C51" s="16">
        <v>3.3219999999999999E-3</v>
      </c>
      <c r="D51" s="19">
        <v>94488.4</v>
      </c>
      <c r="E51" s="20">
        <v>313.89999999999998</v>
      </c>
      <c r="F51" s="5">
        <v>29.06</v>
      </c>
      <c r="G51" t="s">
        <v>19</v>
      </c>
      <c r="H51" s="17">
        <v>2.2039999999999998E-3</v>
      </c>
      <c r="I51" s="18">
        <v>2.202E-3</v>
      </c>
      <c r="J51" s="21">
        <v>96750.2</v>
      </c>
      <c r="K51" s="22">
        <v>213</v>
      </c>
      <c r="L51" s="5">
        <v>34.299999999999997</v>
      </c>
    </row>
    <row r="52" spans="1:12">
      <c r="A52">
        <v>44</v>
      </c>
      <c r="B52" s="15">
        <v>4.0790000000000002E-3</v>
      </c>
      <c r="C52" s="16">
        <v>4.071E-3</v>
      </c>
      <c r="D52" s="19">
        <v>94174.6</v>
      </c>
      <c r="E52" s="20">
        <v>383.3</v>
      </c>
      <c r="F52" s="5">
        <v>28.15</v>
      </c>
      <c r="G52" t="s">
        <v>19</v>
      </c>
      <c r="H52" s="17">
        <v>2.4329999999999998E-3</v>
      </c>
      <c r="I52" s="18">
        <v>2.4299999999999999E-3</v>
      </c>
      <c r="J52" s="21">
        <v>96537.1</v>
      </c>
      <c r="K52" s="22">
        <v>234.6</v>
      </c>
      <c r="L52" s="5">
        <v>33.369999999999997</v>
      </c>
    </row>
    <row r="53" spans="1:12">
      <c r="A53">
        <v>45</v>
      </c>
      <c r="B53" s="15">
        <v>4.8399999999999997E-3</v>
      </c>
      <c r="C53" s="16">
        <v>4.8279999999999998E-3</v>
      </c>
      <c r="D53" s="19">
        <v>93791.2</v>
      </c>
      <c r="E53" s="20">
        <v>452.8</v>
      </c>
      <c r="F53" s="5">
        <v>27.27</v>
      </c>
      <c r="G53" t="s">
        <v>19</v>
      </c>
      <c r="H53" s="17">
        <v>2.826E-3</v>
      </c>
      <c r="I53" s="18">
        <v>2.8219999999999999E-3</v>
      </c>
      <c r="J53" s="21">
        <v>96302.5</v>
      </c>
      <c r="K53" s="22">
        <v>271.8</v>
      </c>
      <c r="L53" s="5">
        <v>32.450000000000003</v>
      </c>
    </row>
    <row r="54" spans="1:12">
      <c r="A54">
        <v>46</v>
      </c>
      <c r="B54" s="15">
        <v>4.7130000000000002E-3</v>
      </c>
      <c r="C54" s="16">
        <v>4.7019999999999996E-3</v>
      </c>
      <c r="D54" s="19">
        <v>93338.4</v>
      </c>
      <c r="E54" s="20">
        <v>438.9</v>
      </c>
      <c r="F54" s="5">
        <v>26.4</v>
      </c>
      <c r="G54" t="s">
        <v>19</v>
      </c>
      <c r="H54" s="17">
        <v>3.1879999999999999E-3</v>
      </c>
      <c r="I54" s="18">
        <v>3.1830000000000001E-3</v>
      </c>
      <c r="J54" s="21">
        <v>96030.7</v>
      </c>
      <c r="K54" s="22">
        <v>305.7</v>
      </c>
      <c r="L54" s="5">
        <v>31.54</v>
      </c>
    </row>
    <row r="55" spans="1:12">
      <c r="A55">
        <v>47</v>
      </c>
      <c r="B55" s="15">
        <v>5.816E-3</v>
      </c>
      <c r="C55" s="16">
        <v>5.7999999999999996E-3</v>
      </c>
      <c r="D55" s="19">
        <v>92899.5</v>
      </c>
      <c r="E55" s="20">
        <v>538.79999999999995</v>
      </c>
      <c r="F55" s="5">
        <v>25.52</v>
      </c>
      <c r="G55" t="s">
        <v>19</v>
      </c>
      <c r="H55" s="17">
        <v>3.339E-3</v>
      </c>
      <c r="I55" s="18">
        <v>3.333E-3</v>
      </c>
      <c r="J55" s="21">
        <v>95725.1</v>
      </c>
      <c r="K55" s="22">
        <v>319.10000000000002</v>
      </c>
      <c r="L55" s="5">
        <v>30.64</v>
      </c>
    </row>
    <row r="56" spans="1:12">
      <c r="A56">
        <v>48</v>
      </c>
      <c r="B56" s="15">
        <v>6.6389999999999999E-3</v>
      </c>
      <c r="C56" s="16">
        <v>6.6169999999999996E-3</v>
      </c>
      <c r="D56" s="19">
        <v>92360.7</v>
      </c>
      <c r="E56" s="20">
        <v>611.20000000000005</v>
      </c>
      <c r="F56" s="5">
        <v>24.66</v>
      </c>
      <c r="G56" t="s">
        <v>19</v>
      </c>
      <c r="H56" s="17">
        <v>3.1979999999999999E-3</v>
      </c>
      <c r="I56" s="18">
        <v>3.1930000000000001E-3</v>
      </c>
      <c r="J56" s="21">
        <v>95406</v>
      </c>
      <c r="K56" s="22">
        <v>304.7</v>
      </c>
      <c r="L56" s="5">
        <v>29.74</v>
      </c>
    </row>
    <row r="57" spans="1:12">
      <c r="A57">
        <v>49</v>
      </c>
      <c r="B57" s="15">
        <v>6.875E-3</v>
      </c>
      <c r="C57" s="16">
        <v>6.8510000000000003E-3</v>
      </c>
      <c r="D57" s="19">
        <v>91749.6</v>
      </c>
      <c r="E57" s="20">
        <v>628.6</v>
      </c>
      <c r="F57" s="5">
        <v>23.82</v>
      </c>
      <c r="G57" t="s">
        <v>19</v>
      </c>
      <c r="H57" s="17">
        <v>4.1729999999999996E-3</v>
      </c>
      <c r="I57" s="18">
        <v>4.1640000000000002E-3</v>
      </c>
      <c r="J57" s="21">
        <v>95101.3</v>
      </c>
      <c r="K57" s="22">
        <v>396</v>
      </c>
      <c r="L57" s="5">
        <v>28.84</v>
      </c>
    </row>
    <row r="58" spans="1:12">
      <c r="A58">
        <v>50</v>
      </c>
      <c r="B58" s="15">
        <v>7.8700000000000003E-3</v>
      </c>
      <c r="C58" s="16">
        <v>7.8390000000000005E-3</v>
      </c>
      <c r="D58" s="19">
        <v>91121</v>
      </c>
      <c r="E58" s="20">
        <v>714.3</v>
      </c>
      <c r="F58" s="5">
        <v>22.99</v>
      </c>
      <c r="G58" t="s">
        <v>19</v>
      </c>
      <c r="H58" s="17">
        <v>5.084E-3</v>
      </c>
      <c r="I58" s="18">
        <v>5.071E-3</v>
      </c>
      <c r="J58" s="21">
        <v>94705.3</v>
      </c>
      <c r="K58" s="22">
        <v>480.2</v>
      </c>
      <c r="L58" s="5">
        <v>27.96</v>
      </c>
    </row>
    <row r="59" spans="1:12">
      <c r="A59">
        <v>51</v>
      </c>
      <c r="B59" s="15">
        <v>8.7799999999999996E-3</v>
      </c>
      <c r="C59" s="16">
        <v>8.7410000000000005E-3</v>
      </c>
      <c r="D59" s="19">
        <v>90406.7</v>
      </c>
      <c r="E59" s="20">
        <v>790.3</v>
      </c>
      <c r="F59" s="5">
        <v>22.16</v>
      </c>
      <c r="G59" t="s">
        <v>19</v>
      </c>
      <c r="H59" s="17">
        <v>4.8789999999999997E-3</v>
      </c>
      <c r="I59" s="18">
        <v>4.8669999999999998E-3</v>
      </c>
      <c r="J59" s="21">
        <v>94225.1</v>
      </c>
      <c r="K59" s="22">
        <v>458.6</v>
      </c>
      <c r="L59" s="5">
        <v>27.1</v>
      </c>
    </row>
    <row r="60" spans="1:12">
      <c r="A60">
        <v>52</v>
      </c>
      <c r="B60" s="15">
        <v>1.0378999999999999E-2</v>
      </c>
      <c r="C60" s="16">
        <v>1.0325000000000001E-2</v>
      </c>
      <c r="D60" s="19">
        <v>89616.4</v>
      </c>
      <c r="E60" s="20">
        <v>925.3</v>
      </c>
      <c r="F60" s="5">
        <v>21.35</v>
      </c>
      <c r="G60" t="s">
        <v>19</v>
      </c>
      <c r="H60" s="17">
        <v>5.9090000000000002E-3</v>
      </c>
      <c r="I60" s="18">
        <v>5.8919999999999997E-3</v>
      </c>
      <c r="J60" s="21">
        <v>93766.5</v>
      </c>
      <c r="K60" s="22">
        <v>552.5</v>
      </c>
      <c r="L60" s="5">
        <v>26.23</v>
      </c>
    </row>
    <row r="61" spans="1:12">
      <c r="A61">
        <v>53</v>
      </c>
      <c r="B61" s="15">
        <v>1.0843999999999999E-2</v>
      </c>
      <c r="C61" s="16">
        <v>1.0784999999999999E-2</v>
      </c>
      <c r="D61" s="19">
        <v>88691.1</v>
      </c>
      <c r="E61" s="20">
        <v>956.5</v>
      </c>
      <c r="F61" s="5">
        <v>20.57</v>
      </c>
      <c r="G61" t="s">
        <v>19</v>
      </c>
      <c r="H61" s="17">
        <v>6.6379999999999998E-3</v>
      </c>
      <c r="I61" s="18">
        <v>6.6160000000000004E-3</v>
      </c>
      <c r="J61" s="21">
        <v>93214</v>
      </c>
      <c r="K61" s="22">
        <v>616.70000000000005</v>
      </c>
      <c r="L61" s="5">
        <v>25.38</v>
      </c>
    </row>
    <row r="62" spans="1:12">
      <c r="A62">
        <v>54</v>
      </c>
      <c r="B62" s="15">
        <v>1.2005999999999999E-2</v>
      </c>
      <c r="C62" s="16">
        <v>1.1934E-2</v>
      </c>
      <c r="D62" s="19">
        <v>87734.6</v>
      </c>
      <c r="E62" s="20">
        <v>1047</v>
      </c>
      <c r="F62" s="5">
        <v>19.79</v>
      </c>
      <c r="G62" t="s">
        <v>19</v>
      </c>
      <c r="H62" s="17">
        <v>7.0299999999999998E-3</v>
      </c>
      <c r="I62" s="18">
        <v>7.0060000000000001E-3</v>
      </c>
      <c r="J62" s="21">
        <v>92597.3</v>
      </c>
      <c r="K62" s="22">
        <v>648.70000000000005</v>
      </c>
      <c r="L62" s="5">
        <v>24.54</v>
      </c>
    </row>
    <row r="63" spans="1:12">
      <c r="A63">
        <v>55</v>
      </c>
      <c r="B63" s="15">
        <v>1.342E-2</v>
      </c>
      <c r="C63" s="16">
        <v>1.333E-2</v>
      </c>
      <c r="D63" s="19">
        <v>86687.5</v>
      </c>
      <c r="E63" s="20">
        <v>1155.5999999999999</v>
      </c>
      <c r="F63" s="5">
        <v>19.02</v>
      </c>
      <c r="G63" t="s">
        <v>19</v>
      </c>
      <c r="H63" s="17">
        <v>7.5779999999999997E-3</v>
      </c>
      <c r="I63" s="18">
        <v>7.5500000000000003E-3</v>
      </c>
      <c r="J63" s="21">
        <v>91948.6</v>
      </c>
      <c r="K63" s="22">
        <v>694.2</v>
      </c>
      <c r="L63" s="5">
        <v>23.71</v>
      </c>
    </row>
    <row r="64" spans="1:12">
      <c r="A64">
        <v>56</v>
      </c>
      <c r="B64" s="15">
        <v>1.5373E-2</v>
      </c>
      <c r="C64" s="16">
        <v>1.5254999999999999E-2</v>
      </c>
      <c r="D64" s="19">
        <v>85532</v>
      </c>
      <c r="E64" s="20">
        <v>1304.8</v>
      </c>
      <c r="F64" s="5">
        <v>18.27</v>
      </c>
      <c r="G64" t="s">
        <v>19</v>
      </c>
      <c r="H64" s="17">
        <v>8.966E-3</v>
      </c>
      <c r="I64" s="18">
        <v>8.9259999999999999E-3</v>
      </c>
      <c r="J64" s="21">
        <v>91254.399999999994</v>
      </c>
      <c r="K64" s="22">
        <v>814.6</v>
      </c>
      <c r="L64" s="5">
        <v>22.89</v>
      </c>
    </row>
    <row r="65" spans="1:12">
      <c r="A65">
        <v>57</v>
      </c>
      <c r="B65" s="15">
        <v>1.7044E-2</v>
      </c>
      <c r="C65" s="16">
        <v>1.6899999999999998E-2</v>
      </c>
      <c r="D65" s="19">
        <v>84227.1</v>
      </c>
      <c r="E65" s="20">
        <v>1423.4</v>
      </c>
      <c r="F65" s="5">
        <v>17.55</v>
      </c>
      <c r="G65" t="s">
        <v>19</v>
      </c>
      <c r="H65" s="17">
        <v>9.5619999999999993E-3</v>
      </c>
      <c r="I65" s="18">
        <v>9.5169999999999994E-3</v>
      </c>
      <c r="J65" s="21">
        <v>90439.8</v>
      </c>
      <c r="K65" s="22">
        <v>860.7</v>
      </c>
      <c r="L65" s="5">
        <v>22.09</v>
      </c>
    </row>
    <row r="66" spans="1:12">
      <c r="A66">
        <v>58</v>
      </c>
      <c r="B66" s="15">
        <v>1.9562E-2</v>
      </c>
      <c r="C66" s="16">
        <v>1.9372E-2</v>
      </c>
      <c r="D66" s="19">
        <v>82803.7</v>
      </c>
      <c r="E66" s="20">
        <v>1604.1</v>
      </c>
      <c r="F66" s="5">
        <v>16.84</v>
      </c>
      <c r="G66" t="s">
        <v>19</v>
      </c>
      <c r="H66" s="17">
        <v>1.0281999999999999E-2</v>
      </c>
      <c r="I66" s="18">
        <v>1.0229E-2</v>
      </c>
      <c r="J66" s="21">
        <v>89579.199999999997</v>
      </c>
      <c r="K66" s="22">
        <v>916.3</v>
      </c>
      <c r="L66" s="5">
        <v>21.3</v>
      </c>
    </row>
    <row r="67" spans="1:12">
      <c r="A67">
        <v>59</v>
      </c>
      <c r="B67" s="15">
        <v>2.0910000000000002E-2</v>
      </c>
      <c r="C67" s="16">
        <v>2.0694000000000001E-2</v>
      </c>
      <c r="D67" s="19">
        <v>81199.7</v>
      </c>
      <c r="E67" s="20">
        <v>1680.3</v>
      </c>
      <c r="F67" s="5">
        <v>16.170000000000002</v>
      </c>
      <c r="G67" t="s">
        <v>19</v>
      </c>
      <c r="H67" s="17">
        <v>1.0911000000000001E-2</v>
      </c>
      <c r="I67" s="18">
        <v>1.0852000000000001E-2</v>
      </c>
      <c r="J67" s="21">
        <v>88662.8</v>
      </c>
      <c r="K67" s="22">
        <v>962.1</v>
      </c>
      <c r="L67" s="5">
        <v>20.51</v>
      </c>
    </row>
    <row r="68" spans="1:12">
      <c r="A68">
        <v>60</v>
      </c>
      <c r="B68" s="15">
        <v>2.2690999999999999E-2</v>
      </c>
      <c r="C68" s="16">
        <v>2.2436000000000001E-2</v>
      </c>
      <c r="D68" s="19">
        <v>79519.399999999994</v>
      </c>
      <c r="E68" s="20">
        <v>1784.1</v>
      </c>
      <c r="F68" s="5">
        <v>15.5</v>
      </c>
      <c r="G68" t="s">
        <v>19</v>
      </c>
      <c r="H68" s="17">
        <v>1.2399E-2</v>
      </c>
      <c r="I68" s="18">
        <v>1.2323000000000001E-2</v>
      </c>
      <c r="J68" s="21">
        <v>87700.7</v>
      </c>
      <c r="K68" s="22">
        <v>1080.7</v>
      </c>
      <c r="L68" s="5">
        <v>19.73</v>
      </c>
    </row>
    <row r="69" spans="1:12">
      <c r="A69">
        <v>61</v>
      </c>
      <c r="B69" s="15">
        <v>2.4295000000000001E-2</v>
      </c>
      <c r="C69" s="16">
        <v>2.4004000000000001E-2</v>
      </c>
      <c r="D69" s="19">
        <v>77735.199999999997</v>
      </c>
      <c r="E69" s="20">
        <v>1865.9</v>
      </c>
      <c r="F69" s="5">
        <v>14.84</v>
      </c>
      <c r="G69" t="s">
        <v>19</v>
      </c>
      <c r="H69" s="17">
        <v>1.2997999999999999E-2</v>
      </c>
      <c r="I69" s="18">
        <v>1.2914E-2</v>
      </c>
      <c r="J69" s="21">
        <v>86619.9</v>
      </c>
      <c r="K69" s="22">
        <v>1118.5999999999999</v>
      </c>
      <c r="L69" s="5">
        <v>18.97</v>
      </c>
    </row>
    <row r="70" spans="1:12">
      <c r="A70">
        <v>62</v>
      </c>
      <c r="B70" s="15">
        <v>2.6481000000000001E-2</v>
      </c>
      <c r="C70" s="16">
        <v>2.6134999999999999E-2</v>
      </c>
      <c r="D70" s="19">
        <v>75869.3</v>
      </c>
      <c r="E70" s="20">
        <v>1982.8</v>
      </c>
      <c r="F70" s="5">
        <v>14.19</v>
      </c>
      <c r="G70" t="s">
        <v>19</v>
      </c>
      <c r="H70" s="17">
        <v>1.4232E-2</v>
      </c>
      <c r="I70" s="18">
        <v>1.4130999999999999E-2</v>
      </c>
      <c r="J70" s="21">
        <v>85501.3</v>
      </c>
      <c r="K70" s="22">
        <v>1208.2</v>
      </c>
      <c r="L70" s="5">
        <v>18.21</v>
      </c>
    </row>
    <row r="71" spans="1:12">
      <c r="A71">
        <v>63</v>
      </c>
      <c r="B71" s="15">
        <v>2.8624E-2</v>
      </c>
      <c r="C71" s="16">
        <v>2.8219999999999999E-2</v>
      </c>
      <c r="D71" s="19">
        <v>73886.5</v>
      </c>
      <c r="E71" s="20">
        <v>2085.1</v>
      </c>
      <c r="F71" s="5">
        <v>13.56</v>
      </c>
      <c r="G71" t="s">
        <v>19</v>
      </c>
      <c r="H71" s="17">
        <v>1.5896E-2</v>
      </c>
      <c r="I71" s="18">
        <v>1.5771E-2</v>
      </c>
      <c r="J71" s="21">
        <v>84293.1</v>
      </c>
      <c r="K71" s="22">
        <v>1329.4</v>
      </c>
      <c r="L71" s="5">
        <v>17.47</v>
      </c>
    </row>
    <row r="72" spans="1:12">
      <c r="A72">
        <v>64</v>
      </c>
      <c r="B72" s="15">
        <v>3.3120999999999998E-2</v>
      </c>
      <c r="C72" s="16">
        <v>3.2582E-2</v>
      </c>
      <c r="D72" s="19">
        <v>71801.399999999994</v>
      </c>
      <c r="E72" s="20">
        <v>2339.4</v>
      </c>
      <c r="F72" s="5">
        <v>12.94</v>
      </c>
      <c r="G72" t="s">
        <v>19</v>
      </c>
      <c r="H72" s="17">
        <v>1.7731E-2</v>
      </c>
      <c r="I72" s="18">
        <v>1.7575E-2</v>
      </c>
      <c r="J72" s="21">
        <v>82963.7</v>
      </c>
      <c r="K72" s="22">
        <v>1458.1</v>
      </c>
      <c r="L72" s="5">
        <v>16.739999999999998</v>
      </c>
    </row>
    <row r="73" spans="1:12">
      <c r="A73">
        <v>65</v>
      </c>
      <c r="B73" s="15">
        <v>3.3331E-2</v>
      </c>
      <c r="C73" s="16">
        <v>3.2785000000000002E-2</v>
      </c>
      <c r="D73" s="19">
        <v>69462</v>
      </c>
      <c r="E73" s="20">
        <v>2277.3000000000002</v>
      </c>
      <c r="F73" s="5">
        <v>12.36</v>
      </c>
      <c r="G73" t="s">
        <v>19</v>
      </c>
      <c r="H73" s="17">
        <v>2.0074999999999999E-2</v>
      </c>
      <c r="I73" s="18">
        <v>1.9875E-2</v>
      </c>
      <c r="J73" s="21">
        <v>81505.600000000006</v>
      </c>
      <c r="K73" s="22">
        <v>1619.9</v>
      </c>
      <c r="L73" s="5">
        <v>16.03</v>
      </c>
    </row>
    <row r="74" spans="1:12">
      <c r="A74">
        <v>66</v>
      </c>
      <c r="B74" s="15">
        <v>3.8150999999999997E-2</v>
      </c>
      <c r="C74" s="16">
        <v>3.7436999999999998E-2</v>
      </c>
      <c r="D74" s="19">
        <v>67184.7</v>
      </c>
      <c r="E74" s="20">
        <v>2515.1999999999998</v>
      </c>
      <c r="F74" s="5">
        <v>11.76</v>
      </c>
      <c r="G74" t="s">
        <v>19</v>
      </c>
      <c r="H74" s="17">
        <v>2.0965000000000001E-2</v>
      </c>
      <c r="I74" s="18">
        <v>2.0747999999999999E-2</v>
      </c>
      <c r="J74" s="21">
        <v>79885.7</v>
      </c>
      <c r="K74" s="22">
        <v>1657.5</v>
      </c>
      <c r="L74" s="5">
        <v>15.35</v>
      </c>
    </row>
    <row r="75" spans="1:12">
      <c r="A75">
        <v>67</v>
      </c>
      <c r="B75" s="15">
        <v>4.0267999999999998E-2</v>
      </c>
      <c r="C75" s="16">
        <v>3.9473000000000001E-2</v>
      </c>
      <c r="D75" s="19">
        <v>64669.5</v>
      </c>
      <c r="E75" s="20">
        <v>2552.6999999999998</v>
      </c>
      <c r="F75" s="5">
        <v>11.2</v>
      </c>
      <c r="G75" t="s">
        <v>19</v>
      </c>
      <c r="H75" s="17">
        <v>2.2728000000000002E-2</v>
      </c>
      <c r="I75" s="18">
        <v>2.2471999999999999E-2</v>
      </c>
      <c r="J75" s="21">
        <v>78228.2</v>
      </c>
      <c r="K75" s="22">
        <v>1758</v>
      </c>
      <c r="L75" s="5">
        <v>14.66</v>
      </c>
    </row>
    <row r="76" spans="1:12">
      <c r="A76">
        <v>68</v>
      </c>
      <c r="B76" s="15">
        <v>4.6281000000000003E-2</v>
      </c>
      <c r="C76" s="16">
        <v>4.5234000000000003E-2</v>
      </c>
      <c r="D76" s="19">
        <v>62116.7</v>
      </c>
      <c r="E76" s="20">
        <v>2809.8</v>
      </c>
      <c r="F76" s="5">
        <v>10.64</v>
      </c>
      <c r="G76" t="s">
        <v>19</v>
      </c>
      <c r="H76" s="17">
        <v>2.4875000000000001E-2</v>
      </c>
      <c r="I76" s="18">
        <v>2.4570000000000002E-2</v>
      </c>
      <c r="J76" s="21">
        <v>76470.2</v>
      </c>
      <c r="K76" s="22">
        <v>1878.8</v>
      </c>
      <c r="L76" s="5">
        <v>13.99</v>
      </c>
    </row>
    <row r="77" spans="1:12">
      <c r="A77">
        <v>69</v>
      </c>
      <c r="B77" s="15">
        <v>4.9901000000000001E-2</v>
      </c>
      <c r="C77" s="16">
        <v>4.8686E-2</v>
      </c>
      <c r="D77" s="19">
        <v>59307</v>
      </c>
      <c r="E77" s="20">
        <v>2887.4</v>
      </c>
      <c r="F77" s="5">
        <v>10.119999999999999</v>
      </c>
      <c r="G77" t="s">
        <v>19</v>
      </c>
      <c r="H77" s="17">
        <v>2.8754999999999999E-2</v>
      </c>
      <c r="I77" s="18">
        <v>2.8347000000000001E-2</v>
      </c>
      <c r="J77" s="21">
        <v>74591.399999999994</v>
      </c>
      <c r="K77" s="22">
        <v>2114.5</v>
      </c>
      <c r="L77" s="5">
        <v>13.33</v>
      </c>
    </row>
    <row r="78" spans="1:12">
      <c r="A78">
        <v>70</v>
      </c>
      <c r="B78" s="15">
        <v>5.4176000000000002E-2</v>
      </c>
      <c r="C78" s="16">
        <v>5.2747000000000002E-2</v>
      </c>
      <c r="D78" s="19">
        <v>56419.5</v>
      </c>
      <c r="E78" s="20">
        <v>2976</v>
      </c>
      <c r="F78" s="5">
        <v>9.61</v>
      </c>
      <c r="G78" t="s">
        <v>19</v>
      </c>
      <c r="H78" s="17">
        <v>3.1158000000000002E-2</v>
      </c>
      <c r="I78" s="18">
        <v>3.0679999999999999E-2</v>
      </c>
      <c r="J78" s="21">
        <v>72476.899999999994</v>
      </c>
      <c r="K78" s="22">
        <v>2223.6</v>
      </c>
      <c r="L78" s="5">
        <v>12.7</v>
      </c>
    </row>
    <row r="79" spans="1:12">
      <c r="A79">
        <v>71</v>
      </c>
      <c r="B79" s="15">
        <v>5.8592999999999999E-2</v>
      </c>
      <c r="C79" s="16">
        <v>5.6925999999999997E-2</v>
      </c>
      <c r="D79" s="19">
        <v>53443.5</v>
      </c>
      <c r="E79" s="20">
        <v>3042.3</v>
      </c>
      <c r="F79" s="5">
        <v>9.1199999999999992</v>
      </c>
      <c r="G79" t="s">
        <v>19</v>
      </c>
      <c r="H79" s="17">
        <v>3.1746999999999997E-2</v>
      </c>
      <c r="I79" s="18">
        <v>3.1251000000000001E-2</v>
      </c>
      <c r="J79" s="21">
        <v>70253.3</v>
      </c>
      <c r="K79" s="22">
        <v>2195.5</v>
      </c>
      <c r="L79" s="5">
        <v>12.09</v>
      </c>
    </row>
    <row r="80" spans="1:12">
      <c r="A80">
        <v>72</v>
      </c>
      <c r="B80" s="15">
        <v>6.6159999999999997E-2</v>
      </c>
      <c r="C80" s="16">
        <v>6.4042000000000002E-2</v>
      </c>
      <c r="D80" s="19">
        <v>50401.2</v>
      </c>
      <c r="E80" s="20">
        <v>3227.8</v>
      </c>
      <c r="F80" s="5">
        <v>8.64</v>
      </c>
      <c r="G80" t="s">
        <v>19</v>
      </c>
      <c r="H80" s="17">
        <v>3.8017000000000002E-2</v>
      </c>
      <c r="I80" s="18">
        <v>3.7308000000000001E-2</v>
      </c>
      <c r="J80" s="21">
        <v>68057.899999999994</v>
      </c>
      <c r="K80" s="22">
        <v>2539.1</v>
      </c>
      <c r="L80" s="5">
        <v>11.46</v>
      </c>
    </row>
    <row r="81" spans="1:12">
      <c r="A81">
        <v>73</v>
      </c>
      <c r="B81" s="15">
        <v>7.0023000000000002E-2</v>
      </c>
      <c r="C81" s="16">
        <v>6.7655000000000007E-2</v>
      </c>
      <c r="D81" s="19">
        <v>47173.4</v>
      </c>
      <c r="E81" s="20">
        <v>3191.5</v>
      </c>
      <c r="F81" s="5">
        <v>8.1999999999999993</v>
      </c>
      <c r="G81" t="s">
        <v>19</v>
      </c>
      <c r="H81" s="17">
        <v>3.9749E-2</v>
      </c>
      <c r="I81" s="18">
        <v>3.8974000000000002E-2</v>
      </c>
      <c r="J81" s="21">
        <v>65518.7</v>
      </c>
      <c r="K81" s="22">
        <v>2553.5</v>
      </c>
      <c r="L81" s="5">
        <v>10.88</v>
      </c>
    </row>
    <row r="82" spans="1:12">
      <c r="A82">
        <v>74</v>
      </c>
      <c r="B82" s="15">
        <v>7.7514E-2</v>
      </c>
      <c r="C82" s="16">
        <v>7.4621999999999994E-2</v>
      </c>
      <c r="D82" s="19">
        <v>43981.9</v>
      </c>
      <c r="E82" s="20">
        <v>3282</v>
      </c>
      <c r="F82" s="5">
        <v>7.75</v>
      </c>
      <c r="G82" t="s">
        <v>19</v>
      </c>
      <c r="H82" s="17">
        <v>4.3326000000000003E-2</v>
      </c>
      <c r="I82" s="18">
        <v>4.2407E-2</v>
      </c>
      <c r="J82" s="21">
        <v>62965.2</v>
      </c>
      <c r="K82" s="22">
        <v>2670.2</v>
      </c>
      <c r="L82" s="5">
        <v>10.31</v>
      </c>
    </row>
    <row r="83" spans="1:12">
      <c r="A83">
        <v>75</v>
      </c>
      <c r="B83" s="15">
        <v>8.4884000000000001E-2</v>
      </c>
      <c r="C83" s="16">
        <v>8.1428E-2</v>
      </c>
      <c r="D83" s="19">
        <v>40699.9</v>
      </c>
      <c r="E83" s="20">
        <v>3314.1</v>
      </c>
      <c r="F83" s="5">
        <v>7.34</v>
      </c>
      <c r="G83" t="s">
        <v>19</v>
      </c>
      <c r="H83" s="17">
        <v>4.6967000000000002E-2</v>
      </c>
      <c r="I83" s="18">
        <v>4.5888999999999999E-2</v>
      </c>
      <c r="J83" s="21">
        <v>60295</v>
      </c>
      <c r="K83" s="22">
        <v>2766.9</v>
      </c>
      <c r="L83" s="5">
        <v>9.74</v>
      </c>
    </row>
    <row r="84" spans="1:12">
      <c r="A84">
        <v>76</v>
      </c>
      <c r="B84" s="15">
        <v>9.1937000000000005E-2</v>
      </c>
      <c r="C84" s="16">
        <v>8.7896000000000002E-2</v>
      </c>
      <c r="D84" s="19">
        <v>37385.800000000003</v>
      </c>
      <c r="E84" s="20">
        <v>3286.1</v>
      </c>
      <c r="F84" s="5">
        <v>6.94</v>
      </c>
      <c r="G84" t="s">
        <v>19</v>
      </c>
      <c r="H84" s="17">
        <v>5.2790999999999998E-2</v>
      </c>
      <c r="I84" s="18">
        <v>5.1433E-2</v>
      </c>
      <c r="J84" s="21">
        <v>57528.2</v>
      </c>
      <c r="K84" s="22">
        <v>2958.9</v>
      </c>
      <c r="L84" s="5">
        <v>9.18</v>
      </c>
    </row>
    <row r="85" spans="1:12">
      <c r="A85">
        <v>77</v>
      </c>
      <c r="B85" s="15">
        <v>0.101147</v>
      </c>
      <c r="C85" s="16">
        <v>9.6278000000000002E-2</v>
      </c>
      <c r="D85" s="19">
        <v>34099.800000000003</v>
      </c>
      <c r="E85" s="20">
        <v>3283</v>
      </c>
      <c r="F85" s="5">
        <v>6.57</v>
      </c>
      <c r="G85" t="s">
        <v>19</v>
      </c>
      <c r="H85" s="17">
        <v>5.8971999999999997E-2</v>
      </c>
      <c r="I85" s="18">
        <v>5.7283000000000001E-2</v>
      </c>
      <c r="J85" s="21">
        <v>54569.3</v>
      </c>
      <c r="K85" s="22">
        <v>3125.9</v>
      </c>
      <c r="L85" s="5">
        <v>8.66</v>
      </c>
    </row>
    <row r="86" spans="1:12">
      <c r="A86">
        <v>78</v>
      </c>
      <c r="B86" s="15">
        <v>0.10768999999999999</v>
      </c>
      <c r="C86" s="16">
        <v>0.102187</v>
      </c>
      <c r="D86" s="19">
        <v>30816.7</v>
      </c>
      <c r="E86" s="20">
        <v>3149.1</v>
      </c>
      <c r="F86" s="5">
        <v>6.21</v>
      </c>
      <c r="G86" t="s">
        <v>19</v>
      </c>
      <c r="H86" s="17">
        <v>6.3411999999999996E-2</v>
      </c>
      <c r="I86" s="18">
        <v>6.1462999999999997E-2</v>
      </c>
      <c r="J86" s="21">
        <v>51443.4</v>
      </c>
      <c r="K86" s="22">
        <v>3161.9</v>
      </c>
      <c r="L86" s="5">
        <v>8.15</v>
      </c>
    </row>
    <row r="87" spans="1:12">
      <c r="A87">
        <v>79</v>
      </c>
      <c r="B87" s="15">
        <v>0.11804099999999999</v>
      </c>
      <c r="C87" s="16">
        <v>0.11146200000000001</v>
      </c>
      <c r="D87" s="19">
        <v>27667.599999999999</v>
      </c>
      <c r="E87" s="20">
        <v>3083.9</v>
      </c>
      <c r="F87" s="5">
        <v>5.86</v>
      </c>
      <c r="G87" t="s">
        <v>19</v>
      </c>
      <c r="H87" s="17">
        <v>7.1988999999999997E-2</v>
      </c>
      <c r="I87" s="18">
        <v>6.9487999999999994E-2</v>
      </c>
      <c r="J87" s="21">
        <v>48281.599999999999</v>
      </c>
      <c r="K87" s="22">
        <v>3355</v>
      </c>
      <c r="L87" s="5">
        <v>7.65</v>
      </c>
    </row>
    <row r="88" spans="1:12">
      <c r="A88">
        <v>80</v>
      </c>
      <c r="B88" s="15">
        <v>0.13313</v>
      </c>
      <c r="C88" s="16">
        <v>0.124822</v>
      </c>
      <c r="D88" s="19">
        <v>24583.7</v>
      </c>
      <c r="E88" s="20">
        <v>3068.6</v>
      </c>
      <c r="F88" s="5">
        <v>5.54</v>
      </c>
      <c r="G88" t="s">
        <v>19</v>
      </c>
      <c r="H88" s="17">
        <v>8.0973000000000003E-2</v>
      </c>
      <c r="I88" s="18">
        <v>7.7822000000000002E-2</v>
      </c>
      <c r="J88" s="21">
        <v>44926.6</v>
      </c>
      <c r="K88" s="22">
        <v>3496.3</v>
      </c>
      <c r="L88" s="5">
        <v>7.19</v>
      </c>
    </row>
    <row r="89" spans="1:12">
      <c r="A89">
        <v>81</v>
      </c>
      <c r="B89" s="15">
        <v>0.136271</v>
      </c>
      <c r="C89" s="16">
        <v>0.127579</v>
      </c>
      <c r="D89" s="19">
        <v>21515.200000000001</v>
      </c>
      <c r="E89" s="20">
        <v>2744.9</v>
      </c>
      <c r="F89" s="5">
        <v>5.25</v>
      </c>
      <c r="G89" t="s">
        <v>19</v>
      </c>
      <c r="H89" s="17">
        <v>8.8652999999999996E-2</v>
      </c>
      <c r="I89" s="18">
        <v>8.4889999999999993E-2</v>
      </c>
      <c r="J89" s="21">
        <v>41430.300000000003</v>
      </c>
      <c r="K89" s="22">
        <v>3517</v>
      </c>
      <c r="L89" s="5">
        <v>6.75</v>
      </c>
    </row>
    <row r="90" spans="1:12">
      <c r="A90">
        <v>82</v>
      </c>
      <c r="B90" s="15">
        <v>0.15068200000000001</v>
      </c>
      <c r="C90" s="16">
        <v>0.140125</v>
      </c>
      <c r="D90" s="19">
        <v>18770.3</v>
      </c>
      <c r="E90" s="20">
        <v>2630.2</v>
      </c>
      <c r="F90" s="5">
        <v>4.95</v>
      </c>
      <c r="G90" t="s">
        <v>19</v>
      </c>
      <c r="H90" s="17">
        <v>0.1004</v>
      </c>
      <c r="I90" s="18">
        <v>9.5600000000000004E-2</v>
      </c>
      <c r="J90" s="21">
        <v>37913.199999999997</v>
      </c>
      <c r="K90" s="22">
        <v>3624.5</v>
      </c>
      <c r="L90" s="5">
        <v>6.33</v>
      </c>
    </row>
    <row r="91" spans="1:12">
      <c r="A91">
        <v>83</v>
      </c>
      <c r="B91" s="15">
        <v>0.17136000000000001</v>
      </c>
      <c r="C91" s="16">
        <v>0.157836</v>
      </c>
      <c r="D91" s="19">
        <v>16140.1</v>
      </c>
      <c r="E91" s="20">
        <v>2547.5</v>
      </c>
      <c r="F91" s="5">
        <v>4.67</v>
      </c>
      <c r="G91" t="s">
        <v>19</v>
      </c>
      <c r="H91" s="17">
        <v>0.106614</v>
      </c>
      <c r="I91" s="18">
        <v>0.101218</v>
      </c>
      <c r="J91" s="21">
        <v>34288.699999999997</v>
      </c>
      <c r="K91" s="22">
        <v>3470.6</v>
      </c>
      <c r="L91" s="5">
        <v>5.95</v>
      </c>
    </row>
    <row r="92" spans="1:12">
      <c r="A92">
        <v>84</v>
      </c>
      <c r="B92" s="15">
        <v>0.18120600000000001</v>
      </c>
      <c r="C92" s="16">
        <v>0.16615199999999999</v>
      </c>
      <c r="D92" s="19">
        <v>13592.6</v>
      </c>
      <c r="E92" s="20">
        <v>2258.4</v>
      </c>
      <c r="F92" s="5">
        <v>4.46</v>
      </c>
      <c r="G92" t="s">
        <v>19</v>
      </c>
      <c r="H92" s="17">
        <v>0.118495</v>
      </c>
      <c r="I92" s="18">
        <v>0.111868</v>
      </c>
      <c r="J92" s="21">
        <v>30818.1</v>
      </c>
      <c r="K92" s="22">
        <v>3447.5</v>
      </c>
      <c r="L92" s="5">
        <v>5.56</v>
      </c>
    </row>
    <row r="93" spans="1:12">
      <c r="A93">
        <v>85</v>
      </c>
      <c r="B93" s="15">
        <v>0.19081300000000001</v>
      </c>
      <c r="C93" s="16">
        <v>0.17419399999999999</v>
      </c>
      <c r="D93" s="19">
        <v>11334.2</v>
      </c>
      <c r="E93" s="20">
        <v>1974.3</v>
      </c>
      <c r="F93" s="5">
        <v>4.24</v>
      </c>
      <c r="G93" t="s">
        <v>19</v>
      </c>
      <c r="H93" s="17">
        <v>0.13094</v>
      </c>
      <c r="I93" s="18">
        <v>0.122894</v>
      </c>
      <c r="J93" s="21">
        <v>27370.5</v>
      </c>
      <c r="K93" s="22">
        <v>3363.7</v>
      </c>
      <c r="L93" s="5">
        <v>5.2</v>
      </c>
    </row>
    <row r="94" spans="1:12">
      <c r="A94">
        <v>86</v>
      </c>
      <c r="B94" s="15">
        <v>0.198321</v>
      </c>
      <c r="C94" s="16">
        <v>0.18043000000000001</v>
      </c>
      <c r="D94" s="19">
        <v>9359.7999999999993</v>
      </c>
      <c r="E94" s="20">
        <v>1688.8</v>
      </c>
      <c r="F94" s="5">
        <v>4.03</v>
      </c>
      <c r="G94" t="s">
        <v>19</v>
      </c>
      <c r="H94" s="17">
        <v>0.15251700000000001</v>
      </c>
      <c r="I94" s="18">
        <v>0.141711</v>
      </c>
      <c r="J94" s="21">
        <v>24006.9</v>
      </c>
      <c r="K94" s="22">
        <v>3402</v>
      </c>
      <c r="L94" s="5">
        <v>4.8600000000000003</v>
      </c>
    </row>
    <row r="95" spans="1:12">
      <c r="A95">
        <v>87</v>
      </c>
      <c r="B95" s="15">
        <v>0.219223</v>
      </c>
      <c r="C95" s="16">
        <v>0.19756699999999999</v>
      </c>
      <c r="D95" s="19">
        <v>7671</v>
      </c>
      <c r="E95" s="20">
        <v>1515.5</v>
      </c>
      <c r="F95" s="5">
        <v>3.81</v>
      </c>
      <c r="G95" t="s">
        <v>19</v>
      </c>
      <c r="H95" s="17">
        <v>0.163103</v>
      </c>
      <c r="I95" s="18">
        <v>0.15080499999999999</v>
      </c>
      <c r="J95" s="21">
        <v>20604.8</v>
      </c>
      <c r="K95" s="22">
        <v>3107.3</v>
      </c>
      <c r="L95" s="5">
        <v>4.57</v>
      </c>
    </row>
    <row r="96" spans="1:12">
      <c r="A96">
        <v>88</v>
      </c>
      <c r="B96" s="15">
        <v>0.23347999999999999</v>
      </c>
      <c r="C96" s="16">
        <v>0.20907300000000001</v>
      </c>
      <c r="D96" s="19">
        <v>6155.5</v>
      </c>
      <c r="E96" s="20">
        <v>1286.9000000000001</v>
      </c>
      <c r="F96" s="5">
        <v>3.63</v>
      </c>
      <c r="G96" t="s">
        <v>19</v>
      </c>
      <c r="H96" s="17">
        <v>0.18851200000000001</v>
      </c>
      <c r="I96" s="18">
        <v>0.17227400000000001</v>
      </c>
      <c r="J96" s="21">
        <v>17497.5</v>
      </c>
      <c r="K96" s="22">
        <v>3014.4</v>
      </c>
      <c r="L96" s="5">
        <v>4.3</v>
      </c>
    </row>
    <row r="97" spans="1:12">
      <c r="A97">
        <v>89</v>
      </c>
      <c r="B97" s="15">
        <v>0.244863</v>
      </c>
      <c r="C97" s="16">
        <v>0.21815399999999999</v>
      </c>
      <c r="D97" s="19">
        <v>4868.5</v>
      </c>
      <c r="E97" s="20">
        <v>1062.0999999999999</v>
      </c>
      <c r="F97" s="5">
        <v>3.45</v>
      </c>
      <c r="G97" t="s">
        <v>19</v>
      </c>
      <c r="H97" s="17">
        <v>0.203185</v>
      </c>
      <c r="I97" s="18">
        <v>0.184447</v>
      </c>
      <c r="J97" s="21">
        <v>14483.2</v>
      </c>
      <c r="K97" s="22">
        <v>2671.4</v>
      </c>
      <c r="L97" s="5">
        <v>4.09</v>
      </c>
    </row>
    <row r="98" spans="1:12">
      <c r="A98">
        <v>90</v>
      </c>
      <c r="B98" s="15">
        <v>0.25806499999999999</v>
      </c>
      <c r="C98" s="16">
        <v>0.228571</v>
      </c>
      <c r="D98" s="19">
        <v>3806.4</v>
      </c>
      <c r="E98" s="20">
        <v>870</v>
      </c>
      <c r="F98" s="5">
        <v>3.28</v>
      </c>
      <c r="G98" t="s">
        <v>19</v>
      </c>
      <c r="H98" s="17">
        <v>0.20255300000000001</v>
      </c>
      <c r="I98" s="18">
        <v>0.18392500000000001</v>
      </c>
      <c r="J98" s="21">
        <v>11811.8</v>
      </c>
      <c r="K98" s="22">
        <v>2172.5</v>
      </c>
      <c r="L98" s="5">
        <v>3.9</v>
      </c>
    </row>
    <row r="99" spans="1:12">
      <c r="A99">
        <v>91</v>
      </c>
      <c r="B99" s="15">
        <v>0.28335199999999999</v>
      </c>
      <c r="C99" s="16">
        <v>0.24818999999999999</v>
      </c>
      <c r="D99" s="19">
        <v>2936.4</v>
      </c>
      <c r="E99" s="20">
        <v>728.8</v>
      </c>
      <c r="F99" s="5">
        <v>3.1</v>
      </c>
      <c r="G99" t="s">
        <v>19</v>
      </c>
      <c r="H99" s="17">
        <v>0.22031700000000001</v>
      </c>
      <c r="I99" s="18">
        <v>0.19845499999999999</v>
      </c>
      <c r="J99" s="21">
        <v>9639.2999999999993</v>
      </c>
      <c r="K99" s="22">
        <v>1913</v>
      </c>
      <c r="L99" s="5">
        <v>3.67</v>
      </c>
    </row>
    <row r="100" spans="1:12">
      <c r="A100">
        <v>92</v>
      </c>
      <c r="B100" s="15">
        <v>0.27855999999999997</v>
      </c>
      <c r="C100" s="16">
        <v>0.244505</v>
      </c>
      <c r="D100" s="19">
        <v>2207.6</v>
      </c>
      <c r="E100" s="20">
        <v>539.79999999999995</v>
      </c>
      <c r="F100" s="5">
        <v>2.96</v>
      </c>
      <c r="G100" t="s">
        <v>19</v>
      </c>
      <c r="H100" s="17">
        <v>0.232157</v>
      </c>
      <c r="I100" s="18">
        <v>0.208011</v>
      </c>
      <c r="J100" s="21">
        <v>7726.3</v>
      </c>
      <c r="K100" s="22">
        <v>1607.2</v>
      </c>
      <c r="L100" s="5">
        <v>3.45</v>
      </c>
    </row>
    <row r="101" spans="1:12">
      <c r="A101">
        <v>93</v>
      </c>
      <c r="B101" s="15">
        <v>0.28172000000000003</v>
      </c>
      <c r="C101" s="16">
        <v>0.24693699999999999</v>
      </c>
      <c r="D101" s="19">
        <v>1667.8</v>
      </c>
      <c r="E101" s="20">
        <v>411.9</v>
      </c>
      <c r="F101" s="5">
        <v>2.75</v>
      </c>
      <c r="G101" t="s">
        <v>19</v>
      </c>
      <c r="H101" s="17">
        <v>0.26762000000000002</v>
      </c>
      <c r="I101" s="18">
        <v>0.236036</v>
      </c>
      <c r="J101" s="21">
        <v>6119.2</v>
      </c>
      <c r="K101" s="22">
        <v>1444.3</v>
      </c>
      <c r="L101" s="5">
        <v>3.23</v>
      </c>
    </row>
    <row r="102" spans="1:12">
      <c r="A102">
        <v>94</v>
      </c>
      <c r="B102" s="15">
        <v>0.32758599999999999</v>
      </c>
      <c r="C102" s="16">
        <v>0.28148099999999998</v>
      </c>
      <c r="D102" s="19">
        <v>1256</v>
      </c>
      <c r="E102" s="20">
        <v>353.5</v>
      </c>
      <c r="F102" s="5">
        <v>2.4900000000000002</v>
      </c>
      <c r="G102" t="s">
        <v>19</v>
      </c>
      <c r="H102" s="17">
        <v>0.26938299999999998</v>
      </c>
      <c r="I102" s="18">
        <v>0.23740700000000001</v>
      </c>
      <c r="J102" s="21">
        <v>4674.8</v>
      </c>
      <c r="K102" s="22">
        <v>1109.8</v>
      </c>
      <c r="L102" s="5">
        <v>3.07</v>
      </c>
    </row>
    <row r="103" spans="1:12">
      <c r="A103">
        <v>95</v>
      </c>
      <c r="B103" s="15">
        <v>0.41724899999999998</v>
      </c>
      <c r="C103" s="16">
        <v>0.34522700000000001</v>
      </c>
      <c r="D103" s="19">
        <v>902.5</v>
      </c>
      <c r="E103" s="20">
        <v>311.60000000000002</v>
      </c>
      <c r="F103" s="5">
        <v>2.27</v>
      </c>
      <c r="G103" t="s">
        <v>19</v>
      </c>
      <c r="H103" s="17">
        <v>0.30689499999999997</v>
      </c>
      <c r="I103" s="18">
        <v>0.266067</v>
      </c>
      <c r="J103" s="21">
        <v>3565</v>
      </c>
      <c r="K103" s="22">
        <v>948.5</v>
      </c>
      <c r="L103" s="5">
        <v>2.87</v>
      </c>
    </row>
    <row r="104" spans="1:12">
      <c r="A104">
        <v>96</v>
      </c>
      <c r="B104" s="15">
        <v>0.40293000000000001</v>
      </c>
      <c r="C104" s="16">
        <v>0.335366</v>
      </c>
      <c r="D104" s="19">
        <v>590.9</v>
      </c>
      <c r="E104" s="20">
        <v>198.2</v>
      </c>
      <c r="F104" s="5">
        <v>2.21</v>
      </c>
      <c r="G104" t="s">
        <v>19</v>
      </c>
      <c r="H104" s="17">
        <v>0.32919300000000001</v>
      </c>
      <c r="I104" s="18">
        <v>0.282667</v>
      </c>
      <c r="J104" s="21">
        <v>2616.5</v>
      </c>
      <c r="K104" s="22">
        <v>739.6</v>
      </c>
      <c r="L104" s="5">
        <v>2.72</v>
      </c>
    </row>
    <row r="105" spans="1:12">
      <c r="A105">
        <v>97</v>
      </c>
      <c r="B105" s="15">
        <v>0.42236000000000001</v>
      </c>
      <c r="C105" s="16">
        <v>0.34871799999999997</v>
      </c>
      <c r="D105" s="19">
        <v>392.7</v>
      </c>
      <c r="E105" s="20">
        <v>137</v>
      </c>
      <c r="F105" s="5">
        <v>2.0699999999999998</v>
      </c>
      <c r="G105" t="s">
        <v>19</v>
      </c>
      <c r="H105" s="17">
        <v>0.35616399999999998</v>
      </c>
      <c r="I105" s="18">
        <v>0.30232599999999998</v>
      </c>
      <c r="J105" s="21">
        <v>1876.9</v>
      </c>
      <c r="K105" s="22">
        <v>567.4</v>
      </c>
      <c r="L105" s="5">
        <v>2.6</v>
      </c>
    </row>
    <row r="106" spans="1:12">
      <c r="A106">
        <v>98</v>
      </c>
      <c r="B106" s="15">
        <v>0.42477900000000002</v>
      </c>
      <c r="C106" s="16">
        <v>0.35036499999999998</v>
      </c>
      <c r="D106" s="19">
        <v>255.8</v>
      </c>
      <c r="E106" s="20">
        <v>89.6</v>
      </c>
      <c r="F106" s="5">
        <v>1.9</v>
      </c>
      <c r="G106" t="s">
        <v>19</v>
      </c>
      <c r="H106" s="17">
        <v>0.34608699999999998</v>
      </c>
      <c r="I106" s="18">
        <v>0.29503299999999999</v>
      </c>
      <c r="J106" s="21">
        <v>1309.4000000000001</v>
      </c>
      <c r="K106" s="22">
        <v>386.3</v>
      </c>
      <c r="L106" s="5">
        <v>2.5099999999999998</v>
      </c>
    </row>
    <row r="107" spans="1:12">
      <c r="A107">
        <v>99</v>
      </c>
      <c r="B107" s="15">
        <v>0.55882399999999999</v>
      </c>
      <c r="C107" s="16">
        <v>0.436782</v>
      </c>
      <c r="D107" s="19">
        <v>166.2</v>
      </c>
      <c r="E107" s="20">
        <v>72.599999999999994</v>
      </c>
      <c r="F107" s="5">
        <v>1.66</v>
      </c>
      <c r="G107" t="s">
        <v>19</v>
      </c>
      <c r="H107" s="17">
        <v>0.32116800000000001</v>
      </c>
      <c r="I107" s="18">
        <v>0.27672999999999998</v>
      </c>
      <c r="J107" s="21">
        <v>923.1</v>
      </c>
      <c r="K107" s="22">
        <v>255.5</v>
      </c>
      <c r="L107" s="5">
        <v>2.35</v>
      </c>
    </row>
    <row r="108" spans="1:12">
      <c r="A108">
        <v>100</v>
      </c>
      <c r="B108" s="15">
        <v>0.57142899999999996</v>
      </c>
      <c r="C108" s="16">
        <v>0.44444400000000001</v>
      </c>
      <c r="D108" s="19">
        <v>93.6</v>
      </c>
      <c r="E108" s="20">
        <v>41.6</v>
      </c>
      <c r="F108" s="5">
        <v>1.56</v>
      </c>
      <c r="G108" t="s">
        <v>19</v>
      </c>
      <c r="H108" s="17">
        <v>0.41935499999999998</v>
      </c>
      <c r="I108" s="18">
        <v>0.346667</v>
      </c>
      <c r="J108" s="21">
        <v>667.7</v>
      </c>
      <c r="K108" s="22">
        <v>231.5</v>
      </c>
      <c r="L108" s="5">
        <v>2.06</v>
      </c>
    </row>
  </sheetData>
  <mergeCells count="3">
    <mergeCell ref="K1:L1"/>
    <mergeCell ref="B6:F6"/>
    <mergeCell ref="H6:L6"/>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10</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6">
        <v>1.2996000000000001E-2</v>
      </c>
      <c r="C8" s="7">
        <v>1.2912E-2</v>
      </c>
      <c r="D8" s="10">
        <v>100000</v>
      </c>
      <c r="E8" s="11">
        <v>1291.2</v>
      </c>
      <c r="F8" s="5">
        <v>69.11</v>
      </c>
      <c r="G8" t="s">
        <v>19</v>
      </c>
      <c r="H8" s="8">
        <v>1.0206E-2</v>
      </c>
      <c r="I8" s="9">
        <v>1.0154E-2</v>
      </c>
      <c r="J8" s="12">
        <v>100000</v>
      </c>
      <c r="K8" s="13">
        <v>1015.4</v>
      </c>
      <c r="L8" s="5">
        <v>75.31</v>
      </c>
    </row>
    <row r="9" spans="1:12">
      <c r="A9">
        <v>1</v>
      </c>
      <c r="B9" s="6">
        <v>9.4499999999999998E-4</v>
      </c>
      <c r="C9" s="7">
        <v>9.4499999999999998E-4</v>
      </c>
      <c r="D9" s="10">
        <v>98708.800000000003</v>
      </c>
      <c r="E9" s="11">
        <v>93.3</v>
      </c>
      <c r="F9" s="5">
        <v>69.010000000000005</v>
      </c>
      <c r="G9" t="s">
        <v>19</v>
      </c>
      <c r="H9" s="8">
        <v>7.0100000000000002E-4</v>
      </c>
      <c r="I9" s="9">
        <v>7.0100000000000002E-4</v>
      </c>
      <c r="J9" s="12">
        <v>98984.6</v>
      </c>
      <c r="K9" s="13">
        <v>69.400000000000006</v>
      </c>
      <c r="L9" s="5">
        <v>75.08</v>
      </c>
    </row>
    <row r="10" spans="1:12">
      <c r="A10">
        <v>2</v>
      </c>
      <c r="B10" s="6">
        <v>5.7200000000000003E-4</v>
      </c>
      <c r="C10" s="7">
        <v>5.7200000000000003E-4</v>
      </c>
      <c r="D10" s="10">
        <v>98615.5</v>
      </c>
      <c r="E10" s="11">
        <v>56.4</v>
      </c>
      <c r="F10" s="5">
        <v>68.08</v>
      </c>
      <c r="G10" t="s">
        <v>19</v>
      </c>
      <c r="H10" s="8">
        <v>3.5500000000000001E-4</v>
      </c>
      <c r="I10" s="9">
        <v>3.5500000000000001E-4</v>
      </c>
      <c r="J10" s="12">
        <v>98915.199999999997</v>
      </c>
      <c r="K10" s="13">
        <v>35.1</v>
      </c>
      <c r="L10" s="5">
        <v>74.13</v>
      </c>
    </row>
    <row r="11" spans="1:12">
      <c r="A11">
        <v>3</v>
      </c>
      <c r="B11" s="6">
        <v>5.3200000000000003E-4</v>
      </c>
      <c r="C11" s="7">
        <v>5.3200000000000003E-4</v>
      </c>
      <c r="D11" s="10">
        <v>98559.1</v>
      </c>
      <c r="E11" s="11">
        <v>52.4</v>
      </c>
      <c r="F11" s="5">
        <v>67.11</v>
      </c>
      <c r="G11" t="s">
        <v>19</v>
      </c>
      <c r="H11" s="8">
        <v>3.0299999999999999E-4</v>
      </c>
      <c r="I11" s="9">
        <v>3.0299999999999999E-4</v>
      </c>
      <c r="J11" s="12">
        <v>98880.1</v>
      </c>
      <c r="K11" s="13">
        <v>30</v>
      </c>
      <c r="L11" s="5">
        <v>73.16</v>
      </c>
    </row>
    <row r="12" spans="1:12">
      <c r="A12">
        <v>4</v>
      </c>
      <c r="B12" s="6">
        <v>4.0299999999999998E-4</v>
      </c>
      <c r="C12" s="7">
        <v>4.0299999999999998E-4</v>
      </c>
      <c r="D12" s="10">
        <v>98506.7</v>
      </c>
      <c r="E12" s="11">
        <v>39.700000000000003</v>
      </c>
      <c r="F12" s="5">
        <v>66.150000000000006</v>
      </c>
      <c r="G12" t="s">
        <v>19</v>
      </c>
      <c r="H12" s="8">
        <v>2.13E-4</v>
      </c>
      <c r="I12" s="9">
        <v>2.13E-4</v>
      </c>
      <c r="J12" s="12">
        <v>98850.2</v>
      </c>
      <c r="K12" s="13">
        <v>21</v>
      </c>
      <c r="L12" s="5">
        <v>72.180000000000007</v>
      </c>
    </row>
    <row r="13" spans="1:12">
      <c r="A13">
        <v>5</v>
      </c>
      <c r="B13" s="6">
        <v>3.8000000000000002E-4</v>
      </c>
      <c r="C13" s="7">
        <v>3.8000000000000002E-4</v>
      </c>
      <c r="D13" s="10">
        <v>98467</v>
      </c>
      <c r="E13" s="11">
        <v>37.4</v>
      </c>
      <c r="F13" s="5">
        <v>65.180000000000007</v>
      </c>
      <c r="G13" t="s">
        <v>19</v>
      </c>
      <c r="H13" s="8">
        <v>3.1500000000000001E-4</v>
      </c>
      <c r="I13" s="9">
        <v>3.1500000000000001E-4</v>
      </c>
      <c r="J13" s="12">
        <v>98829.1</v>
      </c>
      <c r="K13" s="13">
        <v>31.1</v>
      </c>
      <c r="L13" s="5">
        <v>71.19</v>
      </c>
    </row>
    <row r="14" spans="1:12">
      <c r="A14">
        <v>6</v>
      </c>
      <c r="B14" s="6">
        <v>3.4499999999999998E-4</v>
      </c>
      <c r="C14" s="7">
        <v>3.4499999999999998E-4</v>
      </c>
      <c r="D14" s="10">
        <v>98429.5</v>
      </c>
      <c r="E14" s="11">
        <v>34</v>
      </c>
      <c r="F14" s="5">
        <v>64.2</v>
      </c>
      <c r="G14" t="s">
        <v>19</v>
      </c>
      <c r="H14" s="8">
        <v>2.3900000000000001E-4</v>
      </c>
      <c r="I14" s="9">
        <v>2.3900000000000001E-4</v>
      </c>
      <c r="J14" s="12">
        <v>98798.1</v>
      </c>
      <c r="K14" s="13">
        <v>23.6</v>
      </c>
      <c r="L14" s="5">
        <v>70.22</v>
      </c>
    </row>
    <row r="15" spans="1:12">
      <c r="A15">
        <v>7</v>
      </c>
      <c r="B15" s="6">
        <v>2.3699999999999999E-4</v>
      </c>
      <c r="C15" s="7">
        <v>2.3699999999999999E-4</v>
      </c>
      <c r="D15" s="10">
        <v>98395.6</v>
      </c>
      <c r="E15" s="11">
        <v>23.3</v>
      </c>
      <c r="F15" s="5">
        <v>63.22</v>
      </c>
      <c r="G15" t="s">
        <v>19</v>
      </c>
      <c r="H15" s="8">
        <v>2.1000000000000001E-4</v>
      </c>
      <c r="I15" s="9">
        <v>2.1000000000000001E-4</v>
      </c>
      <c r="J15" s="12">
        <v>98774.399999999994</v>
      </c>
      <c r="K15" s="13">
        <v>20.7</v>
      </c>
      <c r="L15" s="5">
        <v>69.23</v>
      </c>
    </row>
    <row r="16" spans="1:12">
      <c r="A16">
        <v>8</v>
      </c>
      <c r="B16" s="6">
        <v>3.2299999999999999E-4</v>
      </c>
      <c r="C16" s="7">
        <v>3.2299999999999999E-4</v>
      </c>
      <c r="D16" s="10">
        <v>98372.2</v>
      </c>
      <c r="E16" s="11">
        <v>31.7</v>
      </c>
      <c r="F16" s="5">
        <v>62.24</v>
      </c>
      <c r="G16" t="s">
        <v>19</v>
      </c>
      <c r="H16" s="8">
        <v>1.6000000000000001E-4</v>
      </c>
      <c r="I16" s="9">
        <v>1.6000000000000001E-4</v>
      </c>
      <c r="J16" s="12">
        <v>98753.7</v>
      </c>
      <c r="K16" s="13">
        <v>15.8</v>
      </c>
      <c r="L16" s="5">
        <v>68.25</v>
      </c>
    </row>
    <row r="17" spans="1:12">
      <c r="A17">
        <v>9</v>
      </c>
      <c r="B17" s="6">
        <v>2.9300000000000002E-4</v>
      </c>
      <c r="C17" s="7">
        <v>2.9300000000000002E-4</v>
      </c>
      <c r="D17" s="10">
        <v>98340.5</v>
      </c>
      <c r="E17" s="11">
        <v>28.8</v>
      </c>
      <c r="F17" s="5">
        <v>61.26</v>
      </c>
      <c r="G17" t="s">
        <v>19</v>
      </c>
      <c r="H17" s="8">
        <v>1.84E-4</v>
      </c>
      <c r="I17" s="9">
        <v>1.84E-4</v>
      </c>
      <c r="J17" s="12">
        <v>98737.9</v>
      </c>
      <c r="K17" s="13">
        <v>18.2</v>
      </c>
      <c r="L17" s="5">
        <v>67.260000000000005</v>
      </c>
    </row>
    <row r="18" spans="1:12">
      <c r="A18">
        <v>10</v>
      </c>
      <c r="B18" s="6">
        <v>2.4800000000000001E-4</v>
      </c>
      <c r="C18" s="7">
        <v>2.4800000000000001E-4</v>
      </c>
      <c r="D18" s="10">
        <v>98311.6</v>
      </c>
      <c r="E18" s="11">
        <v>24.4</v>
      </c>
      <c r="F18" s="5">
        <v>60.28</v>
      </c>
      <c r="G18" t="s">
        <v>19</v>
      </c>
      <c r="H18" s="8">
        <v>1.84E-4</v>
      </c>
      <c r="I18" s="9">
        <v>1.84E-4</v>
      </c>
      <c r="J18" s="12">
        <v>98719.7</v>
      </c>
      <c r="K18" s="13">
        <v>18.2</v>
      </c>
      <c r="L18" s="5">
        <v>66.27</v>
      </c>
    </row>
    <row r="19" spans="1:12">
      <c r="A19">
        <v>11</v>
      </c>
      <c r="B19" s="6">
        <v>3.6999999999999999E-4</v>
      </c>
      <c r="C19" s="7">
        <v>3.6999999999999999E-4</v>
      </c>
      <c r="D19" s="10">
        <v>98287.2</v>
      </c>
      <c r="E19" s="11">
        <v>36.4</v>
      </c>
      <c r="F19" s="5">
        <v>59.29</v>
      </c>
      <c r="G19" t="s">
        <v>19</v>
      </c>
      <c r="H19" s="8">
        <v>1.7000000000000001E-4</v>
      </c>
      <c r="I19" s="9">
        <v>1.7000000000000001E-4</v>
      </c>
      <c r="J19" s="12">
        <v>98701.5</v>
      </c>
      <c r="K19" s="13">
        <v>16.8</v>
      </c>
      <c r="L19" s="5">
        <v>65.28</v>
      </c>
    </row>
    <row r="20" spans="1:12">
      <c r="A20">
        <v>12</v>
      </c>
      <c r="B20" s="6">
        <v>3.2400000000000001E-4</v>
      </c>
      <c r="C20" s="7">
        <v>3.2400000000000001E-4</v>
      </c>
      <c r="D20" s="10">
        <v>98250.8</v>
      </c>
      <c r="E20" s="11">
        <v>31.9</v>
      </c>
      <c r="F20" s="5">
        <v>58.31</v>
      </c>
      <c r="G20" t="s">
        <v>19</v>
      </c>
      <c r="H20" s="8">
        <v>2.22E-4</v>
      </c>
      <c r="I20" s="9">
        <v>2.22E-4</v>
      </c>
      <c r="J20" s="12">
        <v>98684.7</v>
      </c>
      <c r="K20" s="13">
        <v>21.9</v>
      </c>
      <c r="L20" s="5">
        <v>64.290000000000006</v>
      </c>
    </row>
    <row r="21" spans="1:12">
      <c r="A21">
        <v>13</v>
      </c>
      <c r="B21" s="6">
        <v>2.63E-4</v>
      </c>
      <c r="C21" s="7">
        <v>2.63E-4</v>
      </c>
      <c r="D21" s="10">
        <v>98219</v>
      </c>
      <c r="E21" s="11">
        <v>25.8</v>
      </c>
      <c r="F21" s="5">
        <v>57.33</v>
      </c>
      <c r="G21" t="s">
        <v>19</v>
      </c>
      <c r="H21" s="8">
        <v>2.32E-4</v>
      </c>
      <c r="I21" s="9">
        <v>2.32E-4</v>
      </c>
      <c r="J21" s="12">
        <v>98662.9</v>
      </c>
      <c r="K21" s="13">
        <v>22.8</v>
      </c>
      <c r="L21" s="5">
        <v>63.31</v>
      </c>
    </row>
    <row r="22" spans="1:12">
      <c r="A22">
        <v>14</v>
      </c>
      <c r="B22" s="6">
        <v>3.97E-4</v>
      </c>
      <c r="C22" s="7">
        <v>3.97E-4</v>
      </c>
      <c r="D22" s="10">
        <v>98193.1</v>
      </c>
      <c r="E22" s="11">
        <v>39</v>
      </c>
      <c r="F22" s="5">
        <v>56.35</v>
      </c>
      <c r="G22" t="s">
        <v>19</v>
      </c>
      <c r="H22" s="8">
        <v>2.3599999999999999E-4</v>
      </c>
      <c r="I22" s="9">
        <v>2.3599999999999999E-4</v>
      </c>
      <c r="J22" s="12">
        <v>98640</v>
      </c>
      <c r="K22" s="13">
        <v>23.3</v>
      </c>
      <c r="L22" s="5">
        <v>62.32</v>
      </c>
    </row>
    <row r="23" spans="1:12">
      <c r="A23">
        <v>15</v>
      </c>
      <c r="B23" s="6">
        <v>5.71E-4</v>
      </c>
      <c r="C23" s="7">
        <v>5.71E-4</v>
      </c>
      <c r="D23" s="10">
        <v>98154.2</v>
      </c>
      <c r="E23" s="11">
        <v>56</v>
      </c>
      <c r="F23" s="5">
        <v>55.37</v>
      </c>
      <c r="G23" t="s">
        <v>19</v>
      </c>
      <c r="H23" s="8">
        <v>2.7599999999999999E-4</v>
      </c>
      <c r="I23" s="9">
        <v>2.7599999999999999E-4</v>
      </c>
      <c r="J23" s="12">
        <v>98616.7</v>
      </c>
      <c r="K23" s="13">
        <v>27.2</v>
      </c>
      <c r="L23" s="5">
        <v>61.34</v>
      </c>
    </row>
    <row r="24" spans="1:12">
      <c r="A24">
        <v>16</v>
      </c>
      <c r="B24" s="6">
        <v>5.62E-4</v>
      </c>
      <c r="C24" s="7">
        <v>5.62E-4</v>
      </c>
      <c r="D24" s="10">
        <v>98098.1</v>
      </c>
      <c r="E24" s="11">
        <v>55.2</v>
      </c>
      <c r="F24" s="5">
        <v>54.4</v>
      </c>
      <c r="G24" t="s">
        <v>19</v>
      </c>
      <c r="H24" s="8">
        <v>2.2699999999999999E-4</v>
      </c>
      <c r="I24" s="9">
        <v>2.2699999999999999E-4</v>
      </c>
      <c r="J24" s="12">
        <v>98589.5</v>
      </c>
      <c r="K24" s="13">
        <v>22.4</v>
      </c>
      <c r="L24" s="5">
        <v>60.35</v>
      </c>
    </row>
    <row r="25" spans="1:12">
      <c r="A25">
        <v>17</v>
      </c>
      <c r="B25" s="6">
        <v>1.0059999999999999E-3</v>
      </c>
      <c r="C25" s="7">
        <v>1.0059999999999999E-3</v>
      </c>
      <c r="D25" s="10">
        <v>98043</v>
      </c>
      <c r="E25" s="11">
        <v>98.6</v>
      </c>
      <c r="F25" s="5">
        <v>53.43</v>
      </c>
      <c r="G25" t="s">
        <v>19</v>
      </c>
      <c r="H25" s="8">
        <v>3.28E-4</v>
      </c>
      <c r="I25" s="9">
        <v>3.28E-4</v>
      </c>
      <c r="J25" s="12">
        <v>98567.1</v>
      </c>
      <c r="K25" s="13">
        <v>32.299999999999997</v>
      </c>
      <c r="L25" s="5">
        <v>59.37</v>
      </c>
    </row>
    <row r="26" spans="1:12">
      <c r="A26">
        <v>18</v>
      </c>
      <c r="B26" s="6">
        <v>1.1850000000000001E-3</v>
      </c>
      <c r="C26" s="7">
        <v>1.1839999999999999E-3</v>
      </c>
      <c r="D26" s="10">
        <v>97944.4</v>
      </c>
      <c r="E26" s="11">
        <v>116</v>
      </c>
      <c r="F26" s="5">
        <v>52.48</v>
      </c>
      <c r="G26" t="s">
        <v>19</v>
      </c>
      <c r="H26" s="8">
        <v>4.37E-4</v>
      </c>
      <c r="I26" s="9">
        <v>4.37E-4</v>
      </c>
      <c r="J26" s="12">
        <v>98534.8</v>
      </c>
      <c r="K26" s="13">
        <v>43.1</v>
      </c>
      <c r="L26" s="5">
        <v>58.39</v>
      </c>
    </row>
    <row r="27" spans="1:12">
      <c r="A27">
        <v>19</v>
      </c>
      <c r="B27" s="6">
        <v>1.0939999999999999E-3</v>
      </c>
      <c r="C27" s="7">
        <v>1.093E-3</v>
      </c>
      <c r="D27" s="10">
        <v>97828.4</v>
      </c>
      <c r="E27" s="11">
        <v>107</v>
      </c>
      <c r="F27" s="5">
        <v>51.54</v>
      </c>
      <c r="G27" t="s">
        <v>19</v>
      </c>
      <c r="H27" s="8">
        <v>3.8400000000000001E-4</v>
      </c>
      <c r="I27" s="9">
        <v>3.8400000000000001E-4</v>
      </c>
      <c r="J27" s="12">
        <v>98491.7</v>
      </c>
      <c r="K27" s="13">
        <v>37.799999999999997</v>
      </c>
      <c r="L27" s="5">
        <v>57.41</v>
      </c>
    </row>
    <row r="28" spans="1:12">
      <c r="A28">
        <v>20</v>
      </c>
      <c r="B28" s="6">
        <v>1.096E-3</v>
      </c>
      <c r="C28" s="7">
        <v>1.096E-3</v>
      </c>
      <c r="D28" s="10">
        <v>97721.4</v>
      </c>
      <c r="E28" s="11">
        <v>107.1</v>
      </c>
      <c r="F28" s="5">
        <v>50.6</v>
      </c>
      <c r="G28" t="s">
        <v>19</v>
      </c>
      <c r="H28" s="8">
        <v>4.4700000000000002E-4</v>
      </c>
      <c r="I28" s="9">
        <v>4.4700000000000002E-4</v>
      </c>
      <c r="J28" s="12">
        <v>98453.9</v>
      </c>
      <c r="K28" s="13">
        <v>44</v>
      </c>
      <c r="L28" s="5">
        <v>56.43</v>
      </c>
    </row>
    <row r="29" spans="1:12">
      <c r="A29">
        <v>21</v>
      </c>
      <c r="B29" s="6">
        <v>1.114E-3</v>
      </c>
      <c r="C29" s="7">
        <v>1.1130000000000001E-3</v>
      </c>
      <c r="D29" s="10">
        <v>97614.399999999994</v>
      </c>
      <c r="E29" s="11">
        <v>108.6</v>
      </c>
      <c r="F29" s="5">
        <v>49.66</v>
      </c>
      <c r="G29" t="s">
        <v>19</v>
      </c>
      <c r="H29" s="8">
        <v>3.4699999999999998E-4</v>
      </c>
      <c r="I29" s="9">
        <v>3.4600000000000001E-4</v>
      </c>
      <c r="J29" s="12">
        <v>98409.9</v>
      </c>
      <c r="K29" s="13">
        <v>34.1</v>
      </c>
      <c r="L29" s="5">
        <v>55.46</v>
      </c>
    </row>
    <row r="30" spans="1:12">
      <c r="A30">
        <v>22</v>
      </c>
      <c r="B30" s="6">
        <v>1.1479999999999999E-3</v>
      </c>
      <c r="C30" s="7">
        <v>1.1479999999999999E-3</v>
      </c>
      <c r="D30" s="10">
        <v>97505.7</v>
      </c>
      <c r="E30" s="11">
        <v>111.9</v>
      </c>
      <c r="F30" s="5">
        <v>48.71</v>
      </c>
      <c r="G30" t="s">
        <v>19</v>
      </c>
      <c r="H30" s="8">
        <v>3.0800000000000001E-4</v>
      </c>
      <c r="I30" s="9">
        <v>3.0800000000000001E-4</v>
      </c>
      <c r="J30" s="12">
        <v>98375.8</v>
      </c>
      <c r="K30" s="13">
        <v>30.3</v>
      </c>
      <c r="L30" s="5">
        <v>54.48</v>
      </c>
    </row>
    <row r="31" spans="1:12">
      <c r="A31">
        <v>23</v>
      </c>
      <c r="B31" s="6">
        <v>1.049E-3</v>
      </c>
      <c r="C31" s="7">
        <v>1.0480000000000001E-3</v>
      </c>
      <c r="D31" s="10">
        <v>97393.8</v>
      </c>
      <c r="E31" s="11">
        <v>102.1</v>
      </c>
      <c r="F31" s="5">
        <v>47.77</v>
      </c>
      <c r="G31" t="s">
        <v>19</v>
      </c>
      <c r="H31" s="8">
        <v>3.9500000000000001E-4</v>
      </c>
      <c r="I31" s="9">
        <v>3.9500000000000001E-4</v>
      </c>
      <c r="J31" s="12">
        <v>98345.5</v>
      </c>
      <c r="K31" s="13">
        <v>38.799999999999997</v>
      </c>
      <c r="L31" s="5">
        <v>53.49</v>
      </c>
    </row>
    <row r="32" spans="1:12">
      <c r="A32">
        <v>24</v>
      </c>
      <c r="B32" s="6">
        <v>1.1130000000000001E-3</v>
      </c>
      <c r="C32" s="7">
        <v>1.1119999999999999E-3</v>
      </c>
      <c r="D32" s="10">
        <v>97291.7</v>
      </c>
      <c r="E32" s="11">
        <v>108.2</v>
      </c>
      <c r="F32" s="5">
        <v>46.82</v>
      </c>
      <c r="G32" t="s">
        <v>19</v>
      </c>
      <c r="H32" s="8">
        <v>2.7900000000000001E-4</v>
      </c>
      <c r="I32" s="9">
        <v>2.7900000000000001E-4</v>
      </c>
      <c r="J32" s="12">
        <v>98306.7</v>
      </c>
      <c r="K32" s="13">
        <v>27.4</v>
      </c>
      <c r="L32" s="5">
        <v>52.51</v>
      </c>
    </row>
    <row r="33" spans="1:12">
      <c r="A33">
        <v>25</v>
      </c>
      <c r="B33" s="6">
        <v>1.111E-3</v>
      </c>
      <c r="C33" s="7">
        <v>1.111E-3</v>
      </c>
      <c r="D33" s="10">
        <v>97183.6</v>
      </c>
      <c r="E33" s="11">
        <v>108</v>
      </c>
      <c r="F33" s="5">
        <v>45.87</v>
      </c>
      <c r="G33" t="s">
        <v>19</v>
      </c>
      <c r="H33" s="8">
        <v>4.2400000000000001E-4</v>
      </c>
      <c r="I33" s="9">
        <v>4.2400000000000001E-4</v>
      </c>
      <c r="J33" s="12">
        <v>98279.4</v>
      </c>
      <c r="K33" s="13">
        <v>41.7</v>
      </c>
      <c r="L33" s="5">
        <v>51.53</v>
      </c>
    </row>
    <row r="34" spans="1:12">
      <c r="A34">
        <v>26</v>
      </c>
      <c r="B34" s="6">
        <v>1.2520000000000001E-3</v>
      </c>
      <c r="C34" s="7">
        <v>1.2520000000000001E-3</v>
      </c>
      <c r="D34" s="10">
        <v>97075.6</v>
      </c>
      <c r="E34" s="11">
        <v>121.5</v>
      </c>
      <c r="F34" s="5">
        <v>44.92</v>
      </c>
      <c r="G34" t="s">
        <v>19</v>
      </c>
      <c r="H34" s="8">
        <v>4.44E-4</v>
      </c>
      <c r="I34" s="9">
        <v>4.44E-4</v>
      </c>
      <c r="J34" s="12">
        <v>98237.7</v>
      </c>
      <c r="K34" s="13">
        <v>43.6</v>
      </c>
      <c r="L34" s="5">
        <v>50.55</v>
      </c>
    </row>
    <row r="35" spans="1:12">
      <c r="A35">
        <v>27</v>
      </c>
      <c r="B35" s="6">
        <v>1.1000000000000001E-3</v>
      </c>
      <c r="C35" s="7">
        <v>1.0989999999999999E-3</v>
      </c>
      <c r="D35" s="10">
        <v>96954.1</v>
      </c>
      <c r="E35" s="11">
        <v>106.6</v>
      </c>
      <c r="F35" s="5">
        <v>43.97</v>
      </c>
      <c r="G35" t="s">
        <v>19</v>
      </c>
      <c r="H35" s="8">
        <v>6.3400000000000001E-4</v>
      </c>
      <c r="I35" s="9">
        <v>6.3400000000000001E-4</v>
      </c>
      <c r="J35" s="12">
        <v>98194</v>
      </c>
      <c r="K35" s="13">
        <v>62.2</v>
      </c>
      <c r="L35" s="5">
        <v>49.57</v>
      </c>
    </row>
    <row r="36" spans="1:12">
      <c r="A36">
        <v>28</v>
      </c>
      <c r="B36" s="6">
        <v>8.4800000000000001E-4</v>
      </c>
      <c r="C36" s="7">
        <v>8.4800000000000001E-4</v>
      </c>
      <c r="D36" s="10">
        <v>96847.5</v>
      </c>
      <c r="E36" s="11">
        <v>82.1</v>
      </c>
      <c r="F36" s="5">
        <v>43.02</v>
      </c>
      <c r="G36" t="s">
        <v>19</v>
      </c>
      <c r="H36" s="8">
        <v>4.3399999999999998E-4</v>
      </c>
      <c r="I36" s="9">
        <v>4.3399999999999998E-4</v>
      </c>
      <c r="J36" s="12">
        <v>98131.8</v>
      </c>
      <c r="K36" s="13">
        <v>42.6</v>
      </c>
      <c r="L36" s="5">
        <v>48.6</v>
      </c>
    </row>
    <row r="37" spans="1:12">
      <c r="A37">
        <v>29</v>
      </c>
      <c r="B37" s="6">
        <v>1.1460000000000001E-3</v>
      </c>
      <c r="C37" s="7">
        <v>1.1460000000000001E-3</v>
      </c>
      <c r="D37" s="10">
        <v>96765.4</v>
      </c>
      <c r="E37" s="11">
        <v>110.9</v>
      </c>
      <c r="F37" s="5">
        <v>42.06</v>
      </c>
      <c r="G37" t="s">
        <v>19</v>
      </c>
      <c r="H37" s="8">
        <v>5.7499999999999999E-4</v>
      </c>
      <c r="I37" s="9">
        <v>5.7499999999999999E-4</v>
      </c>
      <c r="J37" s="12">
        <v>98089.2</v>
      </c>
      <c r="K37" s="13">
        <v>56.4</v>
      </c>
      <c r="L37" s="5">
        <v>47.63</v>
      </c>
    </row>
    <row r="38" spans="1:12">
      <c r="A38">
        <v>30</v>
      </c>
      <c r="B38" s="6">
        <v>1.1950000000000001E-3</v>
      </c>
      <c r="C38" s="7">
        <v>1.194E-3</v>
      </c>
      <c r="D38" s="10">
        <v>96654.6</v>
      </c>
      <c r="E38" s="11">
        <v>115.4</v>
      </c>
      <c r="F38" s="5">
        <v>41.1</v>
      </c>
      <c r="G38" t="s">
        <v>19</v>
      </c>
      <c r="H38" s="8">
        <v>4.8700000000000002E-4</v>
      </c>
      <c r="I38" s="9">
        <v>4.8700000000000002E-4</v>
      </c>
      <c r="J38" s="12">
        <v>98032.8</v>
      </c>
      <c r="K38" s="13">
        <v>47.7</v>
      </c>
      <c r="L38" s="5">
        <v>46.65</v>
      </c>
    </row>
    <row r="39" spans="1:12">
      <c r="A39">
        <v>31</v>
      </c>
      <c r="B39" s="6">
        <v>1.1199999999999999E-3</v>
      </c>
      <c r="C39" s="7">
        <v>1.119E-3</v>
      </c>
      <c r="D39" s="10">
        <v>96539.199999999997</v>
      </c>
      <c r="E39" s="11">
        <v>108.1</v>
      </c>
      <c r="F39" s="5">
        <v>40.15</v>
      </c>
      <c r="G39" t="s">
        <v>19</v>
      </c>
      <c r="H39" s="8">
        <v>5.1500000000000005E-4</v>
      </c>
      <c r="I39" s="9">
        <v>5.1500000000000005E-4</v>
      </c>
      <c r="J39" s="12">
        <v>97985.1</v>
      </c>
      <c r="K39" s="13">
        <v>50.4</v>
      </c>
      <c r="L39" s="5">
        <v>45.67</v>
      </c>
    </row>
    <row r="40" spans="1:12">
      <c r="A40">
        <v>32</v>
      </c>
      <c r="B40" s="6">
        <v>1.2359999999999999E-3</v>
      </c>
      <c r="C40" s="7">
        <v>1.235E-3</v>
      </c>
      <c r="D40" s="10">
        <v>96431.1</v>
      </c>
      <c r="E40" s="11">
        <v>119.1</v>
      </c>
      <c r="F40" s="5">
        <v>39.200000000000003</v>
      </c>
      <c r="G40" t="s">
        <v>19</v>
      </c>
      <c r="H40" s="8">
        <v>7.5000000000000002E-4</v>
      </c>
      <c r="I40" s="9">
        <v>7.5000000000000002E-4</v>
      </c>
      <c r="J40" s="12">
        <v>97934.7</v>
      </c>
      <c r="K40" s="13">
        <v>73.400000000000006</v>
      </c>
      <c r="L40" s="5">
        <v>44.7</v>
      </c>
    </row>
    <row r="41" spans="1:12">
      <c r="A41">
        <v>33</v>
      </c>
      <c r="B41" s="6">
        <v>1.2489999999999999E-3</v>
      </c>
      <c r="C41" s="7">
        <v>1.2489999999999999E-3</v>
      </c>
      <c r="D41" s="10">
        <v>96312</v>
      </c>
      <c r="E41" s="11">
        <v>120.3</v>
      </c>
      <c r="F41" s="5">
        <v>38.25</v>
      </c>
      <c r="G41" t="s">
        <v>19</v>
      </c>
      <c r="H41" s="8">
        <v>8.1400000000000005E-4</v>
      </c>
      <c r="I41" s="9">
        <v>8.1400000000000005E-4</v>
      </c>
      <c r="J41" s="12">
        <v>97861.2</v>
      </c>
      <c r="K41" s="13">
        <v>79.599999999999994</v>
      </c>
      <c r="L41" s="5">
        <v>43.73</v>
      </c>
    </row>
    <row r="42" spans="1:12">
      <c r="A42">
        <v>34</v>
      </c>
      <c r="B42" s="6">
        <v>1.426E-3</v>
      </c>
      <c r="C42" s="7">
        <v>1.4250000000000001E-3</v>
      </c>
      <c r="D42" s="10">
        <v>96191.8</v>
      </c>
      <c r="E42" s="11">
        <v>137.1</v>
      </c>
      <c r="F42" s="5">
        <v>37.29</v>
      </c>
      <c r="G42" t="s">
        <v>19</v>
      </c>
      <c r="H42" s="8">
        <v>8.5400000000000005E-4</v>
      </c>
      <c r="I42" s="9">
        <v>8.5300000000000003E-4</v>
      </c>
      <c r="J42" s="12">
        <v>97781.6</v>
      </c>
      <c r="K42" s="13">
        <v>83.5</v>
      </c>
      <c r="L42" s="5">
        <v>42.77</v>
      </c>
    </row>
    <row r="43" spans="1:12">
      <c r="A43">
        <v>35</v>
      </c>
      <c r="B43" s="6">
        <v>1.573E-3</v>
      </c>
      <c r="C43" s="7">
        <v>1.572E-3</v>
      </c>
      <c r="D43" s="10">
        <v>96054.7</v>
      </c>
      <c r="E43" s="11">
        <v>151</v>
      </c>
      <c r="F43" s="5">
        <v>36.340000000000003</v>
      </c>
      <c r="G43" t="s">
        <v>19</v>
      </c>
      <c r="H43" s="8">
        <v>8.6399999999999997E-4</v>
      </c>
      <c r="I43" s="9">
        <v>8.6300000000000005E-4</v>
      </c>
      <c r="J43" s="12">
        <v>97698.1</v>
      </c>
      <c r="K43" s="13">
        <v>84.3</v>
      </c>
      <c r="L43" s="5">
        <v>41.8</v>
      </c>
    </row>
    <row r="44" spans="1:12">
      <c r="A44">
        <v>36</v>
      </c>
      <c r="B44" s="6">
        <v>1.89E-3</v>
      </c>
      <c r="C44" s="7">
        <v>1.8879999999999999E-3</v>
      </c>
      <c r="D44" s="10">
        <v>95903.7</v>
      </c>
      <c r="E44" s="11">
        <v>181.1</v>
      </c>
      <c r="F44" s="5">
        <v>35.4</v>
      </c>
      <c r="G44" t="s">
        <v>19</v>
      </c>
      <c r="H44" s="8">
        <v>1.0330000000000001E-3</v>
      </c>
      <c r="I44" s="9">
        <v>1.0330000000000001E-3</v>
      </c>
      <c r="J44" s="12">
        <v>97613.8</v>
      </c>
      <c r="K44" s="13">
        <v>100.8</v>
      </c>
      <c r="L44" s="5">
        <v>40.840000000000003</v>
      </c>
    </row>
    <row r="45" spans="1:12">
      <c r="A45">
        <v>37</v>
      </c>
      <c r="B45" s="6">
        <v>1.841E-3</v>
      </c>
      <c r="C45" s="7">
        <v>1.8389999999999999E-3</v>
      </c>
      <c r="D45" s="10">
        <v>95722.6</v>
      </c>
      <c r="E45" s="11">
        <v>176.1</v>
      </c>
      <c r="F45" s="5">
        <v>34.47</v>
      </c>
      <c r="G45" t="s">
        <v>19</v>
      </c>
      <c r="H45" s="8">
        <v>1.194E-3</v>
      </c>
      <c r="I45" s="9">
        <v>1.193E-3</v>
      </c>
      <c r="J45" s="12">
        <v>97513</v>
      </c>
      <c r="K45" s="13">
        <v>116.4</v>
      </c>
      <c r="L45" s="5">
        <v>39.880000000000003</v>
      </c>
    </row>
    <row r="46" spans="1:12">
      <c r="A46">
        <v>38</v>
      </c>
      <c r="B46" s="6">
        <v>1.9350000000000001E-3</v>
      </c>
      <c r="C46" s="7">
        <v>1.933E-3</v>
      </c>
      <c r="D46" s="10">
        <v>95546.5</v>
      </c>
      <c r="E46" s="11">
        <v>184.7</v>
      </c>
      <c r="F46" s="5">
        <v>33.53</v>
      </c>
      <c r="G46" t="s">
        <v>19</v>
      </c>
      <c r="H46" s="8">
        <v>1.1670000000000001E-3</v>
      </c>
      <c r="I46" s="9">
        <v>1.1659999999999999E-3</v>
      </c>
      <c r="J46" s="12">
        <v>97396.7</v>
      </c>
      <c r="K46" s="13">
        <v>113.6</v>
      </c>
      <c r="L46" s="5">
        <v>38.93</v>
      </c>
    </row>
    <row r="47" spans="1:12">
      <c r="A47">
        <v>39</v>
      </c>
      <c r="B47" s="6">
        <v>2.362E-3</v>
      </c>
      <c r="C47" s="7">
        <v>2.359E-3</v>
      </c>
      <c r="D47" s="10">
        <v>95361.8</v>
      </c>
      <c r="E47" s="11">
        <v>224.9</v>
      </c>
      <c r="F47" s="5">
        <v>32.590000000000003</v>
      </c>
      <c r="G47" t="s">
        <v>19</v>
      </c>
      <c r="H47" s="8">
        <v>1.5150000000000001E-3</v>
      </c>
      <c r="I47" s="9">
        <v>1.5139999999999999E-3</v>
      </c>
      <c r="J47" s="12">
        <v>97283.1</v>
      </c>
      <c r="K47" s="13">
        <v>147.30000000000001</v>
      </c>
      <c r="L47" s="5">
        <v>37.97</v>
      </c>
    </row>
    <row r="48" spans="1:12">
      <c r="A48">
        <v>40</v>
      </c>
      <c r="B48" s="6">
        <v>2.921E-3</v>
      </c>
      <c r="C48" s="7">
        <v>2.9169999999999999E-3</v>
      </c>
      <c r="D48" s="10">
        <v>95136.9</v>
      </c>
      <c r="E48" s="11">
        <v>277.5</v>
      </c>
      <c r="F48" s="5">
        <v>31.67</v>
      </c>
      <c r="G48" t="s">
        <v>19</v>
      </c>
      <c r="H48" s="8">
        <v>1.712E-3</v>
      </c>
      <c r="I48" s="9">
        <v>1.7099999999999999E-3</v>
      </c>
      <c r="J48" s="12">
        <v>97135.8</v>
      </c>
      <c r="K48" s="13">
        <v>166.1</v>
      </c>
      <c r="L48" s="5">
        <v>37.03</v>
      </c>
    </row>
    <row r="49" spans="1:12">
      <c r="A49">
        <v>41</v>
      </c>
      <c r="B49" s="6">
        <v>3.101E-3</v>
      </c>
      <c r="C49" s="7">
        <v>3.0969999999999999E-3</v>
      </c>
      <c r="D49" s="10">
        <v>94859.4</v>
      </c>
      <c r="E49" s="11">
        <v>293.7</v>
      </c>
      <c r="F49" s="5">
        <v>30.76</v>
      </c>
      <c r="G49" t="s">
        <v>19</v>
      </c>
      <c r="H49" s="8">
        <v>1.699E-3</v>
      </c>
      <c r="I49" s="9">
        <v>1.6980000000000001E-3</v>
      </c>
      <c r="J49" s="12">
        <v>96969.7</v>
      </c>
      <c r="K49" s="13">
        <v>164.6</v>
      </c>
      <c r="L49" s="5">
        <v>36.090000000000003</v>
      </c>
    </row>
    <row r="50" spans="1:12">
      <c r="A50">
        <v>42</v>
      </c>
      <c r="B50" s="6">
        <v>3.2320000000000001E-3</v>
      </c>
      <c r="C50" s="7">
        <v>3.2269999999999998E-3</v>
      </c>
      <c r="D50" s="10">
        <v>94565.7</v>
      </c>
      <c r="E50" s="11">
        <v>305.10000000000002</v>
      </c>
      <c r="F50" s="5">
        <v>29.86</v>
      </c>
      <c r="G50" t="s">
        <v>19</v>
      </c>
      <c r="H50" s="8">
        <v>1.9959999999999999E-3</v>
      </c>
      <c r="I50" s="9">
        <v>1.9949999999999998E-3</v>
      </c>
      <c r="J50" s="12">
        <v>96805</v>
      </c>
      <c r="K50" s="13">
        <v>193.1</v>
      </c>
      <c r="L50" s="5">
        <v>35.15</v>
      </c>
    </row>
    <row r="51" spans="1:12">
      <c r="A51">
        <v>43</v>
      </c>
      <c r="B51" s="6">
        <v>3.4749999999999998E-3</v>
      </c>
      <c r="C51" s="7">
        <v>3.4689999999999999E-3</v>
      </c>
      <c r="D51" s="10">
        <v>94260.5</v>
      </c>
      <c r="E51" s="11">
        <v>327</v>
      </c>
      <c r="F51" s="5">
        <v>28.95</v>
      </c>
      <c r="G51" t="s">
        <v>19</v>
      </c>
      <c r="H51" s="8">
        <v>2.3370000000000001E-3</v>
      </c>
      <c r="I51" s="9">
        <v>2.3340000000000001E-3</v>
      </c>
      <c r="J51" s="12">
        <v>96612</v>
      </c>
      <c r="K51" s="13">
        <v>225.5</v>
      </c>
      <c r="L51" s="5">
        <v>34.22</v>
      </c>
    </row>
    <row r="52" spans="1:12">
      <c r="A52">
        <v>44</v>
      </c>
      <c r="B52" s="6">
        <v>3.7889999999999998E-3</v>
      </c>
      <c r="C52" s="7">
        <v>3.7820000000000002E-3</v>
      </c>
      <c r="D52" s="10">
        <v>93933.6</v>
      </c>
      <c r="E52" s="11">
        <v>355.3</v>
      </c>
      <c r="F52" s="5">
        <v>28.05</v>
      </c>
      <c r="G52" t="s">
        <v>19</v>
      </c>
      <c r="H52" s="8">
        <v>2.6719999999999999E-3</v>
      </c>
      <c r="I52" s="9">
        <v>2.6679999999999998E-3</v>
      </c>
      <c r="J52" s="12">
        <v>96386.5</v>
      </c>
      <c r="K52" s="13">
        <v>257.2</v>
      </c>
      <c r="L52" s="5">
        <v>33.299999999999997</v>
      </c>
    </row>
    <row r="53" spans="1:12">
      <c r="A53">
        <v>45</v>
      </c>
      <c r="B53" s="6">
        <v>5.0800000000000003E-3</v>
      </c>
      <c r="C53" s="7">
        <v>5.0670000000000003E-3</v>
      </c>
      <c r="D53" s="10">
        <v>93578.3</v>
      </c>
      <c r="E53" s="11">
        <v>474.2</v>
      </c>
      <c r="F53" s="5">
        <v>27.15</v>
      </c>
      <c r="G53" t="s">
        <v>19</v>
      </c>
      <c r="H53" s="8">
        <v>2.7959999999999999E-3</v>
      </c>
      <c r="I53" s="9">
        <v>2.7920000000000002E-3</v>
      </c>
      <c r="J53" s="12">
        <v>96129.3</v>
      </c>
      <c r="K53" s="13">
        <v>268.39999999999998</v>
      </c>
      <c r="L53" s="5">
        <v>32.39</v>
      </c>
    </row>
    <row r="54" spans="1:12">
      <c r="A54">
        <v>46</v>
      </c>
      <c r="B54" s="6">
        <v>4.6979999999999999E-3</v>
      </c>
      <c r="C54" s="7">
        <v>4.6870000000000002E-3</v>
      </c>
      <c r="D54" s="10">
        <v>93104.1</v>
      </c>
      <c r="E54" s="11">
        <v>436.4</v>
      </c>
      <c r="F54" s="5">
        <v>26.29</v>
      </c>
      <c r="G54" t="s">
        <v>19</v>
      </c>
      <c r="H54" s="8">
        <v>3.3470000000000001E-3</v>
      </c>
      <c r="I54" s="9">
        <v>3.3419999999999999E-3</v>
      </c>
      <c r="J54" s="12">
        <v>95860.9</v>
      </c>
      <c r="K54" s="13">
        <v>320.3</v>
      </c>
      <c r="L54" s="5">
        <v>31.48</v>
      </c>
    </row>
    <row r="55" spans="1:12">
      <c r="A55">
        <v>47</v>
      </c>
      <c r="B55" s="6">
        <v>5.9249999999999997E-3</v>
      </c>
      <c r="C55" s="7">
        <v>5.9080000000000001E-3</v>
      </c>
      <c r="D55" s="10">
        <v>92667.8</v>
      </c>
      <c r="E55" s="11">
        <v>547.5</v>
      </c>
      <c r="F55" s="5">
        <v>25.41</v>
      </c>
      <c r="G55" t="s">
        <v>19</v>
      </c>
      <c r="H55" s="8">
        <v>3.3899999999999998E-3</v>
      </c>
      <c r="I55" s="9">
        <v>3.3839999999999999E-3</v>
      </c>
      <c r="J55" s="12">
        <v>95540.6</v>
      </c>
      <c r="K55" s="13">
        <v>323.3</v>
      </c>
      <c r="L55" s="5">
        <v>30.58</v>
      </c>
    </row>
    <row r="56" spans="1:12">
      <c r="A56">
        <v>48</v>
      </c>
      <c r="B56" s="6">
        <v>6.4469999999999996E-3</v>
      </c>
      <c r="C56" s="7">
        <v>6.4260000000000003E-3</v>
      </c>
      <c r="D56" s="10">
        <v>92120.3</v>
      </c>
      <c r="E56" s="11">
        <v>592</v>
      </c>
      <c r="F56" s="5">
        <v>24.56</v>
      </c>
      <c r="G56" t="s">
        <v>19</v>
      </c>
      <c r="H56" s="8">
        <v>3.3609999999999998E-3</v>
      </c>
      <c r="I56" s="9">
        <v>3.3549999999999999E-3</v>
      </c>
      <c r="J56" s="12">
        <v>95217.3</v>
      </c>
      <c r="K56" s="13">
        <v>319.5</v>
      </c>
      <c r="L56" s="5">
        <v>29.68</v>
      </c>
    </row>
    <row r="57" spans="1:12">
      <c r="A57">
        <v>49</v>
      </c>
      <c r="B57" s="6">
        <v>7.1130000000000004E-3</v>
      </c>
      <c r="C57" s="7">
        <v>7.0870000000000004E-3</v>
      </c>
      <c r="D57" s="10">
        <v>91528.3</v>
      </c>
      <c r="E57" s="11">
        <v>648.70000000000005</v>
      </c>
      <c r="F57" s="5">
        <v>23.71</v>
      </c>
      <c r="G57" t="s">
        <v>19</v>
      </c>
      <c r="H57" s="8">
        <v>4.5929999999999999E-3</v>
      </c>
      <c r="I57" s="9">
        <v>4.5830000000000003E-3</v>
      </c>
      <c r="J57" s="12">
        <v>94897.8</v>
      </c>
      <c r="K57" s="13">
        <v>434.9</v>
      </c>
      <c r="L57" s="5">
        <v>28.78</v>
      </c>
    </row>
    <row r="58" spans="1:12">
      <c r="A58">
        <v>50</v>
      </c>
      <c r="B58" s="6">
        <v>8.1030000000000008E-3</v>
      </c>
      <c r="C58" s="7">
        <v>8.0700000000000008E-3</v>
      </c>
      <c r="D58" s="10">
        <v>90879.6</v>
      </c>
      <c r="E58" s="11">
        <v>733.4</v>
      </c>
      <c r="F58" s="5">
        <v>22.88</v>
      </c>
      <c r="G58" t="s">
        <v>19</v>
      </c>
      <c r="H58" s="8">
        <v>5.2630000000000003E-3</v>
      </c>
      <c r="I58" s="9">
        <v>5.2500000000000003E-3</v>
      </c>
      <c r="J58" s="12">
        <v>94462.9</v>
      </c>
      <c r="K58" s="13">
        <v>495.9</v>
      </c>
      <c r="L58" s="5">
        <v>27.91</v>
      </c>
    </row>
    <row r="59" spans="1:12">
      <c r="A59">
        <v>51</v>
      </c>
      <c r="B59" s="6">
        <v>9.3519999999999992E-3</v>
      </c>
      <c r="C59" s="7">
        <v>9.3089999999999996E-3</v>
      </c>
      <c r="D59" s="10">
        <v>90146.2</v>
      </c>
      <c r="E59" s="11">
        <v>839.2</v>
      </c>
      <c r="F59" s="5">
        <v>22.06</v>
      </c>
      <c r="G59" t="s">
        <v>19</v>
      </c>
      <c r="H59" s="8">
        <v>5.3239999999999997E-3</v>
      </c>
      <c r="I59" s="9">
        <v>5.3099999999999996E-3</v>
      </c>
      <c r="J59" s="12">
        <v>93967</v>
      </c>
      <c r="K59" s="13">
        <v>498.9</v>
      </c>
      <c r="L59" s="5">
        <v>27.06</v>
      </c>
    </row>
    <row r="60" spans="1:12">
      <c r="A60">
        <v>52</v>
      </c>
      <c r="B60" s="6">
        <v>1.0374E-2</v>
      </c>
      <c r="C60" s="7">
        <v>1.0321E-2</v>
      </c>
      <c r="D60" s="10">
        <v>89307</v>
      </c>
      <c r="E60" s="11">
        <v>921.7</v>
      </c>
      <c r="F60" s="5">
        <v>21.26</v>
      </c>
      <c r="G60" t="s">
        <v>19</v>
      </c>
      <c r="H60" s="8">
        <v>6.1009999999999997E-3</v>
      </c>
      <c r="I60" s="9">
        <v>6.0829999999999999E-3</v>
      </c>
      <c r="J60" s="12">
        <v>93468.1</v>
      </c>
      <c r="K60" s="13">
        <v>568.5</v>
      </c>
      <c r="L60" s="5">
        <v>26.2</v>
      </c>
    </row>
    <row r="61" spans="1:12">
      <c r="A61">
        <v>53</v>
      </c>
      <c r="B61" s="6">
        <v>1.0938E-2</v>
      </c>
      <c r="C61" s="7">
        <v>1.0878000000000001E-2</v>
      </c>
      <c r="D61" s="10">
        <v>88385.3</v>
      </c>
      <c r="E61" s="11">
        <v>961.5</v>
      </c>
      <c r="F61" s="5">
        <v>20.48</v>
      </c>
      <c r="G61" t="s">
        <v>19</v>
      </c>
      <c r="H61" s="8">
        <v>6.7289999999999997E-3</v>
      </c>
      <c r="I61" s="9">
        <v>6.7060000000000002E-3</v>
      </c>
      <c r="J61" s="12">
        <v>92899.5</v>
      </c>
      <c r="K61" s="13">
        <v>623</v>
      </c>
      <c r="L61" s="5">
        <v>25.35</v>
      </c>
    </row>
    <row r="62" spans="1:12">
      <c r="A62">
        <v>54</v>
      </c>
      <c r="B62" s="6">
        <v>1.2316000000000001E-2</v>
      </c>
      <c r="C62" s="7">
        <v>1.2241E-2</v>
      </c>
      <c r="D62" s="10">
        <v>87423.8</v>
      </c>
      <c r="E62" s="11">
        <v>1070.2</v>
      </c>
      <c r="F62" s="5">
        <v>19.7</v>
      </c>
      <c r="G62" t="s">
        <v>19</v>
      </c>
      <c r="H62" s="8">
        <v>7.156E-3</v>
      </c>
      <c r="I62" s="9">
        <v>7.1300000000000001E-3</v>
      </c>
      <c r="J62" s="12">
        <v>92276.5</v>
      </c>
      <c r="K62" s="13">
        <v>657.9</v>
      </c>
      <c r="L62" s="5">
        <v>24.52</v>
      </c>
    </row>
    <row r="63" spans="1:12">
      <c r="A63">
        <v>55</v>
      </c>
      <c r="B63" s="6">
        <v>1.4123999999999999E-2</v>
      </c>
      <c r="C63" s="7">
        <v>1.4024999999999999E-2</v>
      </c>
      <c r="D63" s="10">
        <v>86353.600000000006</v>
      </c>
      <c r="E63" s="11">
        <v>1211.0999999999999</v>
      </c>
      <c r="F63" s="5">
        <v>18.940000000000001</v>
      </c>
      <c r="G63" t="s">
        <v>19</v>
      </c>
      <c r="H63" s="8">
        <v>7.5929999999999999E-3</v>
      </c>
      <c r="I63" s="9">
        <v>7.5649999999999997E-3</v>
      </c>
      <c r="J63" s="12">
        <v>91618.6</v>
      </c>
      <c r="K63" s="13">
        <v>693.1</v>
      </c>
      <c r="L63" s="5">
        <v>23.7</v>
      </c>
    </row>
    <row r="64" spans="1:12">
      <c r="A64">
        <v>56</v>
      </c>
      <c r="B64" s="6">
        <v>1.5391E-2</v>
      </c>
      <c r="C64" s="7">
        <v>1.5273E-2</v>
      </c>
      <c r="D64" s="10">
        <v>85142.5</v>
      </c>
      <c r="E64" s="11">
        <v>1300.4000000000001</v>
      </c>
      <c r="F64" s="5">
        <v>18.2</v>
      </c>
      <c r="G64" t="s">
        <v>19</v>
      </c>
      <c r="H64" s="8">
        <v>8.5500000000000003E-3</v>
      </c>
      <c r="I64" s="9">
        <v>8.5140000000000007E-3</v>
      </c>
      <c r="J64" s="12">
        <v>90925.5</v>
      </c>
      <c r="K64" s="13">
        <v>774.1</v>
      </c>
      <c r="L64" s="5">
        <v>22.87</v>
      </c>
    </row>
    <row r="65" spans="1:12">
      <c r="A65">
        <v>57</v>
      </c>
      <c r="B65" s="6">
        <v>1.7270000000000001E-2</v>
      </c>
      <c r="C65" s="7">
        <v>1.7121999999999998E-2</v>
      </c>
      <c r="D65" s="10">
        <v>83842.100000000006</v>
      </c>
      <c r="E65" s="11">
        <v>1435.5</v>
      </c>
      <c r="F65" s="5">
        <v>17.48</v>
      </c>
      <c r="G65" t="s">
        <v>19</v>
      </c>
      <c r="H65" s="8">
        <v>9.9159999999999995E-3</v>
      </c>
      <c r="I65" s="9">
        <v>9.8670000000000008E-3</v>
      </c>
      <c r="J65" s="12">
        <v>90151.4</v>
      </c>
      <c r="K65" s="13">
        <v>889.5</v>
      </c>
      <c r="L65" s="5">
        <v>22.06</v>
      </c>
    </row>
    <row r="66" spans="1:12">
      <c r="A66">
        <v>58</v>
      </c>
      <c r="B66" s="6">
        <v>1.9390999999999999E-2</v>
      </c>
      <c r="C66" s="7">
        <v>1.9205E-2</v>
      </c>
      <c r="D66" s="10">
        <v>82406.600000000006</v>
      </c>
      <c r="E66" s="11">
        <v>1582.6</v>
      </c>
      <c r="F66" s="5">
        <v>16.77</v>
      </c>
      <c r="G66" t="s">
        <v>19</v>
      </c>
      <c r="H66" s="8">
        <v>1.057E-2</v>
      </c>
      <c r="I66" s="9">
        <v>1.0514000000000001E-2</v>
      </c>
      <c r="J66" s="12">
        <v>89261.9</v>
      </c>
      <c r="K66" s="13">
        <v>938.5</v>
      </c>
      <c r="L66" s="5">
        <v>21.28</v>
      </c>
    </row>
    <row r="67" spans="1:12">
      <c r="A67">
        <v>59</v>
      </c>
      <c r="B67" s="6">
        <v>2.1052000000000001E-2</v>
      </c>
      <c r="C67" s="7">
        <v>2.0832E-2</v>
      </c>
      <c r="D67" s="10">
        <v>80824</v>
      </c>
      <c r="E67" s="11">
        <v>1683.8</v>
      </c>
      <c r="F67" s="5">
        <v>16.09</v>
      </c>
      <c r="G67" t="s">
        <v>19</v>
      </c>
      <c r="H67" s="8">
        <v>1.0729000000000001E-2</v>
      </c>
      <c r="I67" s="9">
        <v>1.0671E-2</v>
      </c>
      <c r="J67" s="12">
        <v>88323.4</v>
      </c>
      <c r="K67" s="13">
        <v>942.5</v>
      </c>
      <c r="L67" s="5">
        <v>20.5</v>
      </c>
    </row>
    <row r="68" spans="1:12">
      <c r="A68">
        <v>60</v>
      </c>
      <c r="B68" s="6">
        <v>2.2325000000000001E-2</v>
      </c>
      <c r="C68" s="7">
        <v>2.2078E-2</v>
      </c>
      <c r="D68" s="10">
        <v>79140.2</v>
      </c>
      <c r="E68" s="11">
        <v>1747.3</v>
      </c>
      <c r="F68" s="5">
        <v>15.42</v>
      </c>
      <c r="G68" t="s">
        <v>19</v>
      </c>
      <c r="H68" s="8">
        <v>1.269E-2</v>
      </c>
      <c r="I68" s="9">
        <v>1.261E-2</v>
      </c>
      <c r="J68" s="12">
        <v>87380.800000000003</v>
      </c>
      <c r="K68" s="13">
        <v>1101.9000000000001</v>
      </c>
      <c r="L68" s="5">
        <v>19.72</v>
      </c>
    </row>
    <row r="69" spans="1:12">
      <c r="A69">
        <v>61</v>
      </c>
      <c r="B69" s="6">
        <v>2.4301E-2</v>
      </c>
      <c r="C69" s="7">
        <v>2.4008999999999999E-2</v>
      </c>
      <c r="D69" s="10">
        <v>77392.899999999994</v>
      </c>
      <c r="E69" s="11">
        <v>1858.1</v>
      </c>
      <c r="F69" s="5">
        <v>14.76</v>
      </c>
      <c r="G69" t="s">
        <v>19</v>
      </c>
      <c r="H69" s="8">
        <v>1.3171E-2</v>
      </c>
      <c r="I69" s="9">
        <v>1.3084999999999999E-2</v>
      </c>
      <c r="J69" s="12">
        <v>86278.9</v>
      </c>
      <c r="K69" s="13">
        <v>1129</v>
      </c>
      <c r="L69" s="5">
        <v>18.96</v>
      </c>
    </row>
    <row r="70" spans="1:12">
      <c r="A70">
        <v>62</v>
      </c>
      <c r="B70" s="6">
        <v>2.6454999999999999E-2</v>
      </c>
      <c r="C70" s="7">
        <v>2.6110000000000001E-2</v>
      </c>
      <c r="D70" s="10">
        <v>75534.8</v>
      </c>
      <c r="E70" s="11">
        <v>1972.2</v>
      </c>
      <c r="F70" s="5">
        <v>14.11</v>
      </c>
      <c r="G70" t="s">
        <v>19</v>
      </c>
      <c r="H70" s="8">
        <v>1.4466E-2</v>
      </c>
      <c r="I70" s="9">
        <v>1.4362E-2</v>
      </c>
      <c r="J70" s="12">
        <v>85149.9</v>
      </c>
      <c r="K70" s="13">
        <v>1222.9000000000001</v>
      </c>
      <c r="L70" s="5">
        <v>18.21</v>
      </c>
    </row>
    <row r="71" spans="1:12">
      <c r="A71">
        <v>63</v>
      </c>
      <c r="B71" s="6">
        <v>2.9843999999999999E-2</v>
      </c>
      <c r="C71" s="7">
        <v>2.9405000000000001E-2</v>
      </c>
      <c r="D71" s="10">
        <v>73562.600000000006</v>
      </c>
      <c r="E71" s="11">
        <v>2163.1</v>
      </c>
      <c r="F71" s="5">
        <v>13.47</v>
      </c>
      <c r="G71" t="s">
        <v>19</v>
      </c>
      <c r="H71" s="8">
        <v>1.6247999999999999E-2</v>
      </c>
      <c r="I71" s="9">
        <v>1.6116999999999999E-2</v>
      </c>
      <c r="J71" s="12">
        <v>83927</v>
      </c>
      <c r="K71" s="13">
        <v>1352.7</v>
      </c>
      <c r="L71" s="5">
        <v>17.46</v>
      </c>
    </row>
    <row r="72" spans="1:12">
      <c r="A72">
        <v>64</v>
      </c>
      <c r="B72" s="6">
        <v>3.2606000000000003E-2</v>
      </c>
      <c r="C72" s="7">
        <v>3.2083E-2</v>
      </c>
      <c r="D72" s="10">
        <v>71399.5</v>
      </c>
      <c r="E72" s="11">
        <v>2290.6999999999998</v>
      </c>
      <c r="F72" s="5">
        <v>12.87</v>
      </c>
      <c r="G72" t="s">
        <v>19</v>
      </c>
      <c r="H72" s="8">
        <v>1.8092E-2</v>
      </c>
      <c r="I72" s="9">
        <v>1.7930000000000001E-2</v>
      </c>
      <c r="J72" s="12">
        <v>82574.399999999994</v>
      </c>
      <c r="K72" s="13">
        <v>1480.5</v>
      </c>
      <c r="L72" s="5">
        <v>16.739999999999998</v>
      </c>
    </row>
    <row r="73" spans="1:12">
      <c r="A73">
        <v>65</v>
      </c>
      <c r="B73" s="6">
        <v>3.4143E-2</v>
      </c>
      <c r="C73" s="7">
        <v>3.3570000000000003E-2</v>
      </c>
      <c r="D73" s="10">
        <v>69108.800000000003</v>
      </c>
      <c r="E73" s="11">
        <v>2319.9</v>
      </c>
      <c r="F73" s="5">
        <v>12.28</v>
      </c>
      <c r="G73" t="s">
        <v>19</v>
      </c>
      <c r="H73" s="8">
        <v>1.9171000000000001E-2</v>
      </c>
      <c r="I73" s="9">
        <v>1.8988999999999999E-2</v>
      </c>
      <c r="J73" s="12">
        <v>81093.8</v>
      </c>
      <c r="K73" s="13">
        <v>1539.9</v>
      </c>
      <c r="L73" s="5">
        <v>16.04</v>
      </c>
    </row>
    <row r="74" spans="1:12">
      <c r="A74">
        <v>66</v>
      </c>
      <c r="B74" s="6">
        <v>3.8406000000000003E-2</v>
      </c>
      <c r="C74" s="7">
        <v>3.7683000000000001E-2</v>
      </c>
      <c r="D74" s="10">
        <v>66788.899999999994</v>
      </c>
      <c r="E74" s="11">
        <v>2516.8000000000002</v>
      </c>
      <c r="F74" s="5">
        <v>11.69</v>
      </c>
      <c r="G74" t="s">
        <v>19</v>
      </c>
      <c r="H74" s="8">
        <v>2.1243999999999999E-2</v>
      </c>
      <c r="I74" s="9">
        <v>2.1021000000000001E-2</v>
      </c>
      <c r="J74" s="12">
        <v>79554</v>
      </c>
      <c r="K74" s="13">
        <v>1672.3</v>
      </c>
      <c r="L74" s="5">
        <v>15.34</v>
      </c>
    </row>
    <row r="75" spans="1:12">
      <c r="A75">
        <v>67</v>
      </c>
      <c r="B75" s="6">
        <v>4.0661000000000003E-2</v>
      </c>
      <c r="C75" s="7">
        <v>3.9850999999999998E-2</v>
      </c>
      <c r="D75" s="10">
        <v>64272.1</v>
      </c>
      <c r="E75" s="11">
        <v>2561.3000000000002</v>
      </c>
      <c r="F75" s="5">
        <v>11.12</v>
      </c>
      <c r="G75" t="s">
        <v>19</v>
      </c>
      <c r="H75" s="8">
        <v>2.257E-2</v>
      </c>
      <c r="I75" s="9">
        <v>2.2318000000000001E-2</v>
      </c>
      <c r="J75" s="12">
        <v>77881.7</v>
      </c>
      <c r="K75" s="13">
        <v>1738.2</v>
      </c>
      <c r="L75" s="5">
        <v>14.66</v>
      </c>
    </row>
    <row r="76" spans="1:12">
      <c r="A76">
        <v>68</v>
      </c>
      <c r="B76" s="6">
        <v>4.6314000000000001E-2</v>
      </c>
      <c r="C76" s="7">
        <v>4.5266000000000001E-2</v>
      </c>
      <c r="D76" s="10">
        <v>61710.8</v>
      </c>
      <c r="E76" s="11">
        <v>2793.4</v>
      </c>
      <c r="F76" s="5">
        <v>10.57</v>
      </c>
      <c r="G76" t="s">
        <v>19</v>
      </c>
      <c r="H76" s="8">
        <v>2.4562E-2</v>
      </c>
      <c r="I76" s="9">
        <v>2.4264000000000001E-2</v>
      </c>
      <c r="J76" s="12">
        <v>76143.5</v>
      </c>
      <c r="K76" s="13">
        <v>1847.5</v>
      </c>
      <c r="L76" s="5">
        <v>13.98</v>
      </c>
    </row>
    <row r="77" spans="1:12">
      <c r="A77">
        <v>69</v>
      </c>
      <c r="B77" s="6">
        <v>5.1580000000000001E-2</v>
      </c>
      <c r="C77" s="7">
        <v>5.0283000000000001E-2</v>
      </c>
      <c r="D77" s="10">
        <v>58917.4</v>
      </c>
      <c r="E77" s="11">
        <v>2962.6</v>
      </c>
      <c r="F77" s="5">
        <v>10.039999999999999</v>
      </c>
      <c r="G77" t="s">
        <v>19</v>
      </c>
      <c r="H77" s="8">
        <v>2.8388E-2</v>
      </c>
      <c r="I77" s="9">
        <v>2.7990999999999999E-2</v>
      </c>
      <c r="J77" s="12">
        <v>74296</v>
      </c>
      <c r="K77" s="13">
        <v>2079.6</v>
      </c>
      <c r="L77" s="5">
        <v>13.32</v>
      </c>
    </row>
    <row r="78" spans="1:12">
      <c r="A78">
        <v>70</v>
      </c>
      <c r="B78" s="6">
        <v>5.4084E-2</v>
      </c>
      <c r="C78" s="7">
        <v>5.2659999999999998E-2</v>
      </c>
      <c r="D78" s="10">
        <v>55954.8</v>
      </c>
      <c r="E78" s="11">
        <v>2946.6</v>
      </c>
      <c r="F78" s="5">
        <v>9.5500000000000007</v>
      </c>
      <c r="G78" t="s">
        <v>19</v>
      </c>
      <c r="H78" s="8">
        <v>2.9454999999999999E-2</v>
      </c>
      <c r="I78" s="9">
        <v>2.9027000000000001E-2</v>
      </c>
      <c r="J78" s="12">
        <v>72216.399999999994</v>
      </c>
      <c r="K78" s="13">
        <v>2096.1999999999998</v>
      </c>
      <c r="L78" s="5">
        <v>12.68</v>
      </c>
    </row>
    <row r="79" spans="1:12">
      <c r="A79">
        <v>71</v>
      </c>
      <c r="B79" s="6">
        <v>5.8507000000000003E-2</v>
      </c>
      <c r="C79" s="7">
        <v>5.6845E-2</v>
      </c>
      <c r="D79" s="10">
        <v>53008.2</v>
      </c>
      <c r="E79" s="11">
        <v>3013.2</v>
      </c>
      <c r="F79" s="5">
        <v>9.0500000000000007</v>
      </c>
      <c r="G79" t="s">
        <v>19</v>
      </c>
      <c r="H79" s="8">
        <v>3.2431000000000001E-2</v>
      </c>
      <c r="I79" s="9">
        <v>3.1912999999999997E-2</v>
      </c>
      <c r="J79" s="12">
        <v>70120.100000000006</v>
      </c>
      <c r="K79" s="13">
        <v>2237.8000000000002</v>
      </c>
      <c r="L79" s="5">
        <v>12.05</v>
      </c>
    </row>
    <row r="80" spans="1:12">
      <c r="A80">
        <v>72</v>
      </c>
      <c r="B80" s="6">
        <v>6.6577999999999998E-2</v>
      </c>
      <c r="C80" s="7">
        <v>6.4433000000000004E-2</v>
      </c>
      <c r="D80" s="10">
        <v>49995</v>
      </c>
      <c r="E80" s="11">
        <v>3221.3</v>
      </c>
      <c r="F80" s="5">
        <v>8.57</v>
      </c>
      <c r="G80" t="s">
        <v>19</v>
      </c>
      <c r="H80" s="8">
        <v>3.6943999999999998E-2</v>
      </c>
      <c r="I80" s="9">
        <v>3.6274000000000001E-2</v>
      </c>
      <c r="J80" s="12">
        <v>67882.399999999994</v>
      </c>
      <c r="K80" s="13">
        <v>2462.3000000000002</v>
      </c>
      <c r="L80" s="5">
        <v>11.43</v>
      </c>
    </row>
    <row r="81" spans="1:12">
      <c r="A81">
        <v>73</v>
      </c>
      <c r="B81" s="6">
        <v>7.3334999999999997E-2</v>
      </c>
      <c r="C81" s="7">
        <v>7.0740999999999998E-2</v>
      </c>
      <c r="D81" s="10">
        <v>46773.599999999999</v>
      </c>
      <c r="E81" s="11">
        <v>3308.8</v>
      </c>
      <c r="F81" s="5">
        <v>8.1199999999999992</v>
      </c>
      <c r="G81" t="s">
        <v>19</v>
      </c>
      <c r="H81" s="8">
        <v>4.0471E-2</v>
      </c>
      <c r="I81" s="9">
        <v>3.9668000000000002E-2</v>
      </c>
      <c r="J81" s="12">
        <v>65420</v>
      </c>
      <c r="K81" s="13">
        <v>2595.1</v>
      </c>
      <c r="L81" s="5">
        <v>10.84</v>
      </c>
    </row>
    <row r="82" spans="1:12">
      <c r="A82">
        <v>74</v>
      </c>
      <c r="B82" s="6">
        <v>7.8787999999999997E-2</v>
      </c>
      <c r="C82" s="7">
        <v>7.5801999999999994E-2</v>
      </c>
      <c r="D82" s="10">
        <v>43464.800000000003</v>
      </c>
      <c r="E82" s="11">
        <v>3294.7</v>
      </c>
      <c r="F82" s="5">
        <v>7.7</v>
      </c>
      <c r="G82" t="s">
        <v>19</v>
      </c>
      <c r="H82" s="8">
        <v>4.3535999999999998E-2</v>
      </c>
      <c r="I82" s="9">
        <v>4.2609000000000001E-2</v>
      </c>
      <c r="J82" s="12">
        <v>62824.9</v>
      </c>
      <c r="K82" s="13">
        <v>2676.9</v>
      </c>
      <c r="L82" s="5">
        <v>10.27</v>
      </c>
    </row>
    <row r="83" spans="1:12">
      <c r="A83">
        <v>75</v>
      </c>
      <c r="B83" s="6">
        <v>8.5751999999999995E-2</v>
      </c>
      <c r="C83" s="7">
        <v>8.2226999999999995E-2</v>
      </c>
      <c r="D83" s="10">
        <v>40170.1</v>
      </c>
      <c r="E83" s="11">
        <v>3303.1</v>
      </c>
      <c r="F83" s="5">
        <v>7.29</v>
      </c>
      <c r="G83" t="s">
        <v>19</v>
      </c>
      <c r="H83" s="8">
        <v>4.8029000000000002E-2</v>
      </c>
      <c r="I83" s="9">
        <v>4.6903E-2</v>
      </c>
      <c r="J83" s="12">
        <v>60148</v>
      </c>
      <c r="K83" s="13">
        <v>2821.1</v>
      </c>
      <c r="L83" s="5">
        <v>9.6999999999999993</v>
      </c>
    </row>
    <row r="84" spans="1:12">
      <c r="A84">
        <v>76</v>
      </c>
      <c r="B84" s="6">
        <v>9.3276999999999999E-2</v>
      </c>
      <c r="C84" s="7">
        <v>8.9121000000000006E-2</v>
      </c>
      <c r="D84" s="10">
        <v>36867</v>
      </c>
      <c r="E84" s="11">
        <v>3285.6</v>
      </c>
      <c r="F84" s="5">
        <v>6.9</v>
      </c>
      <c r="G84" t="s">
        <v>19</v>
      </c>
      <c r="H84" s="8">
        <v>5.3349000000000001E-2</v>
      </c>
      <c r="I84" s="9">
        <v>5.1963000000000002E-2</v>
      </c>
      <c r="J84" s="12">
        <v>57326.9</v>
      </c>
      <c r="K84" s="13">
        <v>2978.9</v>
      </c>
      <c r="L84" s="5">
        <v>9.16</v>
      </c>
    </row>
    <row r="85" spans="1:12">
      <c r="A85">
        <v>77</v>
      </c>
      <c r="B85" s="6">
        <v>9.9989999999999996E-2</v>
      </c>
      <c r="C85" s="7">
        <v>9.5228999999999994E-2</v>
      </c>
      <c r="D85" s="10">
        <v>33581.4</v>
      </c>
      <c r="E85" s="11">
        <v>3197.9</v>
      </c>
      <c r="F85" s="5">
        <v>6.53</v>
      </c>
      <c r="G85" t="s">
        <v>19</v>
      </c>
      <c r="H85" s="8">
        <v>6.0498999999999997E-2</v>
      </c>
      <c r="I85" s="9">
        <v>5.8722000000000003E-2</v>
      </c>
      <c r="J85" s="12">
        <v>54348</v>
      </c>
      <c r="K85" s="13">
        <v>3191.4</v>
      </c>
      <c r="L85" s="5">
        <v>8.6300000000000008</v>
      </c>
    </row>
    <row r="86" spans="1:12">
      <c r="A86">
        <v>78</v>
      </c>
      <c r="B86" s="6">
        <v>0.110267</v>
      </c>
      <c r="C86" s="7">
        <v>0.104505</v>
      </c>
      <c r="D86" s="10">
        <v>30383.5</v>
      </c>
      <c r="E86" s="11">
        <v>3175.2</v>
      </c>
      <c r="F86" s="5">
        <v>6.16</v>
      </c>
      <c r="G86" t="s">
        <v>19</v>
      </c>
      <c r="H86" s="8">
        <v>6.4232999999999998E-2</v>
      </c>
      <c r="I86" s="9">
        <v>6.2233999999999998E-2</v>
      </c>
      <c r="J86" s="12">
        <v>51156.6</v>
      </c>
      <c r="K86" s="13">
        <v>3183.7</v>
      </c>
      <c r="L86" s="5">
        <v>8.14</v>
      </c>
    </row>
    <row r="87" spans="1:12">
      <c r="A87">
        <v>79</v>
      </c>
      <c r="B87" s="6">
        <v>0.11926200000000001</v>
      </c>
      <c r="C87" s="7">
        <v>0.11255</v>
      </c>
      <c r="D87" s="10">
        <v>27208.2</v>
      </c>
      <c r="E87" s="11">
        <v>3062.3</v>
      </c>
      <c r="F87" s="5">
        <v>5.82</v>
      </c>
      <c r="G87" t="s">
        <v>19</v>
      </c>
      <c r="H87" s="8">
        <v>7.3079000000000005E-2</v>
      </c>
      <c r="I87" s="9">
        <v>7.0502999999999996E-2</v>
      </c>
      <c r="J87" s="12">
        <v>47972.9</v>
      </c>
      <c r="K87" s="13">
        <v>3382.2</v>
      </c>
      <c r="L87" s="5">
        <v>7.64</v>
      </c>
    </row>
    <row r="88" spans="1:12">
      <c r="A88">
        <v>80</v>
      </c>
      <c r="B88" s="6">
        <v>0.13394300000000001</v>
      </c>
      <c r="C88" s="7">
        <v>0.12553500000000001</v>
      </c>
      <c r="D88" s="10">
        <v>24145.9</v>
      </c>
      <c r="E88" s="11">
        <v>3031.2</v>
      </c>
      <c r="F88" s="5">
        <v>5.5</v>
      </c>
      <c r="G88" t="s">
        <v>19</v>
      </c>
      <c r="H88" s="8">
        <v>8.2156999999999994E-2</v>
      </c>
      <c r="I88" s="9">
        <v>7.8914999999999999E-2</v>
      </c>
      <c r="J88" s="12">
        <v>44590.7</v>
      </c>
      <c r="K88" s="13">
        <v>3518.9</v>
      </c>
      <c r="L88" s="5">
        <v>7.19</v>
      </c>
    </row>
    <row r="89" spans="1:12">
      <c r="A89">
        <v>81</v>
      </c>
      <c r="B89" s="6">
        <v>0.138126</v>
      </c>
      <c r="C89" s="7">
        <v>0.12920300000000001</v>
      </c>
      <c r="D89" s="10">
        <v>21114.799999999999</v>
      </c>
      <c r="E89" s="11">
        <v>2728.1</v>
      </c>
      <c r="F89" s="5">
        <v>5.22</v>
      </c>
      <c r="G89" t="s">
        <v>19</v>
      </c>
      <c r="H89" s="8">
        <v>8.7258000000000002E-2</v>
      </c>
      <c r="I89" s="9">
        <v>8.3610000000000004E-2</v>
      </c>
      <c r="J89" s="12">
        <v>41071.800000000003</v>
      </c>
      <c r="K89" s="13">
        <v>3434</v>
      </c>
      <c r="L89" s="5">
        <v>6.76</v>
      </c>
    </row>
    <row r="90" spans="1:12">
      <c r="A90">
        <v>82</v>
      </c>
      <c r="B90" s="6">
        <v>0.153255</v>
      </c>
      <c r="C90" s="7">
        <v>0.142347</v>
      </c>
      <c r="D90" s="10">
        <v>18386.7</v>
      </c>
      <c r="E90" s="11">
        <v>2617.3000000000002</v>
      </c>
      <c r="F90" s="5">
        <v>4.92</v>
      </c>
      <c r="G90" t="s">
        <v>19</v>
      </c>
      <c r="H90" s="8">
        <v>0.100385</v>
      </c>
      <c r="I90" s="9">
        <v>9.5587000000000005E-2</v>
      </c>
      <c r="J90" s="12">
        <v>37637.800000000003</v>
      </c>
      <c r="K90" s="13">
        <v>3597.7</v>
      </c>
      <c r="L90" s="5">
        <v>6.33</v>
      </c>
    </row>
    <row r="91" spans="1:12">
      <c r="A91">
        <v>83</v>
      </c>
      <c r="B91" s="6">
        <v>0.17083799999999999</v>
      </c>
      <c r="C91" s="7">
        <v>0.15739300000000001</v>
      </c>
      <c r="D91" s="10">
        <v>15769.4</v>
      </c>
      <c r="E91" s="11">
        <v>2482</v>
      </c>
      <c r="F91" s="5">
        <v>4.6500000000000004</v>
      </c>
      <c r="G91" t="s">
        <v>19</v>
      </c>
      <c r="H91" s="8">
        <v>0.107964</v>
      </c>
      <c r="I91" s="9">
        <v>0.102435</v>
      </c>
      <c r="J91" s="12">
        <v>34040.1</v>
      </c>
      <c r="K91" s="13">
        <v>3486.9</v>
      </c>
      <c r="L91" s="5">
        <v>5.95</v>
      </c>
    </row>
    <row r="92" spans="1:12">
      <c r="A92">
        <v>84</v>
      </c>
      <c r="B92" s="6">
        <v>0.180342</v>
      </c>
      <c r="C92" s="7">
        <v>0.16542599999999999</v>
      </c>
      <c r="D92" s="10">
        <v>13287.4</v>
      </c>
      <c r="E92" s="11">
        <v>2198.1</v>
      </c>
      <c r="F92" s="5">
        <v>4.42</v>
      </c>
      <c r="G92" t="s">
        <v>19</v>
      </c>
      <c r="H92" s="8">
        <v>0.118801</v>
      </c>
      <c r="I92" s="9">
        <v>0.112139</v>
      </c>
      <c r="J92" s="12">
        <v>30553.200000000001</v>
      </c>
      <c r="K92" s="13">
        <v>3426.2</v>
      </c>
      <c r="L92" s="5">
        <v>5.57</v>
      </c>
    </row>
    <row r="93" spans="1:12">
      <c r="A93">
        <v>85</v>
      </c>
      <c r="B93" s="6">
        <v>0.19723199999999999</v>
      </c>
      <c r="C93" s="7">
        <v>0.17952799999999999</v>
      </c>
      <c r="D93" s="10">
        <v>11089.3</v>
      </c>
      <c r="E93" s="11">
        <v>1990.8</v>
      </c>
      <c r="F93" s="5">
        <v>4.2</v>
      </c>
      <c r="G93" t="s">
        <v>19</v>
      </c>
      <c r="H93" s="8">
        <v>0.133242</v>
      </c>
      <c r="I93" s="9">
        <v>0.124919</v>
      </c>
      <c r="J93" s="12">
        <v>27127</v>
      </c>
      <c r="K93" s="13">
        <v>3388.7</v>
      </c>
      <c r="L93" s="5">
        <v>5.21</v>
      </c>
    </row>
    <row r="94" spans="1:12">
      <c r="A94">
        <v>86</v>
      </c>
      <c r="B94" s="6">
        <v>0.19711100000000001</v>
      </c>
      <c r="C94" s="7">
        <v>0.179427</v>
      </c>
      <c r="D94" s="10">
        <v>9098.5</v>
      </c>
      <c r="E94" s="11">
        <v>1632.5</v>
      </c>
      <c r="F94" s="5">
        <v>4.01</v>
      </c>
      <c r="G94" t="s">
        <v>19</v>
      </c>
      <c r="H94" s="8">
        <v>0.15278700000000001</v>
      </c>
      <c r="I94" s="9">
        <v>0.14194399999999999</v>
      </c>
      <c r="J94" s="12">
        <v>23738.3</v>
      </c>
      <c r="K94" s="13">
        <v>3369.5</v>
      </c>
      <c r="L94" s="5">
        <v>4.88</v>
      </c>
    </row>
    <row r="95" spans="1:12">
      <c r="A95">
        <v>87</v>
      </c>
      <c r="B95" s="6">
        <v>0.223026</v>
      </c>
      <c r="C95" s="7">
        <v>0.200651</v>
      </c>
      <c r="D95" s="10">
        <v>7466</v>
      </c>
      <c r="E95" s="11">
        <v>1498.1</v>
      </c>
      <c r="F95" s="5">
        <v>3.78</v>
      </c>
      <c r="G95" t="s">
        <v>19</v>
      </c>
      <c r="H95" s="8">
        <v>0.16217100000000001</v>
      </c>
      <c r="I95" s="9">
        <v>0.150007</v>
      </c>
      <c r="J95" s="12">
        <v>20368.8</v>
      </c>
      <c r="K95" s="13">
        <v>3055.5</v>
      </c>
      <c r="L95" s="5">
        <v>4.6100000000000003</v>
      </c>
    </row>
    <row r="96" spans="1:12">
      <c r="A96">
        <v>88</v>
      </c>
      <c r="B96" s="6">
        <v>0.23738699999999999</v>
      </c>
      <c r="C96" s="7">
        <v>0.2122</v>
      </c>
      <c r="D96" s="10">
        <v>5967.9</v>
      </c>
      <c r="E96" s="11">
        <v>1266.4000000000001</v>
      </c>
      <c r="F96" s="5">
        <v>3.6</v>
      </c>
      <c r="G96" t="s">
        <v>19</v>
      </c>
      <c r="H96" s="8">
        <v>0.18513499999999999</v>
      </c>
      <c r="I96" s="9">
        <v>0.16944999999999999</v>
      </c>
      <c r="J96" s="12">
        <v>17313.3</v>
      </c>
      <c r="K96" s="13">
        <v>2933.7</v>
      </c>
      <c r="L96" s="5">
        <v>4.33</v>
      </c>
    </row>
    <row r="97" spans="1:12">
      <c r="A97">
        <v>89</v>
      </c>
      <c r="B97" s="6">
        <v>0.237154</v>
      </c>
      <c r="C97" s="7">
        <v>0.21201400000000001</v>
      </c>
      <c r="D97" s="10">
        <v>4701.5</v>
      </c>
      <c r="E97" s="11">
        <v>996.8</v>
      </c>
      <c r="F97" s="5">
        <v>3.44</v>
      </c>
      <c r="G97" t="s">
        <v>19</v>
      </c>
      <c r="H97" s="8">
        <v>0.188918</v>
      </c>
      <c r="I97" s="9">
        <v>0.17261299999999999</v>
      </c>
      <c r="J97" s="12">
        <v>14379.6</v>
      </c>
      <c r="K97" s="13">
        <v>2482.1</v>
      </c>
      <c r="L97" s="5">
        <v>4.1100000000000003</v>
      </c>
    </row>
    <row r="98" spans="1:12">
      <c r="A98">
        <v>90</v>
      </c>
      <c r="B98" s="6">
        <v>0.26604699999999998</v>
      </c>
      <c r="C98" s="7">
        <v>0.23481199999999999</v>
      </c>
      <c r="D98" s="10">
        <v>3704.7</v>
      </c>
      <c r="E98" s="11">
        <v>869.9</v>
      </c>
      <c r="F98" s="5">
        <v>3.23</v>
      </c>
      <c r="G98" t="s">
        <v>19</v>
      </c>
      <c r="H98" s="8">
        <v>0.20951700000000001</v>
      </c>
      <c r="I98" s="9">
        <v>0.18965000000000001</v>
      </c>
      <c r="J98" s="12">
        <v>11897.5</v>
      </c>
      <c r="K98" s="13">
        <v>2256.4</v>
      </c>
      <c r="L98" s="5">
        <v>3.86</v>
      </c>
    </row>
    <row r="99" spans="1:12">
      <c r="A99">
        <v>91</v>
      </c>
      <c r="B99" s="6">
        <v>0.29366900000000001</v>
      </c>
      <c r="C99" s="7">
        <v>0.25607000000000002</v>
      </c>
      <c r="D99" s="10">
        <v>2834.8</v>
      </c>
      <c r="E99" s="11">
        <v>725.9</v>
      </c>
      <c r="F99" s="5">
        <v>3.07</v>
      </c>
      <c r="G99" t="s">
        <v>19</v>
      </c>
      <c r="H99" s="8">
        <v>0.21865000000000001</v>
      </c>
      <c r="I99" s="9">
        <v>0.197101</v>
      </c>
      <c r="J99" s="12">
        <v>9641.1</v>
      </c>
      <c r="K99" s="13">
        <v>1900.3</v>
      </c>
      <c r="L99" s="5">
        <v>3.65</v>
      </c>
    </row>
    <row r="100" spans="1:12">
      <c r="A100">
        <v>92</v>
      </c>
      <c r="B100" s="6">
        <v>0.28993600000000003</v>
      </c>
      <c r="C100" s="7">
        <v>0.25322600000000001</v>
      </c>
      <c r="D100" s="10">
        <v>2108.9</v>
      </c>
      <c r="E100" s="11">
        <v>534</v>
      </c>
      <c r="F100" s="5">
        <v>2.95</v>
      </c>
      <c r="G100" t="s">
        <v>19</v>
      </c>
      <c r="H100" s="8">
        <v>0.23496300000000001</v>
      </c>
      <c r="I100" s="9">
        <v>0.210261</v>
      </c>
      <c r="J100" s="12">
        <v>7740.8</v>
      </c>
      <c r="K100" s="13">
        <v>1627.6</v>
      </c>
      <c r="L100" s="5">
        <v>3.43</v>
      </c>
    </row>
    <row r="101" spans="1:12">
      <c r="A101">
        <v>93</v>
      </c>
      <c r="B101" s="6">
        <v>0.26702100000000001</v>
      </c>
      <c r="C101" s="7">
        <v>0.23557</v>
      </c>
      <c r="D101" s="10">
        <v>1574.9</v>
      </c>
      <c r="E101" s="11">
        <v>371</v>
      </c>
      <c r="F101" s="5">
        <v>2.78</v>
      </c>
      <c r="G101" t="s">
        <v>19</v>
      </c>
      <c r="H101" s="8">
        <v>0.26185900000000001</v>
      </c>
      <c r="I101" s="9">
        <v>0.231543</v>
      </c>
      <c r="J101" s="12">
        <v>6113.3</v>
      </c>
      <c r="K101" s="13">
        <v>1415.5</v>
      </c>
      <c r="L101" s="5">
        <v>3.21</v>
      </c>
    </row>
    <row r="102" spans="1:12">
      <c r="A102">
        <v>94</v>
      </c>
      <c r="B102" s="6">
        <v>0.339478</v>
      </c>
      <c r="C102" s="7">
        <v>0.290217</v>
      </c>
      <c r="D102" s="10">
        <v>1203.9000000000001</v>
      </c>
      <c r="E102" s="11">
        <v>349.4</v>
      </c>
      <c r="F102" s="5">
        <v>2.48</v>
      </c>
      <c r="G102" t="s">
        <v>19</v>
      </c>
      <c r="H102" s="8">
        <v>0.27335399999999999</v>
      </c>
      <c r="I102" s="9">
        <v>0.240485</v>
      </c>
      <c r="J102" s="12">
        <v>4697.8</v>
      </c>
      <c r="K102" s="13">
        <v>1129.7</v>
      </c>
      <c r="L102" s="5">
        <v>3.02</v>
      </c>
    </row>
    <row r="103" spans="1:12">
      <c r="A103">
        <v>95</v>
      </c>
      <c r="B103" s="6">
        <v>0.40681800000000001</v>
      </c>
      <c r="C103" s="7">
        <v>0.33805499999999999</v>
      </c>
      <c r="D103" s="10">
        <v>854.5</v>
      </c>
      <c r="E103" s="11">
        <v>288.89999999999998</v>
      </c>
      <c r="F103" s="5">
        <v>2.29</v>
      </c>
      <c r="G103" t="s">
        <v>19</v>
      </c>
      <c r="H103" s="8">
        <v>0.33111800000000002</v>
      </c>
      <c r="I103" s="9">
        <v>0.28408600000000001</v>
      </c>
      <c r="J103" s="12">
        <v>3568</v>
      </c>
      <c r="K103" s="13">
        <v>1013.6</v>
      </c>
      <c r="L103" s="5">
        <v>2.82</v>
      </c>
    </row>
    <row r="104" spans="1:12">
      <c r="A104">
        <v>96</v>
      </c>
      <c r="B104" s="6">
        <v>0.415323</v>
      </c>
      <c r="C104" s="7">
        <v>0.34390700000000002</v>
      </c>
      <c r="D104" s="10">
        <v>565.6</v>
      </c>
      <c r="E104" s="11">
        <v>194.5</v>
      </c>
      <c r="F104" s="5">
        <v>2.21</v>
      </c>
      <c r="G104" t="s">
        <v>19</v>
      </c>
      <c r="H104" s="8">
        <v>0.33977499999999999</v>
      </c>
      <c r="I104" s="9">
        <v>0.29043400000000003</v>
      </c>
      <c r="J104" s="12">
        <v>2554.4</v>
      </c>
      <c r="K104" s="13">
        <v>741.9</v>
      </c>
      <c r="L104" s="5">
        <v>2.74</v>
      </c>
    </row>
    <row r="105" spans="1:12">
      <c r="A105">
        <v>97</v>
      </c>
      <c r="B105" s="6">
        <v>0.397727</v>
      </c>
      <c r="C105" s="7">
        <v>0.33175399999999999</v>
      </c>
      <c r="D105" s="10">
        <v>371.1</v>
      </c>
      <c r="E105" s="11">
        <v>123.1</v>
      </c>
      <c r="F105" s="5">
        <v>2.1</v>
      </c>
      <c r="G105" t="s">
        <v>19</v>
      </c>
      <c r="H105" s="8">
        <v>0.35011999999999999</v>
      </c>
      <c r="I105" s="9">
        <v>0.29795899999999997</v>
      </c>
      <c r="J105" s="12">
        <v>1812.5</v>
      </c>
      <c r="K105" s="13">
        <v>540.1</v>
      </c>
      <c r="L105" s="5">
        <v>2.66</v>
      </c>
    </row>
    <row r="106" spans="1:12">
      <c r="A106">
        <v>98</v>
      </c>
      <c r="B106" s="6">
        <v>0.37142900000000001</v>
      </c>
      <c r="C106" s="7">
        <v>0.313253</v>
      </c>
      <c r="D106" s="10">
        <v>248</v>
      </c>
      <c r="E106" s="11">
        <v>77.7</v>
      </c>
      <c r="F106" s="5">
        <v>1.9</v>
      </c>
      <c r="G106" t="s">
        <v>19</v>
      </c>
      <c r="H106" s="8">
        <v>0.31182799999999999</v>
      </c>
      <c r="I106" s="9">
        <v>0.26976699999999998</v>
      </c>
      <c r="J106" s="12">
        <v>1272.5</v>
      </c>
      <c r="K106" s="13">
        <v>343.3</v>
      </c>
      <c r="L106" s="5">
        <v>2.57</v>
      </c>
    </row>
    <row r="107" spans="1:12">
      <c r="A107">
        <v>99</v>
      </c>
      <c r="B107" s="6">
        <v>0.53225800000000001</v>
      </c>
      <c r="C107" s="7">
        <v>0.42038199999999998</v>
      </c>
      <c r="D107" s="10">
        <v>170.3</v>
      </c>
      <c r="E107" s="11">
        <v>71.599999999999994</v>
      </c>
      <c r="F107" s="5">
        <v>1.54</v>
      </c>
      <c r="G107" t="s">
        <v>19</v>
      </c>
      <c r="H107" s="8">
        <v>0.35675699999999999</v>
      </c>
      <c r="I107" s="9">
        <v>0.30275200000000002</v>
      </c>
      <c r="J107" s="12">
        <v>929.2</v>
      </c>
      <c r="K107" s="13">
        <v>281.3</v>
      </c>
      <c r="L107" s="5">
        <v>2.33</v>
      </c>
    </row>
    <row r="108" spans="1:12">
      <c r="A108">
        <v>100</v>
      </c>
      <c r="B108" s="6">
        <v>0.90909099999999998</v>
      </c>
      <c r="C108" s="7">
        <v>0.625</v>
      </c>
      <c r="D108" s="10">
        <v>98.7</v>
      </c>
      <c r="E108" s="11">
        <v>61.7</v>
      </c>
      <c r="F108" s="5">
        <v>1.3</v>
      </c>
      <c r="G108" t="s">
        <v>19</v>
      </c>
      <c r="H108" s="8">
        <v>0.39738000000000001</v>
      </c>
      <c r="I108" s="9">
        <v>0.33151199999999997</v>
      </c>
      <c r="J108" s="12">
        <v>647.9</v>
      </c>
      <c r="K108" s="13">
        <v>214.8</v>
      </c>
      <c r="L108" s="5">
        <v>2.13</v>
      </c>
    </row>
  </sheetData>
  <mergeCells count="3">
    <mergeCell ref="K1:L1"/>
    <mergeCell ref="B6:F6"/>
    <mergeCell ref="H6:L6"/>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57</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303">
        <v>3.6159999999999999E-3</v>
      </c>
      <c r="C8" s="304">
        <v>3.6089999999999998E-3</v>
      </c>
      <c r="D8" s="307">
        <v>100000</v>
      </c>
      <c r="E8" s="308">
        <v>360.9</v>
      </c>
      <c r="F8" s="5">
        <v>77.13</v>
      </c>
      <c r="G8" t="s">
        <v>19</v>
      </c>
      <c r="H8" s="305">
        <v>2.8540000000000002E-3</v>
      </c>
      <c r="I8" s="306">
        <v>2.8500000000000001E-3</v>
      </c>
      <c r="J8" s="309">
        <v>100000</v>
      </c>
      <c r="K8" s="310">
        <v>285</v>
      </c>
      <c r="L8" s="5">
        <v>81.13</v>
      </c>
    </row>
    <row r="9" spans="1:12">
      <c r="A9">
        <v>1</v>
      </c>
      <c r="B9" s="303">
        <v>2.63E-4</v>
      </c>
      <c r="C9" s="304">
        <v>2.63E-4</v>
      </c>
      <c r="D9" s="307">
        <v>99639.1</v>
      </c>
      <c r="E9" s="308">
        <v>26.2</v>
      </c>
      <c r="F9" s="5">
        <v>76.41</v>
      </c>
      <c r="G9" t="s">
        <v>19</v>
      </c>
      <c r="H9" s="305">
        <v>2.1599999999999999E-4</v>
      </c>
      <c r="I9" s="306">
        <v>2.1599999999999999E-4</v>
      </c>
      <c r="J9" s="309">
        <v>99715</v>
      </c>
      <c r="K9" s="310">
        <v>21.5</v>
      </c>
      <c r="L9" s="5">
        <v>80.36</v>
      </c>
    </row>
    <row r="10" spans="1:12">
      <c r="A10">
        <v>2</v>
      </c>
      <c r="B10" s="303">
        <v>1.3899999999999999E-4</v>
      </c>
      <c r="C10" s="304">
        <v>1.3899999999999999E-4</v>
      </c>
      <c r="D10" s="307">
        <v>99612.9</v>
      </c>
      <c r="E10" s="308">
        <v>13.9</v>
      </c>
      <c r="F10" s="5">
        <v>75.430000000000007</v>
      </c>
      <c r="G10" t="s">
        <v>19</v>
      </c>
      <c r="H10" s="305">
        <v>1.11E-4</v>
      </c>
      <c r="I10" s="306">
        <v>1.11E-4</v>
      </c>
      <c r="J10" s="309">
        <v>99693.4</v>
      </c>
      <c r="K10" s="310">
        <v>11.1</v>
      </c>
      <c r="L10" s="5">
        <v>79.38</v>
      </c>
    </row>
    <row r="11" spans="1:12">
      <c r="A11">
        <v>3</v>
      </c>
      <c r="B11" s="303">
        <v>6.7999999999999999E-5</v>
      </c>
      <c r="C11" s="304">
        <v>6.7999999999999999E-5</v>
      </c>
      <c r="D11" s="307">
        <v>99599.1</v>
      </c>
      <c r="E11" s="308">
        <v>6.8</v>
      </c>
      <c r="F11" s="5">
        <v>74.44</v>
      </c>
      <c r="G11" t="s">
        <v>19</v>
      </c>
      <c r="H11" s="305">
        <v>1.45E-4</v>
      </c>
      <c r="I11" s="306">
        <v>1.45E-4</v>
      </c>
      <c r="J11" s="309">
        <v>99682.4</v>
      </c>
      <c r="K11" s="310">
        <v>14.4</v>
      </c>
      <c r="L11" s="5">
        <v>78.39</v>
      </c>
    </row>
    <row r="12" spans="1:12">
      <c r="A12">
        <v>4</v>
      </c>
      <c r="B12" s="303">
        <v>9.0000000000000006E-5</v>
      </c>
      <c r="C12" s="304">
        <v>9.0000000000000006E-5</v>
      </c>
      <c r="D12" s="307">
        <v>99592.3</v>
      </c>
      <c r="E12" s="308">
        <v>9</v>
      </c>
      <c r="F12" s="5">
        <v>73.44</v>
      </c>
      <c r="G12" t="s">
        <v>19</v>
      </c>
      <c r="H12" s="305">
        <v>3.6000000000000001E-5</v>
      </c>
      <c r="I12" s="306">
        <v>3.6000000000000001E-5</v>
      </c>
      <c r="J12" s="309">
        <v>99667.9</v>
      </c>
      <c r="K12" s="310">
        <v>3.5</v>
      </c>
      <c r="L12" s="5">
        <v>77.400000000000006</v>
      </c>
    </row>
    <row r="13" spans="1:12">
      <c r="A13">
        <v>5</v>
      </c>
      <c r="B13" s="303">
        <v>4.3999999999999999E-5</v>
      </c>
      <c r="C13" s="304">
        <v>4.3999999999999999E-5</v>
      </c>
      <c r="D13" s="307">
        <v>99583.3</v>
      </c>
      <c r="E13" s="308">
        <v>4.4000000000000004</v>
      </c>
      <c r="F13" s="5">
        <v>72.45</v>
      </c>
      <c r="G13" t="s">
        <v>19</v>
      </c>
      <c r="H13" s="305">
        <v>8.1000000000000004E-5</v>
      </c>
      <c r="I13" s="306">
        <v>8.1000000000000004E-5</v>
      </c>
      <c r="J13" s="309">
        <v>99664.4</v>
      </c>
      <c r="K13" s="310">
        <v>8.1</v>
      </c>
      <c r="L13" s="5">
        <v>76.400000000000006</v>
      </c>
    </row>
    <row r="14" spans="1:12">
      <c r="A14">
        <v>6</v>
      </c>
      <c r="B14" s="303">
        <v>8.6000000000000003E-5</v>
      </c>
      <c r="C14" s="304">
        <v>8.6000000000000003E-5</v>
      </c>
      <c r="D14" s="307">
        <v>99578.9</v>
      </c>
      <c r="E14" s="308">
        <v>8.6</v>
      </c>
      <c r="F14" s="5">
        <v>71.45</v>
      </c>
      <c r="G14" t="s">
        <v>19</v>
      </c>
      <c r="H14" s="305">
        <v>1.13E-4</v>
      </c>
      <c r="I14" s="306">
        <v>1.13E-4</v>
      </c>
      <c r="J14" s="309">
        <v>99656.3</v>
      </c>
      <c r="K14" s="310">
        <v>11.3</v>
      </c>
      <c r="L14" s="5">
        <v>75.41</v>
      </c>
    </row>
    <row r="15" spans="1:12">
      <c r="A15">
        <v>7</v>
      </c>
      <c r="B15" s="303">
        <v>5.3999999999999998E-5</v>
      </c>
      <c r="C15" s="304">
        <v>5.3999999999999998E-5</v>
      </c>
      <c r="D15" s="307">
        <v>99570.4</v>
      </c>
      <c r="E15" s="308">
        <v>5.4</v>
      </c>
      <c r="F15" s="5">
        <v>70.459999999999994</v>
      </c>
      <c r="G15" t="s">
        <v>19</v>
      </c>
      <c r="H15" s="305">
        <v>4.5000000000000003E-5</v>
      </c>
      <c r="I15" s="306">
        <v>4.5000000000000003E-5</v>
      </c>
      <c r="J15" s="309">
        <v>99645</v>
      </c>
      <c r="K15" s="310">
        <v>4.5</v>
      </c>
      <c r="L15" s="5">
        <v>74.41</v>
      </c>
    </row>
    <row r="16" spans="1:12">
      <c r="A16">
        <v>8</v>
      </c>
      <c r="B16" s="303">
        <v>7.4999999999999993E-5</v>
      </c>
      <c r="C16" s="304">
        <v>7.4999999999999993E-5</v>
      </c>
      <c r="D16" s="307">
        <v>99565</v>
      </c>
      <c r="E16" s="308">
        <v>7.5</v>
      </c>
      <c r="F16" s="5">
        <v>69.459999999999994</v>
      </c>
      <c r="G16" t="s">
        <v>19</v>
      </c>
      <c r="H16" s="305">
        <v>5.5999999999999999E-5</v>
      </c>
      <c r="I16" s="306">
        <v>5.5999999999999999E-5</v>
      </c>
      <c r="J16" s="309">
        <v>99640.5</v>
      </c>
      <c r="K16" s="310">
        <v>5.6</v>
      </c>
      <c r="L16" s="5">
        <v>73.42</v>
      </c>
    </row>
    <row r="17" spans="1:12">
      <c r="A17">
        <v>9</v>
      </c>
      <c r="B17" s="303">
        <v>2.1999999999999999E-5</v>
      </c>
      <c r="C17" s="304">
        <v>2.1999999999999999E-5</v>
      </c>
      <c r="D17" s="307">
        <v>99557.5</v>
      </c>
      <c r="E17" s="308">
        <v>2.2000000000000002</v>
      </c>
      <c r="F17" s="5">
        <v>68.47</v>
      </c>
      <c r="G17" t="s">
        <v>19</v>
      </c>
      <c r="H17" s="305">
        <v>4.5000000000000003E-5</v>
      </c>
      <c r="I17" s="306">
        <v>4.5000000000000003E-5</v>
      </c>
      <c r="J17" s="309">
        <v>99634.9</v>
      </c>
      <c r="K17" s="310">
        <v>4.5</v>
      </c>
      <c r="L17" s="5">
        <v>72.42</v>
      </c>
    </row>
    <row r="18" spans="1:12">
      <c r="A18">
        <v>10</v>
      </c>
      <c r="B18" s="303">
        <v>6.4999999999999994E-5</v>
      </c>
      <c r="C18" s="304">
        <v>6.4999999999999994E-5</v>
      </c>
      <c r="D18" s="307">
        <v>99555.3</v>
      </c>
      <c r="E18" s="308">
        <v>6.5</v>
      </c>
      <c r="F18" s="5">
        <v>67.47</v>
      </c>
      <c r="G18" t="s">
        <v>19</v>
      </c>
      <c r="H18" s="305">
        <v>7.8999999999999996E-5</v>
      </c>
      <c r="I18" s="306">
        <v>7.8999999999999996E-5</v>
      </c>
      <c r="J18" s="309">
        <v>99630.399999999994</v>
      </c>
      <c r="K18" s="310">
        <v>7.9</v>
      </c>
      <c r="L18" s="5">
        <v>71.42</v>
      </c>
    </row>
    <row r="19" spans="1:12">
      <c r="A19">
        <v>11</v>
      </c>
      <c r="B19" s="303">
        <v>7.7999999999999999E-5</v>
      </c>
      <c r="C19" s="304">
        <v>7.7999999999999999E-5</v>
      </c>
      <c r="D19" s="307">
        <v>99548.800000000003</v>
      </c>
      <c r="E19" s="308">
        <v>7.8</v>
      </c>
      <c r="F19" s="5">
        <v>66.47</v>
      </c>
      <c r="G19" t="s">
        <v>19</v>
      </c>
      <c r="H19" s="305">
        <v>9.2999999999999997E-5</v>
      </c>
      <c r="I19" s="306">
        <v>9.2999999999999997E-5</v>
      </c>
      <c r="J19" s="309">
        <v>99622.5</v>
      </c>
      <c r="K19" s="310">
        <v>9.1999999999999993</v>
      </c>
      <c r="L19" s="5">
        <v>70.430000000000007</v>
      </c>
    </row>
    <row r="20" spans="1:12">
      <c r="A20">
        <v>12</v>
      </c>
      <c r="B20" s="303">
        <v>8.0000000000000007E-5</v>
      </c>
      <c r="C20" s="304">
        <v>8.0000000000000007E-5</v>
      </c>
      <c r="D20" s="307">
        <v>99541</v>
      </c>
      <c r="E20" s="308">
        <v>7.9</v>
      </c>
      <c r="F20" s="5">
        <v>65.48</v>
      </c>
      <c r="G20" t="s">
        <v>19</v>
      </c>
      <c r="H20" s="305">
        <v>9.5000000000000005E-5</v>
      </c>
      <c r="I20" s="306">
        <v>9.5000000000000005E-5</v>
      </c>
      <c r="J20" s="309">
        <v>99613.3</v>
      </c>
      <c r="K20" s="310">
        <v>9.5</v>
      </c>
      <c r="L20" s="5">
        <v>69.44</v>
      </c>
    </row>
    <row r="21" spans="1:12">
      <c r="A21">
        <v>13</v>
      </c>
      <c r="B21" s="303">
        <v>1.3799999999999999E-4</v>
      </c>
      <c r="C21" s="304">
        <v>1.3799999999999999E-4</v>
      </c>
      <c r="D21" s="307">
        <v>99533.1</v>
      </c>
      <c r="E21" s="308">
        <v>13.8</v>
      </c>
      <c r="F21" s="5">
        <v>64.48</v>
      </c>
      <c r="G21" t="s">
        <v>19</v>
      </c>
      <c r="H21" s="305">
        <v>9.7E-5</v>
      </c>
      <c r="I21" s="306">
        <v>9.7E-5</v>
      </c>
      <c r="J21" s="309">
        <v>99603.8</v>
      </c>
      <c r="K21" s="310">
        <v>9.6999999999999993</v>
      </c>
      <c r="L21" s="5">
        <v>68.44</v>
      </c>
    </row>
    <row r="22" spans="1:12">
      <c r="A22">
        <v>14</v>
      </c>
      <c r="B22" s="303">
        <v>1.8799999999999999E-4</v>
      </c>
      <c r="C22" s="304">
        <v>1.8799999999999999E-4</v>
      </c>
      <c r="D22" s="307">
        <v>99519.4</v>
      </c>
      <c r="E22" s="308">
        <v>18.7</v>
      </c>
      <c r="F22" s="5">
        <v>63.49</v>
      </c>
      <c r="G22" t="s">
        <v>19</v>
      </c>
      <c r="H22" s="305">
        <v>1.9799999999999999E-4</v>
      </c>
      <c r="I22" s="306">
        <v>1.9799999999999999E-4</v>
      </c>
      <c r="J22" s="309">
        <v>99594.1</v>
      </c>
      <c r="K22" s="310">
        <v>19.7</v>
      </c>
      <c r="L22" s="5">
        <v>67.45</v>
      </c>
    </row>
    <row r="23" spans="1:12">
      <c r="A23">
        <v>15</v>
      </c>
      <c r="B23" s="303">
        <v>1.92E-4</v>
      </c>
      <c r="C23" s="304">
        <v>1.92E-4</v>
      </c>
      <c r="D23" s="307">
        <v>99500.7</v>
      </c>
      <c r="E23" s="308">
        <v>19.100000000000001</v>
      </c>
      <c r="F23" s="5">
        <v>62.5</v>
      </c>
      <c r="G23" t="s">
        <v>19</v>
      </c>
      <c r="H23" s="305">
        <v>1.8900000000000001E-4</v>
      </c>
      <c r="I23" s="306">
        <v>1.8900000000000001E-4</v>
      </c>
      <c r="J23" s="309">
        <v>99574.399999999994</v>
      </c>
      <c r="K23" s="310">
        <v>18.8</v>
      </c>
      <c r="L23" s="5">
        <v>66.459999999999994</v>
      </c>
    </row>
    <row r="24" spans="1:12">
      <c r="A24">
        <v>16</v>
      </c>
      <c r="B24" s="303">
        <v>3.7300000000000001E-4</v>
      </c>
      <c r="C24" s="304">
        <v>3.7199999999999999E-4</v>
      </c>
      <c r="D24" s="307">
        <v>99481.5</v>
      </c>
      <c r="E24" s="308">
        <v>37.1</v>
      </c>
      <c r="F24" s="5">
        <v>61.51</v>
      </c>
      <c r="G24" t="s">
        <v>19</v>
      </c>
      <c r="H24" s="305">
        <v>1.3799999999999999E-4</v>
      </c>
      <c r="I24" s="306">
        <v>1.3799999999999999E-4</v>
      </c>
      <c r="J24" s="309">
        <v>99555.6</v>
      </c>
      <c r="K24" s="310">
        <v>13.7</v>
      </c>
      <c r="L24" s="5">
        <v>65.48</v>
      </c>
    </row>
    <row r="25" spans="1:12">
      <c r="A25">
        <v>17</v>
      </c>
      <c r="B25" s="303">
        <v>4.9200000000000003E-4</v>
      </c>
      <c r="C25" s="304">
        <v>4.9200000000000003E-4</v>
      </c>
      <c r="D25" s="307">
        <v>99444.5</v>
      </c>
      <c r="E25" s="308">
        <v>49</v>
      </c>
      <c r="F25" s="5">
        <v>60.54</v>
      </c>
      <c r="G25" t="s">
        <v>19</v>
      </c>
      <c r="H25" s="305">
        <v>2.7099999999999997E-4</v>
      </c>
      <c r="I25" s="306">
        <v>2.7099999999999997E-4</v>
      </c>
      <c r="J25" s="309">
        <v>99541.9</v>
      </c>
      <c r="K25" s="310">
        <v>26.9</v>
      </c>
      <c r="L25" s="5">
        <v>64.48</v>
      </c>
    </row>
    <row r="26" spans="1:12">
      <c r="A26">
        <v>18</v>
      </c>
      <c r="B26" s="303">
        <v>5.8100000000000003E-4</v>
      </c>
      <c r="C26" s="304">
        <v>5.8100000000000003E-4</v>
      </c>
      <c r="D26" s="307">
        <v>99395.5</v>
      </c>
      <c r="E26" s="308">
        <v>57.7</v>
      </c>
      <c r="F26" s="5">
        <v>59.57</v>
      </c>
      <c r="G26" t="s">
        <v>19</v>
      </c>
      <c r="H26" s="305">
        <v>3.5300000000000002E-4</v>
      </c>
      <c r="I26" s="306">
        <v>3.5300000000000002E-4</v>
      </c>
      <c r="J26" s="309">
        <v>99514.9</v>
      </c>
      <c r="K26" s="310">
        <v>35.1</v>
      </c>
      <c r="L26" s="5">
        <v>63.5</v>
      </c>
    </row>
    <row r="27" spans="1:12">
      <c r="A27">
        <v>19</v>
      </c>
      <c r="B27" s="303">
        <v>5.3899999999999998E-4</v>
      </c>
      <c r="C27" s="304">
        <v>5.3899999999999998E-4</v>
      </c>
      <c r="D27" s="307">
        <v>99337.8</v>
      </c>
      <c r="E27" s="308">
        <v>53.5</v>
      </c>
      <c r="F27" s="5">
        <v>58.6</v>
      </c>
      <c r="G27" t="s">
        <v>19</v>
      </c>
      <c r="H27" s="305">
        <v>1.83E-4</v>
      </c>
      <c r="I27" s="306">
        <v>1.83E-4</v>
      </c>
      <c r="J27" s="309">
        <v>99479.8</v>
      </c>
      <c r="K27" s="310">
        <v>18.2</v>
      </c>
      <c r="L27" s="5">
        <v>62.52</v>
      </c>
    </row>
    <row r="28" spans="1:12">
      <c r="A28">
        <v>20</v>
      </c>
      <c r="B28" s="303">
        <v>5.4000000000000001E-4</v>
      </c>
      <c r="C28" s="304">
        <v>5.4000000000000001E-4</v>
      </c>
      <c r="D28" s="307">
        <v>99284.3</v>
      </c>
      <c r="E28" s="308">
        <v>53.6</v>
      </c>
      <c r="F28" s="5">
        <v>57.63</v>
      </c>
      <c r="G28" t="s">
        <v>19</v>
      </c>
      <c r="H28" s="305">
        <v>2.6200000000000003E-4</v>
      </c>
      <c r="I28" s="306">
        <v>2.6200000000000003E-4</v>
      </c>
      <c r="J28" s="309">
        <v>99461.6</v>
      </c>
      <c r="K28" s="310">
        <v>26.1</v>
      </c>
      <c r="L28" s="5">
        <v>61.54</v>
      </c>
    </row>
    <row r="29" spans="1:12">
      <c r="A29">
        <v>21</v>
      </c>
      <c r="B29" s="303">
        <v>6.78E-4</v>
      </c>
      <c r="C29" s="304">
        <v>6.7699999999999998E-4</v>
      </c>
      <c r="D29" s="307">
        <v>99230.7</v>
      </c>
      <c r="E29" s="308">
        <v>67.2</v>
      </c>
      <c r="F29" s="5">
        <v>56.66</v>
      </c>
      <c r="G29" t="s">
        <v>19</v>
      </c>
      <c r="H29" s="305">
        <v>2.4499999999999999E-4</v>
      </c>
      <c r="I29" s="306">
        <v>2.4499999999999999E-4</v>
      </c>
      <c r="J29" s="309">
        <v>99435.6</v>
      </c>
      <c r="K29" s="310">
        <v>24.3</v>
      </c>
      <c r="L29" s="5">
        <v>60.55</v>
      </c>
    </row>
    <row r="30" spans="1:12">
      <c r="A30">
        <v>22</v>
      </c>
      <c r="B30" s="303">
        <v>6.6299999999999996E-4</v>
      </c>
      <c r="C30" s="304">
        <v>6.6299999999999996E-4</v>
      </c>
      <c r="D30" s="307">
        <v>99163.5</v>
      </c>
      <c r="E30" s="308">
        <v>65.7</v>
      </c>
      <c r="F30" s="5">
        <v>55.7</v>
      </c>
      <c r="G30" t="s">
        <v>19</v>
      </c>
      <c r="H30" s="305">
        <v>2.9599999999999998E-4</v>
      </c>
      <c r="I30" s="306">
        <v>2.9599999999999998E-4</v>
      </c>
      <c r="J30" s="309">
        <v>99411.199999999997</v>
      </c>
      <c r="K30" s="310">
        <v>29.4</v>
      </c>
      <c r="L30" s="5">
        <v>59.57</v>
      </c>
    </row>
    <row r="31" spans="1:12">
      <c r="A31">
        <v>23</v>
      </c>
      <c r="B31" s="303">
        <v>7.54E-4</v>
      </c>
      <c r="C31" s="304">
        <v>7.5299999999999998E-4</v>
      </c>
      <c r="D31" s="307">
        <v>99097.8</v>
      </c>
      <c r="E31" s="308">
        <v>74.7</v>
      </c>
      <c r="F31" s="5">
        <v>54.74</v>
      </c>
      <c r="G31" t="s">
        <v>19</v>
      </c>
      <c r="H31" s="305">
        <v>3.7500000000000001E-4</v>
      </c>
      <c r="I31" s="306">
        <v>3.7500000000000001E-4</v>
      </c>
      <c r="J31" s="309">
        <v>99381.8</v>
      </c>
      <c r="K31" s="310">
        <v>37.200000000000003</v>
      </c>
      <c r="L31" s="5">
        <v>58.58</v>
      </c>
    </row>
    <row r="32" spans="1:12">
      <c r="A32">
        <v>24</v>
      </c>
      <c r="B32" s="303">
        <v>8.3699999999999996E-4</v>
      </c>
      <c r="C32" s="304">
        <v>8.3600000000000005E-4</v>
      </c>
      <c r="D32" s="307">
        <v>99023.1</v>
      </c>
      <c r="E32" s="308">
        <v>82.8</v>
      </c>
      <c r="F32" s="5">
        <v>53.78</v>
      </c>
      <c r="G32" t="s">
        <v>19</v>
      </c>
      <c r="H32" s="305">
        <v>2.6499999999999999E-4</v>
      </c>
      <c r="I32" s="306">
        <v>2.6499999999999999E-4</v>
      </c>
      <c r="J32" s="309">
        <v>99344.6</v>
      </c>
      <c r="K32" s="310">
        <v>26.4</v>
      </c>
      <c r="L32" s="5">
        <v>57.61</v>
      </c>
    </row>
    <row r="33" spans="1:12">
      <c r="A33">
        <v>25</v>
      </c>
      <c r="B33" s="303">
        <v>9.8400000000000007E-4</v>
      </c>
      <c r="C33" s="304">
        <v>9.8299999999999993E-4</v>
      </c>
      <c r="D33" s="307">
        <v>98940.3</v>
      </c>
      <c r="E33" s="308">
        <v>97.3</v>
      </c>
      <c r="F33" s="5">
        <v>52.82</v>
      </c>
      <c r="G33" t="s">
        <v>19</v>
      </c>
      <c r="H33" s="305">
        <v>2.5599999999999999E-4</v>
      </c>
      <c r="I33" s="306">
        <v>2.5599999999999999E-4</v>
      </c>
      <c r="J33" s="309">
        <v>99318.2</v>
      </c>
      <c r="K33" s="310">
        <v>25.4</v>
      </c>
      <c r="L33" s="5">
        <v>56.62</v>
      </c>
    </row>
    <row r="34" spans="1:12">
      <c r="A34">
        <v>26</v>
      </c>
      <c r="B34" s="303">
        <v>8.3900000000000001E-4</v>
      </c>
      <c r="C34" s="304">
        <v>8.3900000000000001E-4</v>
      </c>
      <c r="D34" s="307">
        <v>98843</v>
      </c>
      <c r="E34" s="308">
        <v>82.9</v>
      </c>
      <c r="F34" s="5">
        <v>51.88</v>
      </c>
      <c r="G34" t="s">
        <v>19</v>
      </c>
      <c r="H34" s="305">
        <v>3.1799999999999998E-4</v>
      </c>
      <c r="I34" s="306">
        <v>3.1799999999999998E-4</v>
      </c>
      <c r="J34" s="309">
        <v>99292.9</v>
      </c>
      <c r="K34" s="310">
        <v>31.6</v>
      </c>
      <c r="L34" s="5">
        <v>55.64</v>
      </c>
    </row>
    <row r="35" spans="1:12">
      <c r="A35">
        <v>27</v>
      </c>
      <c r="B35" s="303">
        <v>8.8500000000000004E-4</v>
      </c>
      <c r="C35" s="304">
        <v>8.8400000000000002E-4</v>
      </c>
      <c r="D35" s="307">
        <v>98760.1</v>
      </c>
      <c r="E35" s="308">
        <v>87.3</v>
      </c>
      <c r="F35" s="5">
        <v>50.92</v>
      </c>
      <c r="G35" t="s">
        <v>19</v>
      </c>
      <c r="H35" s="305">
        <v>3.77E-4</v>
      </c>
      <c r="I35" s="306">
        <v>3.77E-4</v>
      </c>
      <c r="J35" s="309">
        <v>99261.3</v>
      </c>
      <c r="K35" s="310">
        <v>37.4</v>
      </c>
      <c r="L35" s="5">
        <v>54.65</v>
      </c>
    </row>
    <row r="36" spans="1:12">
      <c r="A36">
        <v>28</v>
      </c>
      <c r="B36" s="303">
        <v>1.0189999999999999E-3</v>
      </c>
      <c r="C36" s="304">
        <v>1.018E-3</v>
      </c>
      <c r="D36" s="307">
        <v>98672.8</v>
      </c>
      <c r="E36" s="308">
        <v>100.5</v>
      </c>
      <c r="F36" s="5">
        <v>49.96</v>
      </c>
      <c r="G36" t="s">
        <v>19</v>
      </c>
      <c r="H36" s="305">
        <v>4.0099999999999999E-4</v>
      </c>
      <c r="I36" s="306">
        <v>4.0099999999999999E-4</v>
      </c>
      <c r="J36" s="309">
        <v>99223.9</v>
      </c>
      <c r="K36" s="310">
        <v>39.799999999999997</v>
      </c>
      <c r="L36" s="5">
        <v>53.67</v>
      </c>
    </row>
    <row r="37" spans="1:12">
      <c r="A37">
        <v>29</v>
      </c>
      <c r="B37" s="303">
        <v>1.122E-3</v>
      </c>
      <c r="C37" s="304">
        <v>1.121E-3</v>
      </c>
      <c r="D37" s="307">
        <v>98572.3</v>
      </c>
      <c r="E37" s="308">
        <v>110.5</v>
      </c>
      <c r="F37" s="5">
        <v>49.01</v>
      </c>
      <c r="G37" t="s">
        <v>19</v>
      </c>
      <c r="H37" s="305">
        <v>5.2800000000000004E-4</v>
      </c>
      <c r="I37" s="306">
        <v>5.2800000000000004E-4</v>
      </c>
      <c r="J37" s="309">
        <v>99184.1</v>
      </c>
      <c r="K37" s="310">
        <v>52.4</v>
      </c>
      <c r="L37" s="5">
        <v>52.69</v>
      </c>
    </row>
    <row r="38" spans="1:12">
      <c r="A38">
        <v>30</v>
      </c>
      <c r="B38" s="303">
        <v>1.1839999999999999E-3</v>
      </c>
      <c r="C38" s="304">
        <v>1.183E-3</v>
      </c>
      <c r="D38" s="307">
        <v>98461.8</v>
      </c>
      <c r="E38" s="308">
        <v>116.5</v>
      </c>
      <c r="F38" s="5">
        <v>48.07</v>
      </c>
      <c r="G38" t="s">
        <v>19</v>
      </c>
      <c r="H38" s="305">
        <v>4.35E-4</v>
      </c>
      <c r="I38" s="306">
        <v>4.35E-4</v>
      </c>
      <c r="J38" s="309">
        <v>99131.7</v>
      </c>
      <c r="K38" s="310">
        <v>43.1</v>
      </c>
      <c r="L38" s="5">
        <v>51.72</v>
      </c>
    </row>
    <row r="39" spans="1:12">
      <c r="A39">
        <v>31</v>
      </c>
      <c r="B39" s="303">
        <v>1.292E-3</v>
      </c>
      <c r="C39" s="304">
        <v>1.292E-3</v>
      </c>
      <c r="D39" s="307">
        <v>98345.3</v>
      </c>
      <c r="E39" s="308">
        <v>127</v>
      </c>
      <c r="F39" s="5">
        <v>47.12</v>
      </c>
      <c r="G39" t="s">
        <v>19</v>
      </c>
      <c r="H39" s="305">
        <v>5.3899999999999998E-4</v>
      </c>
      <c r="I39" s="306">
        <v>5.3899999999999998E-4</v>
      </c>
      <c r="J39" s="309">
        <v>99088.6</v>
      </c>
      <c r="K39" s="310">
        <v>53.4</v>
      </c>
      <c r="L39" s="5">
        <v>50.74</v>
      </c>
    </row>
    <row r="40" spans="1:12">
      <c r="A40">
        <v>32</v>
      </c>
      <c r="B40" s="303">
        <v>1.4519999999999999E-3</v>
      </c>
      <c r="C40" s="304">
        <v>1.451E-3</v>
      </c>
      <c r="D40" s="307">
        <v>98218.3</v>
      </c>
      <c r="E40" s="308">
        <v>142.5</v>
      </c>
      <c r="F40" s="5">
        <v>46.18</v>
      </c>
      <c r="G40" t="s">
        <v>19</v>
      </c>
      <c r="H40" s="305">
        <v>5.8100000000000003E-4</v>
      </c>
      <c r="I40" s="306">
        <v>5.8100000000000003E-4</v>
      </c>
      <c r="J40" s="309">
        <v>99035.3</v>
      </c>
      <c r="K40" s="310">
        <v>57.6</v>
      </c>
      <c r="L40" s="5">
        <v>49.77</v>
      </c>
    </row>
    <row r="41" spans="1:12">
      <c r="A41">
        <v>33</v>
      </c>
      <c r="B41" s="303">
        <v>1.4480000000000001E-3</v>
      </c>
      <c r="C41" s="304">
        <v>1.4469999999999999E-3</v>
      </c>
      <c r="D41" s="307">
        <v>98075.8</v>
      </c>
      <c r="E41" s="308">
        <v>141.9</v>
      </c>
      <c r="F41" s="5">
        <v>45.25</v>
      </c>
      <c r="G41" t="s">
        <v>19</v>
      </c>
      <c r="H41" s="305">
        <v>7.1900000000000002E-4</v>
      </c>
      <c r="I41" s="306">
        <v>7.1900000000000002E-4</v>
      </c>
      <c r="J41" s="309">
        <v>98977.7</v>
      </c>
      <c r="K41" s="310">
        <v>71.2</v>
      </c>
      <c r="L41" s="5">
        <v>48.8</v>
      </c>
    </row>
    <row r="42" spans="1:12">
      <c r="A42">
        <v>34</v>
      </c>
      <c r="B42" s="303">
        <v>1.6620000000000001E-3</v>
      </c>
      <c r="C42" s="304">
        <v>1.66E-3</v>
      </c>
      <c r="D42" s="307">
        <v>97934</v>
      </c>
      <c r="E42" s="308">
        <v>162.6</v>
      </c>
      <c r="F42" s="5">
        <v>44.32</v>
      </c>
      <c r="G42" t="s">
        <v>19</v>
      </c>
      <c r="H42" s="305">
        <v>7.3099999999999999E-4</v>
      </c>
      <c r="I42" s="306">
        <v>7.3099999999999999E-4</v>
      </c>
      <c r="J42" s="309">
        <v>98906.5</v>
      </c>
      <c r="K42" s="310">
        <v>72.3</v>
      </c>
      <c r="L42" s="5">
        <v>47.83</v>
      </c>
    </row>
    <row r="43" spans="1:12">
      <c r="A43">
        <v>35</v>
      </c>
      <c r="B43" s="303">
        <v>1.7489999999999999E-3</v>
      </c>
      <c r="C43" s="304">
        <v>1.7470000000000001E-3</v>
      </c>
      <c r="D43" s="307">
        <v>97771.4</v>
      </c>
      <c r="E43" s="308">
        <v>170.8</v>
      </c>
      <c r="F43" s="5">
        <v>43.39</v>
      </c>
      <c r="G43" t="s">
        <v>19</v>
      </c>
      <c r="H43" s="305">
        <v>8.7900000000000001E-4</v>
      </c>
      <c r="I43" s="306">
        <v>8.7900000000000001E-4</v>
      </c>
      <c r="J43" s="309">
        <v>98834.3</v>
      </c>
      <c r="K43" s="310">
        <v>86.8</v>
      </c>
      <c r="L43" s="5">
        <v>46.87</v>
      </c>
    </row>
    <row r="44" spans="1:12">
      <c r="A44">
        <v>36</v>
      </c>
      <c r="B44" s="303">
        <v>1.8439999999999999E-3</v>
      </c>
      <c r="C44" s="304">
        <v>1.8420000000000001E-3</v>
      </c>
      <c r="D44" s="307">
        <v>97600.5</v>
      </c>
      <c r="E44" s="308">
        <v>179.8</v>
      </c>
      <c r="F44" s="5">
        <v>42.46</v>
      </c>
      <c r="G44" t="s">
        <v>19</v>
      </c>
      <c r="H44" s="305">
        <v>1.1609999999999999E-3</v>
      </c>
      <c r="I44" s="306">
        <v>1.1609999999999999E-3</v>
      </c>
      <c r="J44" s="309">
        <v>98747.4</v>
      </c>
      <c r="K44" s="310">
        <v>114.6</v>
      </c>
      <c r="L44" s="5">
        <v>45.91</v>
      </c>
    </row>
    <row r="45" spans="1:12">
      <c r="A45">
        <v>37</v>
      </c>
      <c r="B45" s="303">
        <v>2.2290000000000001E-3</v>
      </c>
      <c r="C45" s="304">
        <v>2.2260000000000001E-3</v>
      </c>
      <c r="D45" s="307">
        <v>97420.800000000003</v>
      </c>
      <c r="E45" s="308">
        <v>216.9</v>
      </c>
      <c r="F45" s="5">
        <v>41.54</v>
      </c>
      <c r="G45" t="s">
        <v>19</v>
      </c>
      <c r="H45" s="305">
        <v>1.17E-3</v>
      </c>
      <c r="I45" s="306">
        <v>1.17E-3</v>
      </c>
      <c r="J45" s="309">
        <v>98632.8</v>
      </c>
      <c r="K45" s="310">
        <v>115.4</v>
      </c>
      <c r="L45" s="5">
        <v>44.96</v>
      </c>
    </row>
    <row r="46" spans="1:12">
      <c r="A46">
        <v>38</v>
      </c>
      <c r="B46" s="303">
        <v>2.127E-3</v>
      </c>
      <c r="C46" s="304">
        <v>2.1250000000000002E-3</v>
      </c>
      <c r="D46" s="307">
        <v>97203.9</v>
      </c>
      <c r="E46" s="308">
        <v>206.6</v>
      </c>
      <c r="F46" s="5">
        <v>40.630000000000003</v>
      </c>
      <c r="G46" t="s">
        <v>19</v>
      </c>
      <c r="H46" s="305">
        <v>1.077E-3</v>
      </c>
      <c r="I46" s="306">
        <v>1.077E-3</v>
      </c>
      <c r="J46" s="309">
        <v>98517.5</v>
      </c>
      <c r="K46" s="310">
        <v>106.1</v>
      </c>
      <c r="L46" s="5">
        <v>44.01</v>
      </c>
    </row>
    <row r="47" spans="1:12">
      <c r="A47">
        <v>39</v>
      </c>
      <c r="B47" s="303">
        <v>2.3800000000000002E-3</v>
      </c>
      <c r="C47" s="304">
        <v>2.3770000000000002E-3</v>
      </c>
      <c r="D47" s="307">
        <v>96997.3</v>
      </c>
      <c r="E47" s="308">
        <v>230.6</v>
      </c>
      <c r="F47" s="5">
        <v>39.72</v>
      </c>
      <c r="G47" t="s">
        <v>19</v>
      </c>
      <c r="H47" s="305">
        <v>1.696E-3</v>
      </c>
      <c r="I47" s="306">
        <v>1.694E-3</v>
      </c>
      <c r="J47" s="309">
        <v>98411.4</v>
      </c>
      <c r="K47" s="310">
        <v>166.7</v>
      </c>
      <c r="L47" s="5">
        <v>43.06</v>
      </c>
    </row>
    <row r="48" spans="1:12">
      <c r="A48">
        <v>40</v>
      </c>
      <c r="B48" s="303">
        <v>2.4710000000000001E-3</v>
      </c>
      <c r="C48" s="304">
        <v>2.4680000000000001E-3</v>
      </c>
      <c r="D48" s="307">
        <v>96766.7</v>
      </c>
      <c r="E48" s="308">
        <v>238.8</v>
      </c>
      <c r="F48" s="5">
        <v>38.81</v>
      </c>
      <c r="G48" t="s">
        <v>19</v>
      </c>
      <c r="H48" s="305">
        <v>1.5169999999999999E-3</v>
      </c>
      <c r="I48" s="306">
        <v>1.516E-3</v>
      </c>
      <c r="J48" s="309">
        <v>98244.6</v>
      </c>
      <c r="K48" s="310">
        <v>148.9</v>
      </c>
      <c r="L48" s="5">
        <v>42.13</v>
      </c>
    </row>
    <row r="49" spans="1:12">
      <c r="A49">
        <v>41</v>
      </c>
      <c r="B49" s="303">
        <v>2.934E-3</v>
      </c>
      <c r="C49" s="304">
        <v>2.9299999999999999E-3</v>
      </c>
      <c r="D49" s="307">
        <v>96527.9</v>
      </c>
      <c r="E49" s="308">
        <v>282.8</v>
      </c>
      <c r="F49" s="5">
        <v>37.909999999999997</v>
      </c>
      <c r="G49" t="s">
        <v>19</v>
      </c>
      <c r="H49" s="305">
        <v>1.6260000000000001E-3</v>
      </c>
      <c r="I49" s="306">
        <v>1.624E-3</v>
      </c>
      <c r="J49" s="309">
        <v>98095.7</v>
      </c>
      <c r="K49" s="310">
        <v>159.4</v>
      </c>
      <c r="L49" s="5">
        <v>41.2</v>
      </c>
    </row>
    <row r="50" spans="1:12">
      <c r="A50">
        <v>42</v>
      </c>
      <c r="B50" s="303">
        <v>3.189E-3</v>
      </c>
      <c r="C50" s="304">
        <v>3.1840000000000002E-3</v>
      </c>
      <c r="D50" s="307">
        <v>96245.1</v>
      </c>
      <c r="E50" s="308">
        <v>306.39999999999998</v>
      </c>
      <c r="F50" s="5">
        <v>37.020000000000003</v>
      </c>
      <c r="G50" t="s">
        <v>19</v>
      </c>
      <c r="H50" s="305">
        <v>1.683E-3</v>
      </c>
      <c r="I50" s="306">
        <v>1.681E-3</v>
      </c>
      <c r="J50" s="309">
        <v>97936.4</v>
      </c>
      <c r="K50" s="310">
        <v>164.7</v>
      </c>
      <c r="L50" s="5">
        <v>40.26</v>
      </c>
    </row>
    <row r="51" spans="1:12">
      <c r="A51">
        <v>43</v>
      </c>
      <c r="B51" s="303">
        <v>3.395E-3</v>
      </c>
      <c r="C51" s="304">
        <v>3.3890000000000001E-3</v>
      </c>
      <c r="D51" s="307">
        <v>95938.7</v>
      </c>
      <c r="E51" s="308">
        <v>325.10000000000002</v>
      </c>
      <c r="F51" s="5">
        <v>36.130000000000003</v>
      </c>
      <c r="G51" t="s">
        <v>19</v>
      </c>
      <c r="H51" s="305">
        <v>1.7899999999999999E-3</v>
      </c>
      <c r="I51" s="306">
        <v>1.7880000000000001E-3</v>
      </c>
      <c r="J51" s="309">
        <v>97771.7</v>
      </c>
      <c r="K51" s="310">
        <v>174.8</v>
      </c>
      <c r="L51" s="5">
        <v>39.33</v>
      </c>
    </row>
    <row r="52" spans="1:12">
      <c r="A52">
        <v>44</v>
      </c>
      <c r="B52" s="303">
        <v>3.339E-3</v>
      </c>
      <c r="C52" s="304">
        <v>3.3340000000000002E-3</v>
      </c>
      <c r="D52" s="307">
        <v>95613.5</v>
      </c>
      <c r="E52" s="308">
        <v>318.8</v>
      </c>
      <c r="F52" s="5">
        <v>35.25</v>
      </c>
      <c r="G52" t="s">
        <v>19</v>
      </c>
      <c r="H52" s="305">
        <v>1.897E-3</v>
      </c>
      <c r="I52" s="306">
        <v>1.895E-3</v>
      </c>
      <c r="J52" s="309">
        <v>97596.800000000003</v>
      </c>
      <c r="K52" s="310">
        <v>185</v>
      </c>
      <c r="L52" s="5">
        <v>38.4</v>
      </c>
    </row>
    <row r="53" spans="1:12">
      <c r="A53">
        <v>45</v>
      </c>
      <c r="B53" s="303">
        <v>3.529E-3</v>
      </c>
      <c r="C53" s="304">
        <v>3.5230000000000001E-3</v>
      </c>
      <c r="D53" s="307">
        <v>95294.8</v>
      </c>
      <c r="E53" s="308">
        <v>335.7</v>
      </c>
      <c r="F53" s="5">
        <v>34.369999999999997</v>
      </c>
      <c r="G53" t="s">
        <v>19</v>
      </c>
      <c r="H53" s="305">
        <v>1.846E-3</v>
      </c>
      <c r="I53" s="306">
        <v>1.8439999999999999E-3</v>
      </c>
      <c r="J53" s="309">
        <v>97411.9</v>
      </c>
      <c r="K53" s="310">
        <v>179.7</v>
      </c>
      <c r="L53" s="5">
        <v>37.47</v>
      </c>
    </row>
    <row r="54" spans="1:12">
      <c r="A54">
        <v>46</v>
      </c>
      <c r="B54" s="303">
        <v>4.1250000000000002E-3</v>
      </c>
      <c r="C54" s="304">
        <v>4.1159999999999999E-3</v>
      </c>
      <c r="D54" s="307">
        <v>94959.1</v>
      </c>
      <c r="E54" s="308">
        <v>390.9</v>
      </c>
      <c r="F54" s="5">
        <v>33.49</v>
      </c>
      <c r="G54" t="s">
        <v>19</v>
      </c>
      <c r="H54" s="305">
        <v>1.951E-3</v>
      </c>
      <c r="I54" s="306">
        <v>1.9499999999999999E-3</v>
      </c>
      <c r="J54" s="309">
        <v>97232.2</v>
      </c>
      <c r="K54" s="310">
        <v>189.6</v>
      </c>
      <c r="L54" s="5">
        <v>36.54</v>
      </c>
    </row>
    <row r="55" spans="1:12">
      <c r="A55">
        <v>47</v>
      </c>
      <c r="B55" s="303">
        <v>3.8149999999999998E-3</v>
      </c>
      <c r="C55" s="304">
        <v>3.8070000000000001E-3</v>
      </c>
      <c r="D55" s="307">
        <v>94568.2</v>
      </c>
      <c r="E55" s="308">
        <v>360.1</v>
      </c>
      <c r="F55" s="5">
        <v>32.630000000000003</v>
      </c>
      <c r="G55" t="s">
        <v>19</v>
      </c>
      <c r="H55" s="305">
        <v>2.3839999999999998E-3</v>
      </c>
      <c r="I55" s="306">
        <v>2.3809999999999999E-3</v>
      </c>
      <c r="J55" s="309">
        <v>97042.7</v>
      </c>
      <c r="K55" s="310">
        <v>231.1</v>
      </c>
      <c r="L55" s="5">
        <v>35.61</v>
      </c>
    </row>
    <row r="56" spans="1:12">
      <c r="A56">
        <v>48</v>
      </c>
      <c r="B56" s="303">
        <v>4.2729999999999999E-3</v>
      </c>
      <c r="C56" s="304">
        <v>4.2630000000000003E-3</v>
      </c>
      <c r="D56" s="307">
        <v>94208.2</v>
      </c>
      <c r="E56" s="308">
        <v>401.7</v>
      </c>
      <c r="F56" s="5">
        <v>31.75</v>
      </c>
      <c r="G56" t="s">
        <v>19</v>
      </c>
      <c r="H56" s="305">
        <v>2.284E-3</v>
      </c>
      <c r="I56" s="306">
        <v>2.281E-3</v>
      </c>
      <c r="J56" s="309">
        <v>96811.6</v>
      </c>
      <c r="K56" s="310">
        <v>220.8</v>
      </c>
      <c r="L56" s="5">
        <v>34.69</v>
      </c>
    </row>
    <row r="57" spans="1:12">
      <c r="A57">
        <v>49</v>
      </c>
      <c r="B57" s="303">
        <v>4.4650000000000002E-3</v>
      </c>
      <c r="C57" s="304">
        <v>4.4549999999999998E-3</v>
      </c>
      <c r="D57" s="307">
        <v>93806.5</v>
      </c>
      <c r="E57" s="308">
        <v>417.9</v>
      </c>
      <c r="F57" s="5">
        <v>30.88</v>
      </c>
      <c r="G57" t="s">
        <v>19</v>
      </c>
      <c r="H57" s="305">
        <v>2.3939999999999999E-3</v>
      </c>
      <c r="I57" s="306">
        <v>2.3909999999999999E-3</v>
      </c>
      <c r="J57" s="309">
        <v>96590.7</v>
      </c>
      <c r="K57" s="310">
        <v>231</v>
      </c>
      <c r="L57" s="5">
        <v>33.770000000000003</v>
      </c>
    </row>
    <row r="58" spans="1:12">
      <c r="A58">
        <v>50</v>
      </c>
      <c r="B58" s="303">
        <v>4.4530000000000004E-3</v>
      </c>
      <c r="C58" s="304">
        <v>4.4429999999999999E-3</v>
      </c>
      <c r="D58" s="307">
        <v>93388.6</v>
      </c>
      <c r="E58" s="308">
        <v>415</v>
      </c>
      <c r="F58" s="5">
        <v>30.02</v>
      </c>
      <c r="G58" t="s">
        <v>19</v>
      </c>
      <c r="H58" s="305">
        <v>2.7829999999999999E-3</v>
      </c>
      <c r="I58" s="306">
        <v>2.7789999999999998E-3</v>
      </c>
      <c r="J58" s="309">
        <v>96359.7</v>
      </c>
      <c r="K58" s="310">
        <v>267.8</v>
      </c>
      <c r="L58" s="5">
        <v>32.85</v>
      </c>
    </row>
    <row r="59" spans="1:12">
      <c r="A59">
        <v>51</v>
      </c>
      <c r="B59" s="303">
        <v>4.4910000000000002E-3</v>
      </c>
      <c r="C59" s="304">
        <v>4.4809999999999997E-3</v>
      </c>
      <c r="D59" s="307">
        <v>92973.6</v>
      </c>
      <c r="E59" s="308">
        <v>416.6</v>
      </c>
      <c r="F59" s="5">
        <v>29.15</v>
      </c>
      <c r="G59" t="s">
        <v>19</v>
      </c>
      <c r="H59" s="305">
        <v>3.127E-3</v>
      </c>
      <c r="I59" s="306">
        <v>3.1220000000000002E-3</v>
      </c>
      <c r="J59" s="309">
        <v>96092</v>
      </c>
      <c r="K59" s="310">
        <v>300</v>
      </c>
      <c r="L59" s="5">
        <v>31.94</v>
      </c>
    </row>
    <row r="60" spans="1:12">
      <c r="A60">
        <v>52</v>
      </c>
      <c r="B60" s="303">
        <v>5.1659999999999996E-3</v>
      </c>
      <c r="C60" s="304">
        <v>5.1520000000000003E-3</v>
      </c>
      <c r="D60" s="307">
        <v>92557</v>
      </c>
      <c r="E60" s="308">
        <v>476.9</v>
      </c>
      <c r="F60" s="5">
        <v>28.28</v>
      </c>
      <c r="G60" t="s">
        <v>19</v>
      </c>
      <c r="H60" s="305">
        <v>3.238E-3</v>
      </c>
      <c r="I60" s="306">
        <v>3.2330000000000002E-3</v>
      </c>
      <c r="J60" s="309">
        <v>95792</v>
      </c>
      <c r="K60" s="310">
        <v>309.7</v>
      </c>
      <c r="L60" s="5">
        <v>31.04</v>
      </c>
    </row>
    <row r="61" spans="1:12">
      <c r="A61">
        <v>53</v>
      </c>
      <c r="B61" s="303">
        <v>5.2890000000000003E-3</v>
      </c>
      <c r="C61" s="304">
        <v>5.2750000000000002E-3</v>
      </c>
      <c r="D61" s="307">
        <v>92080.1</v>
      </c>
      <c r="E61" s="308">
        <v>485.7</v>
      </c>
      <c r="F61" s="5">
        <v>27.42</v>
      </c>
      <c r="G61" t="s">
        <v>19</v>
      </c>
      <c r="H61" s="305">
        <v>3.4889999999999999E-3</v>
      </c>
      <c r="I61" s="306">
        <v>3.483E-3</v>
      </c>
      <c r="J61" s="309">
        <v>95482.3</v>
      </c>
      <c r="K61" s="310">
        <v>332.6</v>
      </c>
      <c r="L61" s="5">
        <v>30.14</v>
      </c>
    </row>
    <row r="62" spans="1:12">
      <c r="A62">
        <v>54</v>
      </c>
      <c r="B62" s="303">
        <v>5.7390000000000002E-3</v>
      </c>
      <c r="C62" s="304">
        <v>5.7229999999999998E-3</v>
      </c>
      <c r="D62" s="307">
        <v>91594.4</v>
      </c>
      <c r="E62" s="308">
        <v>524.20000000000005</v>
      </c>
      <c r="F62" s="5">
        <v>26.57</v>
      </c>
      <c r="G62" t="s">
        <v>19</v>
      </c>
      <c r="H62" s="305">
        <v>3.8969999999999999E-3</v>
      </c>
      <c r="I62" s="306">
        <v>3.8899999999999998E-3</v>
      </c>
      <c r="J62" s="309">
        <v>95149.7</v>
      </c>
      <c r="K62" s="310">
        <v>370.1</v>
      </c>
      <c r="L62" s="5">
        <v>29.24</v>
      </c>
    </row>
    <row r="63" spans="1:12">
      <c r="A63">
        <v>55</v>
      </c>
      <c r="B63" s="303">
        <v>5.4070000000000003E-3</v>
      </c>
      <c r="C63" s="304">
        <v>5.3920000000000001E-3</v>
      </c>
      <c r="D63" s="307">
        <v>91070.2</v>
      </c>
      <c r="E63" s="308">
        <v>491.1</v>
      </c>
      <c r="F63" s="5">
        <v>25.72</v>
      </c>
      <c r="G63" t="s">
        <v>19</v>
      </c>
      <c r="H63" s="305">
        <v>3.9240000000000004E-3</v>
      </c>
      <c r="I63" s="306">
        <v>3.9160000000000002E-3</v>
      </c>
      <c r="J63" s="309">
        <v>94779.6</v>
      </c>
      <c r="K63" s="310">
        <v>371.2</v>
      </c>
      <c r="L63" s="5">
        <v>28.36</v>
      </c>
    </row>
    <row r="64" spans="1:12">
      <c r="A64">
        <v>56</v>
      </c>
      <c r="B64" s="303">
        <v>6.7099999999999998E-3</v>
      </c>
      <c r="C64" s="304">
        <v>6.6870000000000002E-3</v>
      </c>
      <c r="D64" s="307">
        <v>90579.199999999997</v>
      </c>
      <c r="E64" s="308">
        <v>605.70000000000005</v>
      </c>
      <c r="F64" s="5">
        <v>24.85</v>
      </c>
      <c r="G64" t="s">
        <v>19</v>
      </c>
      <c r="H64" s="305">
        <v>4.6179999999999997E-3</v>
      </c>
      <c r="I64" s="306">
        <v>4.607E-3</v>
      </c>
      <c r="J64" s="309">
        <v>94408.5</v>
      </c>
      <c r="K64" s="310">
        <v>435</v>
      </c>
      <c r="L64" s="5">
        <v>27.47</v>
      </c>
    </row>
    <row r="65" spans="1:12">
      <c r="A65">
        <v>57</v>
      </c>
      <c r="B65" s="303">
        <v>6.9670000000000001E-3</v>
      </c>
      <c r="C65" s="304">
        <v>6.9420000000000003E-3</v>
      </c>
      <c r="D65" s="307">
        <v>89973.4</v>
      </c>
      <c r="E65" s="308">
        <v>624.6</v>
      </c>
      <c r="F65" s="5">
        <v>24.02</v>
      </c>
      <c r="G65" t="s">
        <v>19</v>
      </c>
      <c r="H65" s="305">
        <v>4.9170000000000004E-3</v>
      </c>
      <c r="I65" s="306">
        <v>4.9049999999999996E-3</v>
      </c>
      <c r="J65" s="309">
        <v>93973.5</v>
      </c>
      <c r="K65" s="310">
        <v>461</v>
      </c>
      <c r="L65" s="5">
        <v>26.59</v>
      </c>
    </row>
    <row r="66" spans="1:12">
      <c r="A66">
        <v>58</v>
      </c>
      <c r="B66" s="303">
        <v>7.9539999999999993E-3</v>
      </c>
      <c r="C66" s="304">
        <v>7.9229999999999995E-3</v>
      </c>
      <c r="D66" s="307">
        <v>89348.800000000003</v>
      </c>
      <c r="E66" s="308">
        <v>707.9</v>
      </c>
      <c r="F66" s="5">
        <v>23.18</v>
      </c>
      <c r="G66" t="s">
        <v>19</v>
      </c>
      <c r="H66" s="305">
        <v>5.1089999999999998E-3</v>
      </c>
      <c r="I66" s="306">
        <v>5.0959999999999998E-3</v>
      </c>
      <c r="J66" s="309">
        <v>93512.5</v>
      </c>
      <c r="K66" s="310">
        <v>476.5</v>
      </c>
      <c r="L66" s="5">
        <v>25.72</v>
      </c>
    </row>
    <row r="67" spans="1:12">
      <c r="A67">
        <v>59</v>
      </c>
      <c r="B67" s="303">
        <v>8.6300000000000005E-3</v>
      </c>
      <c r="C67" s="304">
        <v>8.5929999999999999E-3</v>
      </c>
      <c r="D67" s="307">
        <v>88640.9</v>
      </c>
      <c r="E67" s="308">
        <v>761.7</v>
      </c>
      <c r="F67" s="5">
        <v>22.36</v>
      </c>
      <c r="G67" t="s">
        <v>19</v>
      </c>
      <c r="H67" s="305">
        <v>6.1040000000000001E-3</v>
      </c>
      <c r="I67" s="306">
        <v>6.0860000000000003E-3</v>
      </c>
      <c r="J67" s="309">
        <v>93036</v>
      </c>
      <c r="K67" s="310">
        <v>566.20000000000005</v>
      </c>
      <c r="L67" s="5">
        <v>24.85</v>
      </c>
    </row>
    <row r="68" spans="1:12">
      <c r="A68">
        <v>60</v>
      </c>
      <c r="B68" s="303">
        <v>9.1640000000000003E-3</v>
      </c>
      <c r="C68" s="304">
        <v>9.1219999999999999E-3</v>
      </c>
      <c r="D68" s="307">
        <v>87879.2</v>
      </c>
      <c r="E68" s="308">
        <v>801.7</v>
      </c>
      <c r="F68" s="5">
        <v>21.55</v>
      </c>
      <c r="G68" t="s">
        <v>19</v>
      </c>
      <c r="H68" s="305">
        <v>6.4009999999999996E-3</v>
      </c>
      <c r="I68" s="306">
        <v>6.3800000000000003E-3</v>
      </c>
      <c r="J68" s="309">
        <v>92469.8</v>
      </c>
      <c r="K68" s="310">
        <v>590</v>
      </c>
      <c r="L68" s="5">
        <v>24</v>
      </c>
    </row>
    <row r="69" spans="1:12">
      <c r="A69">
        <v>61</v>
      </c>
      <c r="B69" s="303">
        <v>1.0503999999999999E-2</v>
      </c>
      <c r="C69" s="304">
        <v>1.0449E-2</v>
      </c>
      <c r="D69" s="307">
        <v>87077.6</v>
      </c>
      <c r="E69" s="308">
        <v>909.9</v>
      </c>
      <c r="F69" s="5">
        <v>20.75</v>
      </c>
      <c r="G69" t="s">
        <v>19</v>
      </c>
      <c r="H69" s="305">
        <v>7.0650000000000001E-3</v>
      </c>
      <c r="I69" s="306">
        <v>7.0410000000000004E-3</v>
      </c>
      <c r="J69" s="309">
        <v>91879.8</v>
      </c>
      <c r="K69" s="310">
        <v>646.9</v>
      </c>
      <c r="L69" s="5">
        <v>23.15</v>
      </c>
    </row>
    <row r="70" spans="1:12">
      <c r="A70">
        <v>62</v>
      </c>
      <c r="B70" s="303">
        <v>1.1502999999999999E-2</v>
      </c>
      <c r="C70" s="304">
        <v>1.1436999999999999E-2</v>
      </c>
      <c r="D70" s="307">
        <v>86167.7</v>
      </c>
      <c r="E70" s="308">
        <v>985.5</v>
      </c>
      <c r="F70" s="5">
        <v>19.96</v>
      </c>
      <c r="G70" t="s">
        <v>19</v>
      </c>
      <c r="H70" s="305">
        <v>7.7190000000000002E-3</v>
      </c>
      <c r="I70" s="306">
        <v>7.6889999999999997E-3</v>
      </c>
      <c r="J70" s="309">
        <v>91233</v>
      </c>
      <c r="K70" s="310">
        <v>701.5</v>
      </c>
      <c r="L70" s="5">
        <v>22.31</v>
      </c>
    </row>
    <row r="71" spans="1:12">
      <c r="A71">
        <v>63</v>
      </c>
      <c r="B71" s="303">
        <v>1.2156E-2</v>
      </c>
      <c r="C71" s="304">
        <v>1.2083E-2</v>
      </c>
      <c r="D71" s="307">
        <v>85182.2</v>
      </c>
      <c r="E71" s="308">
        <v>1029.2</v>
      </c>
      <c r="F71" s="5">
        <v>19.18</v>
      </c>
      <c r="G71" t="s">
        <v>19</v>
      </c>
      <c r="H71" s="305">
        <v>8.4969999999999993E-3</v>
      </c>
      <c r="I71" s="306">
        <v>8.4620000000000008E-3</v>
      </c>
      <c r="J71" s="309">
        <v>90531.5</v>
      </c>
      <c r="K71" s="310">
        <v>766</v>
      </c>
      <c r="L71" s="5">
        <v>21.48</v>
      </c>
    </row>
    <row r="72" spans="1:12">
      <c r="A72">
        <v>64</v>
      </c>
      <c r="B72" s="303">
        <v>1.2978999999999999E-2</v>
      </c>
      <c r="C72" s="304">
        <v>1.2895E-2</v>
      </c>
      <c r="D72" s="307">
        <v>84152.9</v>
      </c>
      <c r="E72" s="308">
        <v>1085.0999999999999</v>
      </c>
      <c r="F72" s="5">
        <v>18.41</v>
      </c>
      <c r="G72" t="s">
        <v>19</v>
      </c>
      <c r="H72" s="305">
        <v>8.9449999999999998E-3</v>
      </c>
      <c r="I72" s="306">
        <v>8.9049999999999997E-3</v>
      </c>
      <c r="J72" s="309">
        <v>89765.4</v>
      </c>
      <c r="K72" s="310">
        <v>799.3</v>
      </c>
      <c r="L72" s="5">
        <v>20.66</v>
      </c>
    </row>
    <row r="73" spans="1:12">
      <c r="A73">
        <v>65</v>
      </c>
      <c r="B73" s="303">
        <v>1.4555999999999999E-2</v>
      </c>
      <c r="C73" s="304">
        <v>1.4451E-2</v>
      </c>
      <c r="D73" s="307">
        <v>83067.8</v>
      </c>
      <c r="E73" s="308">
        <v>1200.4000000000001</v>
      </c>
      <c r="F73" s="5">
        <v>17.649999999999999</v>
      </c>
      <c r="G73" t="s">
        <v>19</v>
      </c>
      <c r="H73" s="305">
        <v>1.0461E-2</v>
      </c>
      <c r="I73" s="306">
        <v>1.0407E-2</v>
      </c>
      <c r="J73" s="309">
        <v>88966.1</v>
      </c>
      <c r="K73" s="310">
        <v>925.9</v>
      </c>
      <c r="L73" s="5">
        <v>19.84</v>
      </c>
    </row>
    <row r="74" spans="1:12">
      <c r="A74">
        <v>66</v>
      </c>
      <c r="B74" s="303">
        <v>1.6268999999999999E-2</v>
      </c>
      <c r="C74" s="304">
        <v>1.6136999999999999E-2</v>
      </c>
      <c r="D74" s="307">
        <v>81867.399999999994</v>
      </c>
      <c r="E74" s="308">
        <v>1321.1</v>
      </c>
      <c r="F74" s="5">
        <v>16.899999999999999</v>
      </c>
      <c r="G74" t="s">
        <v>19</v>
      </c>
      <c r="H74" s="305">
        <v>1.0887000000000001E-2</v>
      </c>
      <c r="I74" s="306">
        <v>1.0828000000000001E-2</v>
      </c>
      <c r="J74" s="309">
        <v>88040.2</v>
      </c>
      <c r="K74" s="310">
        <v>953.3</v>
      </c>
      <c r="L74" s="5">
        <v>19.04</v>
      </c>
    </row>
    <row r="75" spans="1:12">
      <c r="A75">
        <v>67</v>
      </c>
      <c r="B75" s="303">
        <v>1.7267999999999999E-2</v>
      </c>
      <c r="C75" s="304">
        <v>1.712E-2</v>
      </c>
      <c r="D75" s="307">
        <v>80546.3</v>
      </c>
      <c r="E75" s="308">
        <v>1379</v>
      </c>
      <c r="F75" s="5">
        <v>16.170000000000002</v>
      </c>
      <c r="G75" t="s">
        <v>19</v>
      </c>
      <c r="H75" s="305">
        <v>1.1811E-2</v>
      </c>
      <c r="I75" s="306">
        <v>1.1742000000000001E-2</v>
      </c>
      <c r="J75" s="309">
        <v>87086.9</v>
      </c>
      <c r="K75" s="310">
        <v>1022.6</v>
      </c>
      <c r="L75" s="5">
        <v>18.239999999999998</v>
      </c>
    </row>
    <row r="76" spans="1:12">
      <c r="A76">
        <v>68</v>
      </c>
      <c r="B76" s="303">
        <v>1.8946000000000001E-2</v>
      </c>
      <c r="C76" s="304">
        <v>1.8768E-2</v>
      </c>
      <c r="D76" s="307">
        <v>79167.3</v>
      </c>
      <c r="E76" s="308">
        <v>1485.8</v>
      </c>
      <c r="F76" s="5">
        <v>15.44</v>
      </c>
      <c r="G76" t="s">
        <v>19</v>
      </c>
      <c r="H76" s="305">
        <v>1.2919999999999999E-2</v>
      </c>
      <c r="I76" s="306">
        <v>1.2836999999999999E-2</v>
      </c>
      <c r="J76" s="309">
        <v>86064.3</v>
      </c>
      <c r="K76" s="310">
        <v>1104.8</v>
      </c>
      <c r="L76" s="5">
        <v>17.45</v>
      </c>
    </row>
    <row r="77" spans="1:12">
      <c r="A77">
        <v>69</v>
      </c>
      <c r="B77" s="303">
        <v>2.0847999999999998E-2</v>
      </c>
      <c r="C77" s="304">
        <v>2.0632999999999999E-2</v>
      </c>
      <c r="D77" s="307">
        <v>77681.5</v>
      </c>
      <c r="E77" s="308">
        <v>1602.8</v>
      </c>
      <c r="F77" s="5">
        <v>14.73</v>
      </c>
      <c r="G77" t="s">
        <v>19</v>
      </c>
      <c r="H77" s="305">
        <v>1.4321E-2</v>
      </c>
      <c r="I77" s="306">
        <v>1.4219000000000001E-2</v>
      </c>
      <c r="J77" s="309">
        <v>84959.5</v>
      </c>
      <c r="K77" s="310">
        <v>1208</v>
      </c>
      <c r="L77" s="5">
        <v>16.68</v>
      </c>
    </row>
    <row r="78" spans="1:12">
      <c r="A78">
        <v>70</v>
      </c>
      <c r="B78" s="303">
        <v>2.1982999999999999E-2</v>
      </c>
      <c r="C78" s="304">
        <v>2.1743999999999999E-2</v>
      </c>
      <c r="D78" s="307">
        <v>76078.7</v>
      </c>
      <c r="E78" s="308">
        <v>1654.3</v>
      </c>
      <c r="F78" s="5">
        <v>14.03</v>
      </c>
      <c r="G78" t="s">
        <v>19</v>
      </c>
      <c r="H78" s="305">
        <v>1.5872000000000001E-2</v>
      </c>
      <c r="I78" s="306">
        <v>1.5747000000000001E-2</v>
      </c>
      <c r="J78" s="309">
        <v>83751.5</v>
      </c>
      <c r="K78" s="310">
        <v>1318.9</v>
      </c>
      <c r="L78" s="5">
        <v>15.91</v>
      </c>
    </row>
    <row r="79" spans="1:12">
      <c r="A79">
        <v>71</v>
      </c>
      <c r="B79" s="303">
        <v>2.4206999999999999E-2</v>
      </c>
      <c r="C79" s="304">
        <v>2.3917999999999998E-2</v>
      </c>
      <c r="D79" s="307">
        <v>74424.399999999994</v>
      </c>
      <c r="E79" s="308">
        <v>1780.1</v>
      </c>
      <c r="F79" s="5">
        <v>13.33</v>
      </c>
      <c r="G79" t="s">
        <v>19</v>
      </c>
      <c r="H79" s="305">
        <v>1.6941999999999999E-2</v>
      </c>
      <c r="I79" s="306">
        <v>1.6799999999999999E-2</v>
      </c>
      <c r="J79" s="309">
        <v>82432.600000000006</v>
      </c>
      <c r="K79" s="310">
        <v>1384.8</v>
      </c>
      <c r="L79" s="5">
        <v>15.16</v>
      </c>
    </row>
    <row r="80" spans="1:12">
      <c r="A80">
        <v>72</v>
      </c>
      <c r="B80" s="303">
        <v>2.7421999999999998E-2</v>
      </c>
      <c r="C80" s="304">
        <v>2.7050999999999999E-2</v>
      </c>
      <c r="D80" s="307">
        <v>72644.3</v>
      </c>
      <c r="E80" s="308">
        <v>1965.1</v>
      </c>
      <c r="F80" s="5">
        <v>12.64</v>
      </c>
      <c r="G80" t="s">
        <v>19</v>
      </c>
      <c r="H80" s="305">
        <v>1.9413E-2</v>
      </c>
      <c r="I80" s="306">
        <v>1.9226E-2</v>
      </c>
      <c r="J80" s="309">
        <v>81047.8</v>
      </c>
      <c r="K80" s="310">
        <v>1558.3</v>
      </c>
      <c r="L80" s="5">
        <v>14.41</v>
      </c>
    </row>
    <row r="81" spans="1:12">
      <c r="A81">
        <v>73</v>
      </c>
      <c r="B81" s="303">
        <v>3.0426999999999999E-2</v>
      </c>
      <c r="C81" s="304">
        <v>2.9971000000000001E-2</v>
      </c>
      <c r="D81" s="307">
        <v>70679.199999999997</v>
      </c>
      <c r="E81" s="308">
        <v>2118.4</v>
      </c>
      <c r="F81" s="5">
        <v>11.98</v>
      </c>
      <c r="G81" t="s">
        <v>19</v>
      </c>
      <c r="H81" s="305">
        <v>2.154E-2</v>
      </c>
      <c r="I81" s="306">
        <v>2.1309999999999999E-2</v>
      </c>
      <c r="J81" s="309">
        <v>79489.5</v>
      </c>
      <c r="K81" s="310">
        <v>1693.9</v>
      </c>
      <c r="L81" s="5">
        <v>13.68</v>
      </c>
    </row>
    <row r="82" spans="1:12">
      <c r="A82">
        <v>74</v>
      </c>
      <c r="B82" s="303">
        <v>3.4499000000000002E-2</v>
      </c>
      <c r="C82" s="304">
        <v>3.3914E-2</v>
      </c>
      <c r="D82" s="307">
        <v>68560.800000000003</v>
      </c>
      <c r="E82" s="308">
        <v>2325.1999999999998</v>
      </c>
      <c r="F82" s="5">
        <v>11.33</v>
      </c>
      <c r="G82" t="s">
        <v>19</v>
      </c>
      <c r="H82" s="305">
        <v>2.3949999999999999E-2</v>
      </c>
      <c r="I82" s="306">
        <v>2.3666E-2</v>
      </c>
      <c r="J82" s="309">
        <v>77795.600000000006</v>
      </c>
      <c r="K82" s="310">
        <v>1841.1</v>
      </c>
      <c r="L82" s="5">
        <v>12.97</v>
      </c>
    </row>
    <row r="83" spans="1:12">
      <c r="A83">
        <v>75</v>
      </c>
      <c r="B83" s="303">
        <v>3.9396E-2</v>
      </c>
      <c r="C83" s="304">
        <v>3.8635000000000003E-2</v>
      </c>
      <c r="D83" s="307">
        <v>66235.7</v>
      </c>
      <c r="E83" s="308">
        <v>2559</v>
      </c>
      <c r="F83" s="5">
        <v>10.71</v>
      </c>
      <c r="G83" t="s">
        <v>19</v>
      </c>
      <c r="H83" s="305">
        <v>2.7789999999999999E-2</v>
      </c>
      <c r="I83" s="306">
        <v>2.7408999999999999E-2</v>
      </c>
      <c r="J83" s="309">
        <v>75954.399999999994</v>
      </c>
      <c r="K83" s="310">
        <v>2081.9</v>
      </c>
      <c r="L83" s="5">
        <v>12.27</v>
      </c>
    </row>
    <row r="84" spans="1:12">
      <c r="A84">
        <v>76</v>
      </c>
      <c r="B84" s="303">
        <v>4.3209999999999998E-2</v>
      </c>
      <c r="C84" s="304">
        <v>4.2296E-2</v>
      </c>
      <c r="D84" s="307">
        <v>63676.7</v>
      </c>
      <c r="E84" s="308">
        <v>2693.3</v>
      </c>
      <c r="F84" s="5">
        <v>10.119999999999999</v>
      </c>
      <c r="G84" t="s">
        <v>19</v>
      </c>
      <c r="H84" s="305">
        <v>3.0887000000000001E-2</v>
      </c>
      <c r="I84" s="306">
        <v>3.0417E-2</v>
      </c>
      <c r="J84" s="309">
        <v>73872.600000000006</v>
      </c>
      <c r="K84" s="310">
        <v>2247</v>
      </c>
      <c r="L84" s="5">
        <v>11.6</v>
      </c>
    </row>
    <row r="85" spans="1:12">
      <c r="A85">
        <v>77</v>
      </c>
      <c r="B85" s="303">
        <v>4.7995000000000003E-2</v>
      </c>
      <c r="C85" s="304">
        <v>4.6870000000000002E-2</v>
      </c>
      <c r="D85" s="307">
        <v>60983.4</v>
      </c>
      <c r="E85" s="308">
        <v>2858.3</v>
      </c>
      <c r="F85" s="5">
        <v>9.5500000000000007</v>
      </c>
      <c r="G85" t="s">
        <v>19</v>
      </c>
      <c r="H85" s="305">
        <v>3.5092999999999999E-2</v>
      </c>
      <c r="I85" s="306">
        <v>3.4487999999999998E-2</v>
      </c>
      <c r="J85" s="309">
        <v>71625.600000000006</v>
      </c>
      <c r="K85" s="310">
        <v>2470.1999999999998</v>
      </c>
      <c r="L85" s="5">
        <v>10.95</v>
      </c>
    </row>
    <row r="86" spans="1:12">
      <c r="A86">
        <v>78</v>
      </c>
      <c r="B86" s="303">
        <v>5.2671999999999997E-2</v>
      </c>
      <c r="C86" s="304">
        <v>5.1319999999999998E-2</v>
      </c>
      <c r="D86" s="307">
        <v>58125.1</v>
      </c>
      <c r="E86" s="308">
        <v>2983</v>
      </c>
      <c r="F86" s="5">
        <v>8.99</v>
      </c>
      <c r="G86" t="s">
        <v>19</v>
      </c>
      <c r="H86" s="305">
        <v>3.9216000000000001E-2</v>
      </c>
      <c r="I86" s="306">
        <v>3.8462000000000003E-2</v>
      </c>
      <c r="J86" s="309">
        <v>69155.399999999994</v>
      </c>
      <c r="K86" s="310">
        <v>2659.8</v>
      </c>
      <c r="L86" s="5">
        <v>10.32</v>
      </c>
    </row>
    <row r="87" spans="1:12">
      <c r="A87">
        <v>79</v>
      </c>
      <c r="B87" s="303">
        <v>5.9399E-2</v>
      </c>
      <c r="C87" s="304">
        <v>5.7685E-2</v>
      </c>
      <c r="D87" s="307">
        <v>55142.1</v>
      </c>
      <c r="E87" s="308">
        <v>3180.9</v>
      </c>
      <c r="F87" s="5">
        <v>8.4499999999999993</v>
      </c>
      <c r="G87" t="s">
        <v>19</v>
      </c>
      <c r="H87" s="305">
        <v>4.1352E-2</v>
      </c>
      <c r="I87" s="306">
        <v>4.0515000000000002E-2</v>
      </c>
      <c r="J87" s="309">
        <v>66495.5</v>
      </c>
      <c r="K87" s="310">
        <v>2694</v>
      </c>
      <c r="L87" s="5">
        <v>9.7100000000000009</v>
      </c>
    </row>
    <row r="88" spans="1:12">
      <c r="A88">
        <v>80</v>
      </c>
      <c r="B88" s="303">
        <v>6.4832000000000001E-2</v>
      </c>
      <c r="C88" s="304">
        <v>6.2796000000000005E-2</v>
      </c>
      <c r="D88" s="307">
        <v>51961.2</v>
      </c>
      <c r="E88" s="308">
        <v>3263</v>
      </c>
      <c r="F88" s="5">
        <v>7.94</v>
      </c>
      <c r="G88" t="s">
        <v>19</v>
      </c>
      <c r="H88" s="305">
        <v>4.5571E-2</v>
      </c>
      <c r="I88" s="306">
        <v>4.4555999999999998E-2</v>
      </c>
      <c r="J88" s="309">
        <v>63801.5</v>
      </c>
      <c r="K88" s="310">
        <v>2842.8</v>
      </c>
      <c r="L88" s="5">
        <v>9.1</v>
      </c>
    </row>
    <row r="89" spans="1:12">
      <c r="A89">
        <v>81</v>
      </c>
      <c r="B89" s="303">
        <v>7.1681999999999996E-2</v>
      </c>
      <c r="C89" s="304">
        <v>6.9202E-2</v>
      </c>
      <c r="D89" s="307">
        <v>48698.2</v>
      </c>
      <c r="E89" s="308">
        <v>3370</v>
      </c>
      <c r="F89" s="5">
        <v>7.44</v>
      </c>
      <c r="G89" t="s">
        <v>19</v>
      </c>
      <c r="H89" s="305">
        <v>5.5798E-2</v>
      </c>
      <c r="I89" s="306">
        <v>5.4282999999999998E-2</v>
      </c>
      <c r="J89" s="309">
        <v>60958.7</v>
      </c>
      <c r="K89" s="310">
        <v>3309</v>
      </c>
      <c r="L89" s="5">
        <v>8.5</v>
      </c>
    </row>
    <row r="90" spans="1:12">
      <c r="A90">
        <v>82</v>
      </c>
      <c r="B90" s="303">
        <v>8.0249000000000001E-2</v>
      </c>
      <c r="C90" s="304">
        <v>7.7152999999999999E-2</v>
      </c>
      <c r="D90" s="307">
        <v>45328.2</v>
      </c>
      <c r="E90" s="308">
        <v>3497.2</v>
      </c>
      <c r="F90" s="5">
        <v>6.95</v>
      </c>
      <c r="G90" t="s">
        <v>19</v>
      </c>
      <c r="H90" s="305">
        <v>6.0428999999999997E-2</v>
      </c>
      <c r="I90" s="306">
        <v>5.8657000000000001E-2</v>
      </c>
      <c r="J90" s="309">
        <v>57649.7</v>
      </c>
      <c r="K90" s="310">
        <v>3381.6</v>
      </c>
      <c r="L90" s="5">
        <v>7.96</v>
      </c>
    </row>
    <row r="91" spans="1:12">
      <c r="A91">
        <v>83</v>
      </c>
      <c r="B91" s="303">
        <v>9.4881999999999994E-2</v>
      </c>
      <c r="C91" s="304">
        <v>9.0584999999999999E-2</v>
      </c>
      <c r="D91" s="307">
        <v>41831</v>
      </c>
      <c r="E91" s="308">
        <v>3789.3</v>
      </c>
      <c r="F91" s="5">
        <v>6.49</v>
      </c>
      <c r="G91" t="s">
        <v>19</v>
      </c>
      <c r="H91" s="305">
        <v>6.6175999999999999E-2</v>
      </c>
      <c r="I91" s="306">
        <v>6.4056000000000002E-2</v>
      </c>
      <c r="J91" s="309">
        <v>54268.1</v>
      </c>
      <c r="K91" s="310">
        <v>3476.2</v>
      </c>
      <c r="L91" s="5">
        <v>7.43</v>
      </c>
    </row>
    <row r="92" spans="1:12">
      <c r="A92">
        <v>84</v>
      </c>
      <c r="B92" s="303">
        <v>9.9118999999999999E-2</v>
      </c>
      <c r="C92" s="304">
        <v>9.4438999999999995E-2</v>
      </c>
      <c r="D92" s="307">
        <v>38041.699999999997</v>
      </c>
      <c r="E92" s="308">
        <v>3592.6</v>
      </c>
      <c r="F92" s="5">
        <v>6.09</v>
      </c>
      <c r="G92" t="s">
        <v>19</v>
      </c>
      <c r="H92" s="305">
        <v>7.7257999999999993E-2</v>
      </c>
      <c r="I92" s="306">
        <v>7.4385000000000007E-2</v>
      </c>
      <c r="J92" s="309">
        <v>50791.9</v>
      </c>
      <c r="K92" s="310">
        <v>3778.1</v>
      </c>
      <c r="L92" s="5">
        <v>6.9</v>
      </c>
    </row>
    <row r="93" spans="1:12">
      <c r="A93">
        <v>85</v>
      </c>
      <c r="B93" s="303">
        <v>0.111084</v>
      </c>
      <c r="C93" s="304">
        <v>0.105239</v>
      </c>
      <c r="D93" s="307">
        <v>34449.1</v>
      </c>
      <c r="E93" s="308">
        <v>3625.4</v>
      </c>
      <c r="F93" s="5">
        <v>5.67</v>
      </c>
      <c r="G93" t="s">
        <v>19</v>
      </c>
      <c r="H93" s="305">
        <v>8.4362999999999994E-2</v>
      </c>
      <c r="I93" s="306">
        <v>8.0948000000000006E-2</v>
      </c>
      <c r="J93" s="309">
        <v>47013.8</v>
      </c>
      <c r="K93" s="310">
        <v>3805.7</v>
      </c>
      <c r="L93" s="5">
        <v>6.42</v>
      </c>
    </row>
    <row r="94" spans="1:12">
      <c r="A94">
        <v>86</v>
      </c>
      <c r="B94" s="303">
        <v>0.123546</v>
      </c>
      <c r="C94" s="304">
        <v>0.116359</v>
      </c>
      <c r="D94" s="307">
        <v>30823.7</v>
      </c>
      <c r="E94" s="308">
        <v>3586.6</v>
      </c>
      <c r="F94" s="5">
        <v>5.28</v>
      </c>
      <c r="G94" t="s">
        <v>19</v>
      </c>
      <c r="H94" s="305">
        <v>0.100413</v>
      </c>
      <c r="I94" s="306">
        <v>9.5613000000000004E-2</v>
      </c>
      <c r="J94" s="309">
        <v>43208.1</v>
      </c>
      <c r="K94" s="310">
        <v>4131.2</v>
      </c>
      <c r="L94" s="5">
        <v>5.94</v>
      </c>
    </row>
    <row r="95" spans="1:12">
      <c r="A95">
        <v>87</v>
      </c>
      <c r="B95" s="303">
        <v>0.13533400000000001</v>
      </c>
      <c r="C95" s="304">
        <v>0.12675700000000001</v>
      </c>
      <c r="D95" s="307">
        <v>27237.1</v>
      </c>
      <c r="E95" s="308">
        <v>3452.5</v>
      </c>
      <c r="F95" s="5">
        <v>4.91</v>
      </c>
      <c r="G95" t="s">
        <v>19</v>
      </c>
      <c r="H95" s="305">
        <v>0.110749</v>
      </c>
      <c r="I95" s="306">
        <v>0.104938</v>
      </c>
      <c r="J95" s="309">
        <v>39076.800000000003</v>
      </c>
      <c r="K95" s="310">
        <v>4100.7</v>
      </c>
      <c r="L95" s="5">
        <v>5.51</v>
      </c>
    </row>
    <row r="96" spans="1:12">
      <c r="A96">
        <v>88</v>
      </c>
      <c r="B96" s="303">
        <v>0.156861</v>
      </c>
      <c r="C96" s="304">
        <v>0.145453</v>
      </c>
      <c r="D96" s="307">
        <v>23784.6</v>
      </c>
      <c r="E96" s="308">
        <v>3459.6</v>
      </c>
      <c r="F96" s="5">
        <v>4.55</v>
      </c>
      <c r="G96" t="s">
        <v>19</v>
      </c>
      <c r="H96" s="305">
        <v>0.128079</v>
      </c>
      <c r="I96" s="306">
        <v>0.12037100000000001</v>
      </c>
      <c r="J96" s="309">
        <v>34976.199999999997</v>
      </c>
      <c r="K96" s="310">
        <v>4210.1000000000004</v>
      </c>
      <c r="L96" s="5">
        <v>5.0999999999999996</v>
      </c>
    </row>
    <row r="97" spans="1:12">
      <c r="A97">
        <v>89</v>
      </c>
      <c r="B97" s="303">
        <v>0.17804200000000001</v>
      </c>
      <c r="C97" s="304">
        <v>0.16348799999999999</v>
      </c>
      <c r="D97" s="307">
        <v>20325.099999999999</v>
      </c>
      <c r="E97" s="308">
        <v>3322.9</v>
      </c>
      <c r="F97" s="5">
        <v>4.24</v>
      </c>
      <c r="G97" t="s">
        <v>19</v>
      </c>
      <c r="H97" s="305">
        <v>0.14160700000000001</v>
      </c>
      <c r="I97" s="306">
        <v>0.132244</v>
      </c>
      <c r="J97" s="309">
        <v>30766.1</v>
      </c>
      <c r="K97" s="310">
        <v>4068.6</v>
      </c>
      <c r="L97" s="5">
        <v>4.7300000000000004</v>
      </c>
    </row>
    <row r="98" spans="1:12">
      <c r="A98">
        <v>90</v>
      </c>
      <c r="B98" s="303">
        <v>0.187144</v>
      </c>
      <c r="C98" s="304">
        <v>0.17113100000000001</v>
      </c>
      <c r="D98" s="307">
        <v>17002.2</v>
      </c>
      <c r="E98" s="308">
        <v>2909.6</v>
      </c>
      <c r="F98" s="5">
        <v>3.98</v>
      </c>
      <c r="G98" t="s">
        <v>19</v>
      </c>
      <c r="H98" s="305">
        <v>0.15971399999999999</v>
      </c>
      <c r="I98" s="306">
        <v>0.14790300000000001</v>
      </c>
      <c r="J98" s="309">
        <v>26697.5</v>
      </c>
      <c r="K98" s="310">
        <v>3948.6</v>
      </c>
      <c r="L98" s="5">
        <v>4.37</v>
      </c>
    </row>
    <row r="99" spans="1:12">
      <c r="A99">
        <v>91</v>
      </c>
      <c r="B99" s="303">
        <v>0.20644499999999999</v>
      </c>
      <c r="C99" s="304">
        <v>0.18712899999999999</v>
      </c>
      <c r="D99" s="307">
        <v>14092.6</v>
      </c>
      <c r="E99" s="308">
        <v>2637.1</v>
      </c>
      <c r="F99" s="5">
        <v>3.69</v>
      </c>
      <c r="G99" t="s">
        <v>19</v>
      </c>
      <c r="H99" s="305">
        <v>0.18163499999999999</v>
      </c>
      <c r="I99" s="306">
        <v>0.16651299999999999</v>
      </c>
      <c r="J99" s="309">
        <v>22748.799999999999</v>
      </c>
      <c r="K99" s="310">
        <v>3788</v>
      </c>
      <c r="L99" s="5">
        <v>4.05</v>
      </c>
    </row>
    <row r="100" spans="1:12">
      <c r="A100">
        <v>92</v>
      </c>
      <c r="B100" s="303">
        <v>0.233599</v>
      </c>
      <c r="C100" s="304">
        <v>0.20916799999999999</v>
      </c>
      <c r="D100" s="307">
        <v>11455.4</v>
      </c>
      <c r="E100" s="308">
        <v>2396.1</v>
      </c>
      <c r="F100" s="5">
        <v>3.43</v>
      </c>
      <c r="G100" t="s">
        <v>19</v>
      </c>
      <c r="H100" s="305">
        <v>0.20099900000000001</v>
      </c>
      <c r="I100" s="306">
        <v>0.182644</v>
      </c>
      <c r="J100" s="309">
        <v>18960.8</v>
      </c>
      <c r="K100" s="310">
        <v>3463.1</v>
      </c>
      <c r="L100" s="5">
        <v>3.75</v>
      </c>
    </row>
    <row r="101" spans="1:12">
      <c r="A101">
        <v>93</v>
      </c>
      <c r="B101" s="303">
        <v>0.24091099999999999</v>
      </c>
      <c r="C101" s="304">
        <v>0.21501200000000001</v>
      </c>
      <c r="D101" s="307">
        <v>9059.2999999999993</v>
      </c>
      <c r="E101" s="308">
        <v>1947.9</v>
      </c>
      <c r="F101" s="5">
        <v>3.2</v>
      </c>
      <c r="G101" t="s">
        <v>19</v>
      </c>
      <c r="H101" s="305">
        <v>0.217866</v>
      </c>
      <c r="I101" s="306">
        <v>0.196464</v>
      </c>
      <c r="J101" s="309">
        <v>15497.8</v>
      </c>
      <c r="K101" s="310">
        <v>3044.8</v>
      </c>
      <c r="L101" s="5">
        <v>3.48</v>
      </c>
    </row>
    <row r="102" spans="1:12">
      <c r="A102">
        <v>94</v>
      </c>
      <c r="B102" s="303">
        <v>0.27869899999999997</v>
      </c>
      <c r="C102" s="304">
        <v>0.244612</v>
      </c>
      <c r="D102" s="307">
        <v>7111.5</v>
      </c>
      <c r="E102" s="308">
        <v>1739.5</v>
      </c>
      <c r="F102" s="5">
        <v>2.94</v>
      </c>
      <c r="G102" t="s">
        <v>19</v>
      </c>
      <c r="H102" s="305">
        <v>0.24710499999999999</v>
      </c>
      <c r="I102" s="306">
        <v>0.21993199999999999</v>
      </c>
      <c r="J102" s="309">
        <v>12453</v>
      </c>
      <c r="K102" s="310">
        <v>2738.8</v>
      </c>
      <c r="L102" s="5">
        <v>3.21</v>
      </c>
    </row>
    <row r="103" spans="1:12">
      <c r="A103">
        <v>95</v>
      </c>
      <c r="B103" s="303">
        <v>0.31016700000000003</v>
      </c>
      <c r="C103" s="304">
        <v>0.26852399999999998</v>
      </c>
      <c r="D103" s="307">
        <v>5371.9</v>
      </c>
      <c r="E103" s="308">
        <v>1442.5</v>
      </c>
      <c r="F103" s="5">
        <v>2.73</v>
      </c>
      <c r="G103" t="s">
        <v>19</v>
      </c>
      <c r="H103" s="305">
        <v>0.27977800000000003</v>
      </c>
      <c r="I103" s="306">
        <v>0.24544299999999999</v>
      </c>
      <c r="J103" s="309">
        <v>9714.2000000000007</v>
      </c>
      <c r="K103" s="310">
        <v>2384.3000000000002</v>
      </c>
      <c r="L103" s="5">
        <v>2.97</v>
      </c>
    </row>
    <row r="104" spans="1:12">
      <c r="A104">
        <v>96</v>
      </c>
      <c r="B104" s="303">
        <v>0.31433800000000001</v>
      </c>
      <c r="C104" s="304">
        <v>0.271644</v>
      </c>
      <c r="D104" s="307">
        <v>3929.4</v>
      </c>
      <c r="E104" s="308">
        <v>1067.4000000000001</v>
      </c>
      <c r="F104" s="5">
        <v>2.5499999999999998</v>
      </c>
      <c r="G104" t="s">
        <v>19</v>
      </c>
      <c r="H104" s="305">
        <v>0.29587400000000003</v>
      </c>
      <c r="I104" s="306">
        <v>0.25774399999999997</v>
      </c>
      <c r="J104" s="309">
        <v>7329.9</v>
      </c>
      <c r="K104" s="310">
        <v>1889.2</v>
      </c>
      <c r="L104" s="5">
        <v>2.78</v>
      </c>
    </row>
    <row r="105" spans="1:12">
      <c r="A105">
        <v>97</v>
      </c>
      <c r="B105" s="303">
        <v>0.36780600000000002</v>
      </c>
      <c r="C105" s="304">
        <v>0.310672</v>
      </c>
      <c r="D105" s="307">
        <v>2862</v>
      </c>
      <c r="E105" s="308">
        <v>889.2</v>
      </c>
      <c r="F105" s="5">
        <v>2.3199999999999998</v>
      </c>
      <c r="G105" t="s">
        <v>19</v>
      </c>
      <c r="H105" s="305">
        <v>0.32665899999999998</v>
      </c>
      <c r="I105" s="306">
        <v>0.28079700000000002</v>
      </c>
      <c r="J105" s="309">
        <v>5440.7</v>
      </c>
      <c r="K105" s="310">
        <v>1527.7</v>
      </c>
      <c r="L105" s="5">
        <v>2.57</v>
      </c>
    </row>
    <row r="106" spans="1:12">
      <c r="A106">
        <v>98</v>
      </c>
      <c r="B106" s="303">
        <v>0.42089100000000002</v>
      </c>
      <c r="C106" s="304">
        <v>0.34771600000000003</v>
      </c>
      <c r="D106" s="307">
        <v>1972.9</v>
      </c>
      <c r="E106" s="308">
        <v>686</v>
      </c>
      <c r="F106" s="5">
        <v>2.14</v>
      </c>
      <c r="G106" t="s">
        <v>19</v>
      </c>
      <c r="H106" s="305">
        <v>0.36419200000000002</v>
      </c>
      <c r="I106" s="306">
        <v>0.30808999999999997</v>
      </c>
      <c r="J106" s="309">
        <v>3912.9</v>
      </c>
      <c r="K106" s="310">
        <v>1205.5</v>
      </c>
      <c r="L106" s="5">
        <v>2.38</v>
      </c>
    </row>
    <row r="107" spans="1:12">
      <c r="A107">
        <v>99</v>
      </c>
      <c r="B107" s="303">
        <v>0.43820199999999998</v>
      </c>
      <c r="C107" s="304">
        <v>0.35944700000000002</v>
      </c>
      <c r="D107" s="307">
        <v>1286.9000000000001</v>
      </c>
      <c r="E107" s="308">
        <v>462.6</v>
      </c>
      <c r="F107" s="5">
        <v>2.0099999999999998</v>
      </c>
      <c r="G107" t="s">
        <v>19</v>
      </c>
      <c r="H107" s="305">
        <v>0.38778400000000002</v>
      </c>
      <c r="I107" s="306">
        <v>0.32480700000000001</v>
      </c>
      <c r="J107" s="309">
        <v>2707.4</v>
      </c>
      <c r="K107" s="310">
        <v>879.4</v>
      </c>
      <c r="L107" s="5">
        <v>2.2200000000000002</v>
      </c>
    </row>
    <row r="108" spans="1:12">
      <c r="A108">
        <v>100</v>
      </c>
      <c r="B108" s="303">
        <v>0.48554900000000001</v>
      </c>
      <c r="C108" s="304">
        <v>0.39069799999999999</v>
      </c>
      <c r="D108" s="307">
        <v>824.3</v>
      </c>
      <c r="E108" s="308">
        <v>322.10000000000002</v>
      </c>
      <c r="F108" s="5">
        <v>1.86</v>
      </c>
      <c r="G108" t="s">
        <v>19</v>
      </c>
      <c r="H108" s="305">
        <v>0.43001299999999998</v>
      </c>
      <c r="I108" s="306">
        <v>0.35391800000000001</v>
      </c>
      <c r="J108" s="309">
        <v>1828</v>
      </c>
      <c r="K108" s="310">
        <v>647</v>
      </c>
      <c r="L108" s="5">
        <v>2.04</v>
      </c>
    </row>
  </sheetData>
  <mergeCells count="3">
    <mergeCell ref="K1:L1"/>
    <mergeCell ref="B6:F6"/>
    <mergeCell ref="H6:L6"/>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56</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95">
        <v>3.4069999999999999E-3</v>
      </c>
      <c r="C8" s="296">
        <v>3.4009999999999999E-3</v>
      </c>
      <c r="D8" s="299">
        <v>100000</v>
      </c>
      <c r="E8" s="300">
        <v>340.1</v>
      </c>
      <c r="F8" s="5">
        <v>77.03</v>
      </c>
      <c r="G8" t="s">
        <v>19</v>
      </c>
      <c r="H8" s="297">
        <v>3.1289999999999998E-3</v>
      </c>
      <c r="I8" s="298">
        <v>3.124E-3</v>
      </c>
      <c r="J8" s="301">
        <v>100000</v>
      </c>
      <c r="K8" s="302">
        <v>312.39999999999998</v>
      </c>
      <c r="L8" s="5">
        <v>81.069999999999993</v>
      </c>
    </row>
    <row r="9" spans="1:12">
      <c r="A9">
        <v>1</v>
      </c>
      <c r="B9" s="295">
        <v>2.4499999999999999E-4</v>
      </c>
      <c r="C9" s="296">
        <v>2.4499999999999999E-4</v>
      </c>
      <c r="D9" s="299">
        <v>99659.9</v>
      </c>
      <c r="E9" s="300">
        <v>24.4</v>
      </c>
      <c r="F9" s="5">
        <v>76.290000000000006</v>
      </c>
      <c r="G9" t="s">
        <v>19</v>
      </c>
      <c r="H9" s="297">
        <v>2.23E-4</v>
      </c>
      <c r="I9" s="298">
        <v>2.23E-4</v>
      </c>
      <c r="J9" s="301">
        <v>99687.6</v>
      </c>
      <c r="K9" s="302">
        <v>22.3</v>
      </c>
      <c r="L9" s="5">
        <v>80.33</v>
      </c>
    </row>
    <row r="10" spans="1:12">
      <c r="A10">
        <v>2</v>
      </c>
      <c r="B10" s="295">
        <v>2.2800000000000001E-4</v>
      </c>
      <c r="C10" s="296">
        <v>2.2800000000000001E-4</v>
      </c>
      <c r="D10" s="299">
        <v>99635.5</v>
      </c>
      <c r="E10" s="300">
        <v>22.8</v>
      </c>
      <c r="F10" s="5">
        <v>75.31</v>
      </c>
      <c r="G10" t="s">
        <v>19</v>
      </c>
      <c r="H10" s="297">
        <v>7.2999999999999999E-5</v>
      </c>
      <c r="I10" s="298">
        <v>7.2999999999999999E-5</v>
      </c>
      <c r="J10" s="301">
        <v>99665.3</v>
      </c>
      <c r="K10" s="302">
        <v>7.3</v>
      </c>
      <c r="L10" s="5">
        <v>79.349999999999994</v>
      </c>
    </row>
    <row r="11" spans="1:12">
      <c r="A11">
        <v>3</v>
      </c>
      <c r="B11" s="295">
        <v>6.7999999999999999E-5</v>
      </c>
      <c r="C11" s="296">
        <v>6.7999999999999999E-5</v>
      </c>
      <c r="D11" s="299">
        <v>99612.7</v>
      </c>
      <c r="E11" s="300">
        <v>6.8</v>
      </c>
      <c r="F11" s="5">
        <v>74.33</v>
      </c>
      <c r="G11" t="s">
        <v>19</v>
      </c>
      <c r="H11" s="297">
        <v>1.55E-4</v>
      </c>
      <c r="I11" s="298">
        <v>1.54E-4</v>
      </c>
      <c r="J11" s="301">
        <v>99658.1</v>
      </c>
      <c r="K11" s="302">
        <v>15.4</v>
      </c>
      <c r="L11" s="5">
        <v>78.349999999999994</v>
      </c>
    </row>
    <row r="12" spans="1:12">
      <c r="A12">
        <v>4</v>
      </c>
      <c r="B12" s="295">
        <v>1E-4</v>
      </c>
      <c r="C12" s="296">
        <v>1E-4</v>
      </c>
      <c r="D12" s="299">
        <v>99606</v>
      </c>
      <c r="E12" s="300">
        <v>9.9</v>
      </c>
      <c r="F12" s="5">
        <v>73.33</v>
      </c>
      <c r="G12" t="s">
        <v>19</v>
      </c>
      <c r="H12" s="297">
        <v>5.8E-5</v>
      </c>
      <c r="I12" s="298">
        <v>5.8E-5</v>
      </c>
      <c r="J12" s="301">
        <v>99642.7</v>
      </c>
      <c r="K12" s="302">
        <v>5.8</v>
      </c>
      <c r="L12" s="5">
        <v>77.36</v>
      </c>
    </row>
    <row r="13" spans="1:12">
      <c r="A13">
        <v>5</v>
      </c>
      <c r="B13" s="295">
        <v>6.4999999999999994E-5</v>
      </c>
      <c r="C13" s="296">
        <v>6.4999999999999994E-5</v>
      </c>
      <c r="D13" s="299">
        <v>99596</v>
      </c>
      <c r="E13" s="300">
        <v>6.5</v>
      </c>
      <c r="F13" s="5">
        <v>72.34</v>
      </c>
      <c r="G13" t="s">
        <v>19</v>
      </c>
      <c r="H13" s="297">
        <v>1.25E-4</v>
      </c>
      <c r="I13" s="298">
        <v>1.25E-4</v>
      </c>
      <c r="J13" s="301">
        <v>99636.800000000003</v>
      </c>
      <c r="K13" s="302">
        <v>12.5</v>
      </c>
      <c r="L13" s="5">
        <v>76.37</v>
      </c>
    </row>
    <row r="14" spans="1:12">
      <c r="A14">
        <v>6</v>
      </c>
      <c r="B14" s="295">
        <v>1.3999999999999999E-4</v>
      </c>
      <c r="C14" s="296">
        <v>1.3999999999999999E-4</v>
      </c>
      <c r="D14" s="299">
        <v>99589.5</v>
      </c>
      <c r="E14" s="300">
        <v>14</v>
      </c>
      <c r="F14" s="5">
        <v>71.34</v>
      </c>
      <c r="G14" t="s">
        <v>19</v>
      </c>
      <c r="H14" s="297">
        <v>9.1000000000000003E-5</v>
      </c>
      <c r="I14" s="298">
        <v>9.1000000000000003E-5</v>
      </c>
      <c r="J14" s="301">
        <v>99624.4</v>
      </c>
      <c r="K14" s="302">
        <v>9</v>
      </c>
      <c r="L14" s="5">
        <v>75.38</v>
      </c>
    </row>
    <row r="15" spans="1:12">
      <c r="A15">
        <v>7</v>
      </c>
      <c r="B15" s="295">
        <v>9.7E-5</v>
      </c>
      <c r="C15" s="296">
        <v>9.7E-5</v>
      </c>
      <c r="D15" s="299">
        <v>99575.6</v>
      </c>
      <c r="E15" s="300">
        <v>9.6999999999999993</v>
      </c>
      <c r="F15" s="5">
        <v>70.349999999999994</v>
      </c>
      <c r="G15" t="s">
        <v>19</v>
      </c>
      <c r="H15" s="297">
        <v>3.4E-5</v>
      </c>
      <c r="I15" s="298">
        <v>3.4E-5</v>
      </c>
      <c r="J15" s="301">
        <v>99615.4</v>
      </c>
      <c r="K15" s="302">
        <v>3.4</v>
      </c>
      <c r="L15" s="5">
        <v>74.38</v>
      </c>
    </row>
    <row r="16" spans="1:12">
      <c r="A16">
        <v>8</v>
      </c>
      <c r="B16" s="295">
        <v>7.6000000000000004E-5</v>
      </c>
      <c r="C16" s="296">
        <v>7.6000000000000004E-5</v>
      </c>
      <c r="D16" s="299">
        <v>99565.9</v>
      </c>
      <c r="E16" s="300">
        <v>7.6</v>
      </c>
      <c r="F16" s="5">
        <v>69.36</v>
      </c>
      <c r="G16" t="s">
        <v>19</v>
      </c>
      <c r="H16" s="297">
        <v>5.7000000000000003E-5</v>
      </c>
      <c r="I16" s="298">
        <v>5.5999999999999999E-5</v>
      </c>
      <c r="J16" s="301">
        <v>99612</v>
      </c>
      <c r="K16" s="302">
        <v>5.6</v>
      </c>
      <c r="L16" s="5">
        <v>73.39</v>
      </c>
    </row>
    <row r="17" spans="1:12">
      <c r="A17">
        <v>9</v>
      </c>
      <c r="B17" s="295">
        <v>2.1999999999999999E-5</v>
      </c>
      <c r="C17" s="296">
        <v>2.1999999999999999E-5</v>
      </c>
      <c r="D17" s="299">
        <v>99558.3</v>
      </c>
      <c r="E17" s="300">
        <v>2.2000000000000002</v>
      </c>
      <c r="F17" s="5">
        <v>68.36</v>
      </c>
      <c r="G17" t="s">
        <v>19</v>
      </c>
      <c r="H17" s="297">
        <v>6.7999999999999999E-5</v>
      </c>
      <c r="I17" s="298">
        <v>6.7999999999999999E-5</v>
      </c>
      <c r="J17" s="301">
        <v>99606.399999999994</v>
      </c>
      <c r="K17" s="302">
        <v>6.8</v>
      </c>
      <c r="L17" s="5">
        <v>72.39</v>
      </c>
    </row>
    <row r="18" spans="1:12">
      <c r="A18">
        <v>10</v>
      </c>
      <c r="B18" s="295">
        <v>6.7000000000000002E-5</v>
      </c>
      <c r="C18" s="296">
        <v>6.7000000000000002E-5</v>
      </c>
      <c r="D18" s="299">
        <v>99556.1</v>
      </c>
      <c r="E18" s="300">
        <v>6.7</v>
      </c>
      <c r="F18" s="5">
        <v>67.37</v>
      </c>
      <c r="G18" t="s">
        <v>19</v>
      </c>
      <c r="H18" s="297">
        <v>4.6999999999999997E-5</v>
      </c>
      <c r="I18" s="298">
        <v>4.6999999999999997E-5</v>
      </c>
      <c r="J18" s="301">
        <v>99599.6</v>
      </c>
      <c r="K18" s="302">
        <v>4.5999999999999996</v>
      </c>
      <c r="L18" s="5">
        <v>71.400000000000006</v>
      </c>
    </row>
    <row r="19" spans="1:12">
      <c r="A19">
        <v>11</v>
      </c>
      <c r="B19" s="295">
        <v>4.6E-5</v>
      </c>
      <c r="C19" s="296">
        <v>4.6E-5</v>
      </c>
      <c r="D19" s="299">
        <v>99549.4</v>
      </c>
      <c r="E19" s="300">
        <v>4.5</v>
      </c>
      <c r="F19" s="5">
        <v>66.37</v>
      </c>
      <c r="G19" t="s">
        <v>19</v>
      </c>
      <c r="H19" s="297">
        <v>9.6000000000000002E-5</v>
      </c>
      <c r="I19" s="298">
        <v>9.6000000000000002E-5</v>
      </c>
      <c r="J19" s="301">
        <v>99594.9</v>
      </c>
      <c r="K19" s="302">
        <v>9.5</v>
      </c>
      <c r="L19" s="5">
        <v>70.400000000000006</v>
      </c>
    </row>
    <row r="20" spans="1:12">
      <c r="A20">
        <v>12</v>
      </c>
      <c r="B20" s="295">
        <v>8.1000000000000004E-5</v>
      </c>
      <c r="C20" s="296">
        <v>8.1000000000000004E-5</v>
      </c>
      <c r="D20" s="299">
        <v>99544.9</v>
      </c>
      <c r="E20" s="300">
        <v>8.1</v>
      </c>
      <c r="F20" s="5">
        <v>65.37</v>
      </c>
      <c r="G20" t="s">
        <v>19</v>
      </c>
      <c r="H20" s="297">
        <v>7.2999999999999999E-5</v>
      </c>
      <c r="I20" s="298">
        <v>7.2999999999999999E-5</v>
      </c>
      <c r="J20" s="301">
        <v>99585.4</v>
      </c>
      <c r="K20" s="302">
        <v>7.3</v>
      </c>
      <c r="L20" s="5">
        <v>69.41</v>
      </c>
    </row>
    <row r="21" spans="1:12">
      <c r="A21">
        <v>13</v>
      </c>
      <c r="B21" s="295">
        <v>1.65E-4</v>
      </c>
      <c r="C21" s="296">
        <v>1.65E-4</v>
      </c>
      <c r="D21" s="299">
        <v>99536.8</v>
      </c>
      <c r="E21" s="300">
        <v>16.399999999999999</v>
      </c>
      <c r="F21" s="5">
        <v>64.38</v>
      </c>
      <c r="G21" t="s">
        <v>19</v>
      </c>
      <c r="H21" s="297">
        <v>1.37E-4</v>
      </c>
      <c r="I21" s="298">
        <v>1.37E-4</v>
      </c>
      <c r="J21" s="301">
        <v>99578.1</v>
      </c>
      <c r="K21" s="302">
        <v>13.6</v>
      </c>
      <c r="L21" s="5">
        <v>68.41</v>
      </c>
    </row>
    <row r="22" spans="1:12">
      <c r="A22">
        <v>14</v>
      </c>
      <c r="B22" s="295">
        <v>2.05E-4</v>
      </c>
      <c r="C22" s="296">
        <v>2.05E-4</v>
      </c>
      <c r="D22" s="299">
        <v>99520.4</v>
      </c>
      <c r="E22" s="300">
        <v>20.399999999999999</v>
      </c>
      <c r="F22" s="5">
        <v>63.39</v>
      </c>
      <c r="G22" t="s">
        <v>19</v>
      </c>
      <c r="H22" s="297">
        <v>2.02E-4</v>
      </c>
      <c r="I22" s="298">
        <v>2.02E-4</v>
      </c>
      <c r="J22" s="301">
        <v>99564.5</v>
      </c>
      <c r="K22" s="302">
        <v>20.100000000000001</v>
      </c>
      <c r="L22" s="5">
        <v>67.42</v>
      </c>
    </row>
    <row r="23" spans="1:12">
      <c r="A23">
        <v>15</v>
      </c>
      <c r="B23" s="295">
        <v>1.45E-4</v>
      </c>
      <c r="C23" s="296">
        <v>1.45E-4</v>
      </c>
      <c r="D23" s="299">
        <v>99500</v>
      </c>
      <c r="E23" s="300">
        <v>14.4</v>
      </c>
      <c r="F23" s="5">
        <v>62.4</v>
      </c>
      <c r="G23" t="s">
        <v>19</v>
      </c>
      <c r="H23" s="297">
        <v>1.8799999999999999E-4</v>
      </c>
      <c r="I23" s="298">
        <v>1.8799999999999999E-4</v>
      </c>
      <c r="J23" s="301">
        <v>99544.4</v>
      </c>
      <c r="K23" s="302">
        <v>18.7</v>
      </c>
      <c r="L23" s="5">
        <v>66.430000000000007</v>
      </c>
    </row>
    <row r="24" spans="1:12">
      <c r="A24">
        <v>16</v>
      </c>
      <c r="B24" s="295">
        <v>3.6499999999999998E-4</v>
      </c>
      <c r="C24" s="296">
        <v>3.6499999999999998E-4</v>
      </c>
      <c r="D24" s="299">
        <v>99485.5</v>
      </c>
      <c r="E24" s="300">
        <v>36.299999999999997</v>
      </c>
      <c r="F24" s="5">
        <v>61.41</v>
      </c>
      <c r="G24" t="s">
        <v>19</v>
      </c>
      <c r="H24" s="297">
        <v>1.6000000000000001E-4</v>
      </c>
      <c r="I24" s="298">
        <v>1.6000000000000001E-4</v>
      </c>
      <c r="J24" s="301">
        <v>99525.6</v>
      </c>
      <c r="K24" s="302">
        <v>16</v>
      </c>
      <c r="L24" s="5">
        <v>65.45</v>
      </c>
    </row>
    <row r="25" spans="1:12">
      <c r="A25">
        <v>17</v>
      </c>
      <c r="B25" s="295">
        <v>4.4299999999999998E-4</v>
      </c>
      <c r="C25" s="296">
        <v>4.4200000000000001E-4</v>
      </c>
      <c r="D25" s="299">
        <v>99449.2</v>
      </c>
      <c r="E25" s="300">
        <v>44</v>
      </c>
      <c r="F25" s="5">
        <v>60.43</v>
      </c>
      <c r="G25" t="s">
        <v>19</v>
      </c>
      <c r="H25" s="297">
        <v>2.3900000000000001E-4</v>
      </c>
      <c r="I25" s="298">
        <v>2.3900000000000001E-4</v>
      </c>
      <c r="J25" s="301">
        <v>99509.7</v>
      </c>
      <c r="K25" s="302">
        <v>23.8</v>
      </c>
      <c r="L25" s="5">
        <v>64.459999999999994</v>
      </c>
    </row>
    <row r="26" spans="1:12">
      <c r="A26">
        <v>18</v>
      </c>
      <c r="B26" s="295">
        <v>5.4500000000000002E-4</v>
      </c>
      <c r="C26" s="296">
        <v>5.4500000000000002E-4</v>
      </c>
      <c r="D26" s="299">
        <v>99405.2</v>
      </c>
      <c r="E26" s="300">
        <v>54.1</v>
      </c>
      <c r="F26" s="5">
        <v>59.46</v>
      </c>
      <c r="G26" t="s">
        <v>19</v>
      </c>
      <c r="H26" s="297">
        <v>2.8800000000000001E-4</v>
      </c>
      <c r="I26" s="298">
        <v>2.8800000000000001E-4</v>
      </c>
      <c r="J26" s="301">
        <v>99485.9</v>
      </c>
      <c r="K26" s="302">
        <v>28.6</v>
      </c>
      <c r="L26" s="5">
        <v>63.47</v>
      </c>
    </row>
    <row r="27" spans="1:12">
      <c r="A27">
        <v>19</v>
      </c>
      <c r="B27" s="295">
        <v>6.38E-4</v>
      </c>
      <c r="C27" s="296">
        <v>6.38E-4</v>
      </c>
      <c r="D27" s="299">
        <v>99351.1</v>
      </c>
      <c r="E27" s="300">
        <v>63.4</v>
      </c>
      <c r="F27" s="5">
        <v>58.49</v>
      </c>
      <c r="G27" t="s">
        <v>19</v>
      </c>
      <c r="H27" s="297">
        <v>2.1900000000000001E-4</v>
      </c>
      <c r="I27" s="298">
        <v>2.1900000000000001E-4</v>
      </c>
      <c r="J27" s="301">
        <v>99457.3</v>
      </c>
      <c r="K27" s="302">
        <v>21.8</v>
      </c>
      <c r="L27" s="5">
        <v>62.49</v>
      </c>
    </row>
    <row r="28" spans="1:12">
      <c r="A28">
        <v>20</v>
      </c>
      <c r="B28" s="295">
        <v>4.8500000000000003E-4</v>
      </c>
      <c r="C28" s="296">
        <v>4.8500000000000003E-4</v>
      </c>
      <c r="D28" s="299">
        <v>99287.7</v>
      </c>
      <c r="E28" s="300">
        <v>48.1</v>
      </c>
      <c r="F28" s="5">
        <v>57.53</v>
      </c>
      <c r="G28" t="s">
        <v>19</v>
      </c>
      <c r="H28" s="297">
        <v>2.3900000000000001E-4</v>
      </c>
      <c r="I28" s="298">
        <v>2.3900000000000001E-4</v>
      </c>
      <c r="J28" s="301">
        <v>99435.5</v>
      </c>
      <c r="K28" s="302">
        <v>23.7</v>
      </c>
      <c r="L28" s="5">
        <v>61.5</v>
      </c>
    </row>
    <row r="29" spans="1:12">
      <c r="A29">
        <v>21</v>
      </c>
      <c r="B29" s="295">
        <v>6.6299999999999996E-4</v>
      </c>
      <c r="C29" s="296">
        <v>6.6200000000000005E-4</v>
      </c>
      <c r="D29" s="299">
        <v>99239.6</v>
      </c>
      <c r="E29" s="300">
        <v>65.7</v>
      </c>
      <c r="F29" s="5">
        <v>56.56</v>
      </c>
      <c r="G29" t="s">
        <v>19</v>
      </c>
      <c r="H29" s="297">
        <v>2.7E-4</v>
      </c>
      <c r="I29" s="298">
        <v>2.7E-4</v>
      </c>
      <c r="J29" s="301">
        <v>99411.7</v>
      </c>
      <c r="K29" s="302">
        <v>26.8</v>
      </c>
      <c r="L29" s="5">
        <v>60.52</v>
      </c>
    </row>
    <row r="30" spans="1:12">
      <c r="A30">
        <v>22</v>
      </c>
      <c r="B30" s="295">
        <v>5.7700000000000004E-4</v>
      </c>
      <c r="C30" s="296">
        <v>5.7600000000000001E-4</v>
      </c>
      <c r="D30" s="299">
        <v>99173.8</v>
      </c>
      <c r="E30" s="300">
        <v>57.2</v>
      </c>
      <c r="F30" s="5">
        <v>55.59</v>
      </c>
      <c r="G30" t="s">
        <v>19</v>
      </c>
      <c r="H30" s="297">
        <v>2.4499999999999999E-4</v>
      </c>
      <c r="I30" s="298">
        <v>2.4499999999999999E-4</v>
      </c>
      <c r="J30" s="301">
        <v>99384.9</v>
      </c>
      <c r="K30" s="302">
        <v>24.4</v>
      </c>
      <c r="L30" s="5">
        <v>59.53</v>
      </c>
    </row>
    <row r="31" spans="1:12">
      <c r="A31">
        <v>23</v>
      </c>
      <c r="B31" s="295">
        <v>7.2300000000000001E-4</v>
      </c>
      <c r="C31" s="296">
        <v>7.2300000000000001E-4</v>
      </c>
      <c r="D31" s="299">
        <v>99116.7</v>
      </c>
      <c r="E31" s="300">
        <v>71.599999999999994</v>
      </c>
      <c r="F31" s="5">
        <v>54.63</v>
      </c>
      <c r="G31" t="s">
        <v>19</v>
      </c>
      <c r="H31" s="297">
        <v>3.6600000000000001E-4</v>
      </c>
      <c r="I31" s="298">
        <v>3.6600000000000001E-4</v>
      </c>
      <c r="J31" s="301">
        <v>99360.5</v>
      </c>
      <c r="K31" s="302">
        <v>36.4</v>
      </c>
      <c r="L31" s="5">
        <v>58.55</v>
      </c>
    </row>
    <row r="32" spans="1:12">
      <c r="A32">
        <v>24</v>
      </c>
      <c r="B32" s="295">
        <v>7.1100000000000004E-4</v>
      </c>
      <c r="C32" s="296">
        <v>7.1100000000000004E-4</v>
      </c>
      <c r="D32" s="299">
        <v>99045</v>
      </c>
      <c r="E32" s="300">
        <v>70.400000000000006</v>
      </c>
      <c r="F32" s="5">
        <v>53.67</v>
      </c>
      <c r="G32" t="s">
        <v>19</v>
      </c>
      <c r="H32" s="297">
        <v>2.9999999999999997E-4</v>
      </c>
      <c r="I32" s="298">
        <v>2.9999999999999997E-4</v>
      </c>
      <c r="J32" s="301">
        <v>99324.2</v>
      </c>
      <c r="K32" s="302">
        <v>29.7</v>
      </c>
      <c r="L32" s="5">
        <v>57.57</v>
      </c>
    </row>
    <row r="33" spans="1:12">
      <c r="A33">
        <v>25</v>
      </c>
      <c r="B33" s="295">
        <v>9.6500000000000004E-4</v>
      </c>
      <c r="C33" s="296">
        <v>9.6400000000000001E-4</v>
      </c>
      <c r="D33" s="299">
        <v>98974.6</v>
      </c>
      <c r="E33" s="300">
        <v>95.5</v>
      </c>
      <c r="F33" s="5">
        <v>52.7</v>
      </c>
      <c r="G33" t="s">
        <v>19</v>
      </c>
      <c r="H33" s="297">
        <v>2.41E-4</v>
      </c>
      <c r="I33" s="298">
        <v>2.41E-4</v>
      </c>
      <c r="J33" s="301">
        <v>99294.399999999994</v>
      </c>
      <c r="K33" s="302">
        <v>23.9</v>
      </c>
      <c r="L33" s="5">
        <v>56.59</v>
      </c>
    </row>
    <row r="34" spans="1:12">
      <c r="A34">
        <v>26</v>
      </c>
      <c r="B34" s="295">
        <v>8.8900000000000003E-4</v>
      </c>
      <c r="C34" s="296">
        <v>8.8900000000000003E-4</v>
      </c>
      <c r="D34" s="299">
        <v>98879.2</v>
      </c>
      <c r="E34" s="300">
        <v>87.9</v>
      </c>
      <c r="F34" s="5">
        <v>51.75</v>
      </c>
      <c r="G34" t="s">
        <v>19</v>
      </c>
      <c r="H34" s="297">
        <v>3.3500000000000001E-4</v>
      </c>
      <c r="I34" s="298">
        <v>3.3500000000000001E-4</v>
      </c>
      <c r="J34" s="301">
        <v>99270.5</v>
      </c>
      <c r="K34" s="302">
        <v>33.299999999999997</v>
      </c>
      <c r="L34" s="5">
        <v>55.6</v>
      </c>
    </row>
    <row r="35" spans="1:12">
      <c r="A35">
        <v>27</v>
      </c>
      <c r="B35" s="295">
        <v>8.9300000000000002E-4</v>
      </c>
      <c r="C35" s="296">
        <v>8.9300000000000002E-4</v>
      </c>
      <c r="D35" s="299">
        <v>98791.3</v>
      </c>
      <c r="E35" s="300">
        <v>88.2</v>
      </c>
      <c r="F35" s="5">
        <v>50.8</v>
      </c>
      <c r="G35" t="s">
        <v>19</v>
      </c>
      <c r="H35" s="297">
        <v>3.68E-4</v>
      </c>
      <c r="I35" s="298">
        <v>3.68E-4</v>
      </c>
      <c r="J35" s="301">
        <v>99237.2</v>
      </c>
      <c r="K35" s="302">
        <v>36.5</v>
      </c>
      <c r="L35" s="5">
        <v>54.62</v>
      </c>
    </row>
    <row r="36" spans="1:12">
      <c r="A36">
        <v>28</v>
      </c>
      <c r="B36" s="295">
        <v>1.088E-3</v>
      </c>
      <c r="C36" s="296">
        <v>1.088E-3</v>
      </c>
      <c r="D36" s="299">
        <v>98703.1</v>
      </c>
      <c r="E36" s="300">
        <v>107.4</v>
      </c>
      <c r="F36" s="5">
        <v>49.84</v>
      </c>
      <c r="G36" t="s">
        <v>19</v>
      </c>
      <c r="H36" s="297">
        <v>3.8099999999999999E-4</v>
      </c>
      <c r="I36" s="298">
        <v>3.8099999999999999E-4</v>
      </c>
      <c r="J36" s="301">
        <v>99200.7</v>
      </c>
      <c r="K36" s="302">
        <v>37.799999999999997</v>
      </c>
      <c r="L36" s="5">
        <v>53.64</v>
      </c>
    </row>
    <row r="37" spans="1:12">
      <c r="A37">
        <v>29</v>
      </c>
      <c r="B37" s="295">
        <v>1.2639999999999999E-3</v>
      </c>
      <c r="C37" s="296">
        <v>1.2639999999999999E-3</v>
      </c>
      <c r="D37" s="299">
        <v>98595.7</v>
      </c>
      <c r="E37" s="300">
        <v>124.6</v>
      </c>
      <c r="F37" s="5">
        <v>48.9</v>
      </c>
      <c r="G37" t="s">
        <v>19</v>
      </c>
      <c r="H37" s="297">
        <v>4.55E-4</v>
      </c>
      <c r="I37" s="298">
        <v>4.55E-4</v>
      </c>
      <c r="J37" s="301">
        <v>99162.9</v>
      </c>
      <c r="K37" s="302">
        <v>45.1</v>
      </c>
      <c r="L37" s="5">
        <v>52.66</v>
      </c>
    </row>
    <row r="38" spans="1:12">
      <c r="A38">
        <v>30</v>
      </c>
      <c r="B38" s="295">
        <v>1.0970000000000001E-3</v>
      </c>
      <c r="C38" s="296">
        <v>1.096E-3</v>
      </c>
      <c r="D38" s="299">
        <v>98471.1</v>
      </c>
      <c r="E38" s="300">
        <v>107.9</v>
      </c>
      <c r="F38" s="5">
        <v>47.96</v>
      </c>
      <c r="G38" t="s">
        <v>19</v>
      </c>
      <c r="H38" s="297">
        <v>4.5100000000000001E-4</v>
      </c>
      <c r="I38" s="298">
        <v>4.5100000000000001E-4</v>
      </c>
      <c r="J38" s="301">
        <v>99117.8</v>
      </c>
      <c r="K38" s="302">
        <v>44.7</v>
      </c>
      <c r="L38" s="5">
        <v>51.68</v>
      </c>
    </row>
    <row r="39" spans="1:12">
      <c r="A39">
        <v>31</v>
      </c>
      <c r="B39" s="295">
        <v>1.2700000000000001E-3</v>
      </c>
      <c r="C39" s="296">
        <v>1.2689999999999999E-3</v>
      </c>
      <c r="D39" s="299">
        <v>98363.199999999997</v>
      </c>
      <c r="E39" s="300">
        <v>124.8</v>
      </c>
      <c r="F39" s="5">
        <v>47.01</v>
      </c>
      <c r="G39" t="s">
        <v>19</v>
      </c>
      <c r="H39" s="297">
        <v>5.9400000000000002E-4</v>
      </c>
      <c r="I39" s="298">
        <v>5.9299999999999999E-4</v>
      </c>
      <c r="J39" s="301">
        <v>99073.1</v>
      </c>
      <c r="K39" s="302">
        <v>58.8</v>
      </c>
      <c r="L39" s="5">
        <v>50.71</v>
      </c>
    </row>
    <row r="40" spans="1:12">
      <c r="A40">
        <v>32</v>
      </c>
      <c r="B40" s="295">
        <v>1.5020000000000001E-3</v>
      </c>
      <c r="C40" s="296">
        <v>1.5009999999999999E-3</v>
      </c>
      <c r="D40" s="299">
        <v>98238.3</v>
      </c>
      <c r="E40" s="300">
        <v>147.4</v>
      </c>
      <c r="F40" s="5">
        <v>46.07</v>
      </c>
      <c r="G40" t="s">
        <v>19</v>
      </c>
      <c r="H40" s="297">
        <v>6.3000000000000003E-4</v>
      </c>
      <c r="I40" s="298">
        <v>6.3000000000000003E-4</v>
      </c>
      <c r="J40" s="301">
        <v>99014.3</v>
      </c>
      <c r="K40" s="302">
        <v>62.4</v>
      </c>
      <c r="L40" s="5">
        <v>49.74</v>
      </c>
    </row>
    <row r="41" spans="1:12">
      <c r="A41">
        <v>33</v>
      </c>
      <c r="B41" s="295">
        <v>1.3699999999999999E-3</v>
      </c>
      <c r="C41" s="296">
        <v>1.369E-3</v>
      </c>
      <c r="D41" s="299">
        <v>98090.9</v>
      </c>
      <c r="E41" s="300">
        <v>134.30000000000001</v>
      </c>
      <c r="F41" s="5">
        <v>45.14</v>
      </c>
      <c r="G41" t="s">
        <v>19</v>
      </c>
      <c r="H41" s="297">
        <v>7.6199999999999998E-4</v>
      </c>
      <c r="I41" s="298">
        <v>7.6199999999999998E-4</v>
      </c>
      <c r="J41" s="301">
        <v>98952</v>
      </c>
      <c r="K41" s="302">
        <v>75.400000000000006</v>
      </c>
      <c r="L41" s="5">
        <v>48.77</v>
      </c>
    </row>
    <row r="42" spans="1:12">
      <c r="A42">
        <v>34</v>
      </c>
      <c r="B42" s="295">
        <v>1.7570000000000001E-3</v>
      </c>
      <c r="C42" s="296">
        <v>1.755E-3</v>
      </c>
      <c r="D42" s="299">
        <v>97956.6</v>
      </c>
      <c r="E42" s="300">
        <v>172</v>
      </c>
      <c r="F42" s="5">
        <v>44.2</v>
      </c>
      <c r="G42" t="s">
        <v>19</v>
      </c>
      <c r="H42" s="297">
        <v>6.87E-4</v>
      </c>
      <c r="I42" s="298">
        <v>6.87E-4</v>
      </c>
      <c r="J42" s="301">
        <v>98876.6</v>
      </c>
      <c r="K42" s="302">
        <v>67.900000000000006</v>
      </c>
      <c r="L42" s="5">
        <v>47.8</v>
      </c>
    </row>
    <row r="43" spans="1:12">
      <c r="A43">
        <v>35</v>
      </c>
      <c r="B43" s="295">
        <v>1.601E-3</v>
      </c>
      <c r="C43" s="296">
        <v>1.6000000000000001E-3</v>
      </c>
      <c r="D43" s="299">
        <v>97784.7</v>
      </c>
      <c r="E43" s="300">
        <v>156.4</v>
      </c>
      <c r="F43" s="5">
        <v>43.28</v>
      </c>
      <c r="G43" t="s">
        <v>19</v>
      </c>
      <c r="H43" s="297">
        <v>1.0070000000000001E-3</v>
      </c>
      <c r="I43" s="298">
        <v>1.0070000000000001E-3</v>
      </c>
      <c r="J43" s="301">
        <v>98808.6</v>
      </c>
      <c r="K43" s="302">
        <v>99.5</v>
      </c>
      <c r="L43" s="5">
        <v>46.84</v>
      </c>
    </row>
    <row r="44" spans="1:12">
      <c r="A44">
        <v>36</v>
      </c>
      <c r="B44" s="295">
        <v>1.828E-3</v>
      </c>
      <c r="C44" s="296">
        <v>1.8270000000000001E-3</v>
      </c>
      <c r="D44" s="299">
        <v>97628.3</v>
      </c>
      <c r="E44" s="300">
        <v>178.3</v>
      </c>
      <c r="F44" s="5">
        <v>42.35</v>
      </c>
      <c r="G44" t="s">
        <v>19</v>
      </c>
      <c r="H44" s="297">
        <v>1.155E-3</v>
      </c>
      <c r="I44" s="298">
        <v>1.1540000000000001E-3</v>
      </c>
      <c r="J44" s="301">
        <v>98709.2</v>
      </c>
      <c r="K44" s="302">
        <v>113.9</v>
      </c>
      <c r="L44" s="5">
        <v>45.88</v>
      </c>
    </row>
    <row r="45" spans="1:12">
      <c r="A45">
        <v>37</v>
      </c>
      <c r="B45" s="295">
        <v>2.2000000000000001E-3</v>
      </c>
      <c r="C45" s="296">
        <v>2.1979999999999999E-3</v>
      </c>
      <c r="D45" s="299">
        <v>97449.9</v>
      </c>
      <c r="E45" s="300">
        <v>214.2</v>
      </c>
      <c r="F45" s="5">
        <v>41.42</v>
      </c>
      <c r="G45" t="s">
        <v>19</v>
      </c>
      <c r="H45" s="297">
        <v>1.1100000000000001E-3</v>
      </c>
      <c r="I45" s="298">
        <v>1.1100000000000001E-3</v>
      </c>
      <c r="J45" s="301">
        <v>98595.199999999997</v>
      </c>
      <c r="K45" s="302">
        <v>109.4</v>
      </c>
      <c r="L45" s="5">
        <v>44.93</v>
      </c>
    </row>
    <row r="46" spans="1:12">
      <c r="A46">
        <v>38</v>
      </c>
      <c r="B46" s="295">
        <v>1.9740000000000001E-3</v>
      </c>
      <c r="C46" s="296">
        <v>1.9719999999999998E-3</v>
      </c>
      <c r="D46" s="299">
        <v>97235.8</v>
      </c>
      <c r="E46" s="300">
        <v>191.7</v>
      </c>
      <c r="F46" s="5">
        <v>40.51</v>
      </c>
      <c r="G46" t="s">
        <v>19</v>
      </c>
      <c r="H46" s="297">
        <v>1.016E-3</v>
      </c>
      <c r="I46" s="298">
        <v>1.0150000000000001E-3</v>
      </c>
      <c r="J46" s="301">
        <v>98485.8</v>
      </c>
      <c r="K46" s="302">
        <v>100</v>
      </c>
      <c r="L46" s="5">
        <v>43.98</v>
      </c>
    </row>
    <row r="47" spans="1:12">
      <c r="A47">
        <v>39</v>
      </c>
      <c r="B47" s="295">
        <v>2.379E-3</v>
      </c>
      <c r="C47" s="296">
        <v>2.3770000000000002E-3</v>
      </c>
      <c r="D47" s="299">
        <v>97044</v>
      </c>
      <c r="E47" s="300">
        <v>230.6</v>
      </c>
      <c r="F47" s="5">
        <v>39.590000000000003</v>
      </c>
      <c r="G47" t="s">
        <v>19</v>
      </c>
      <c r="H47" s="297">
        <v>1.572E-3</v>
      </c>
      <c r="I47" s="298">
        <v>1.5709999999999999E-3</v>
      </c>
      <c r="J47" s="301">
        <v>98385.8</v>
      </c>
      <c r="K47" s="302">
        <v>154.5</v>
      </c>
      <c r="L47" s="5">
        <v>43.03</v>
      </c>
    </row>
    <row r="48" spans="1:12">
      <c r="A48">
        <v>40</v>
      </c>
      <c r="B48" s="295">
        <v>2.7269999999999998E-3</v>
      </c>
      <c r="C48" s="296">
        <v>2.7230000000000002E-3</v>
      </c>
      <c r="D48" s="299">
        <v>96813.4</v>
      </c>
      <c r="E48" s="300">
        <v>263.60000000000002</v>
      </c>
      <c r="F48" s="5">
        <v>38.68</v>
      </c>
      <c r="G48" t="s">
        <v>19</v>
      </c>
      <c r="H48" s="297">
        <v>1.451E-3</v>
      </c>
      <c r="I48" s="298">
        <v>1.4499999999999999E-3</v>
      </c>
      <c r="J48" s="301">
        <v>98231.3</v>
      </c>
      <c r="K48" s="302">
        <v>142.5</v>
      </c>
      <c r="L48" s="5">
        <v>42.1</v>
      </c>
    </row>
    <row r="49" spans="1:12">
      <c r="A49">
        <v>41</v>
      </c>
      <c r="B49" s="295">
        <v>2.9429999999999999E-3</v>
      </c>
      <c r="C49" s="296">
        <v>2.9390000000000002E-3</v>
      </c>
      <c r="D49" s="299">
        <v>96549.8</v>
      </c>
      <c r="E49" s="300">
        <v>283.7</v>
      </c>
      <c r="F49" s="5">
        <v>37.79</v>
      </c>
      <c r="G49" t="s">
        <v>19</v>
      </c>
      <c r="H49" s="297">
        <v>1.5009999999999999E-3</v>
      </c>
      <c r="I49" s="298">
        <v>1.5E-3</v>
      </c>
      <c r="J49" s="301">
        <v>98088.9</v>
      </c>
      <c r="K49" s="302">
        <v>147.19999999999999</v>
      </c>
      <c r="L49" s="5">
        <v>41.16</v>
      </c>
    </row>
    <row r="50" spans="1:12">
      <c r="A50">
        <v>42</v>
      </c>
      <c r="B50" s="295">
        <v>3.166E-3</v>
      </c>
      <c r="C50" s="296">
        <v>3.1610000000000002E-3</v>
      </c>
      <c r="D50" s="299">
        <v>96266.1</v>
      </c>
      <c r="E50" s="300">
        <v>304.3</v>
      </c>
      <c r="F50" s="5">
        <v>36.9</v>
      </c>
      <c r="G50" t="s">
        <v>19</v>
      </c>
      <c r="H50" s="297">
        <v>1.5809999999999999E-3</v>
      </c>
      <c r="I50" s="298">
        <v>1.58E-3</v>
      </c>
      <c r="J50" s="301">
        <v>97941.7</v>
      </c>
      <c r="K50" s="302">
        <v>154.69999999999999</v>
      </c>
      <c r="L50" s="5">
        <v>40.22</v>
      </c>
    </row>
    <row r="51" spans="1:12">
      <c r="A51">
        <v>43</v>
      </c>
      <c r="B51" s="295">
        <v>3.0609999999999999E-3</v>
      </c>
      <c r="C51" s="296">
        <v>3.0560000000000001E-3</v>
      </c>
      <c r="D51" s="299">
        <v>95961.8</v>
      </c>
      <c r="E51" s="300">
        <v>293.3</v>
      </c>
      <c r="F51" s="5">
        <v>36.01</v>
      </c>
      <c r="G51" t="s">
        <v>19</v>
      </c>
      <c r="H51" s="297">
        <v>1.792E-3</v>
      </c>
      <c r="I51" s="298">
        <v>1.7899999999999999E-3</v>
      </c>
      <c r="J51" s="301">
        <v>97787</v>
      </c>
      <c r="K51" s="302">
        <v>175.1</v>
      </c>
      <c r="L51" s="5">
        <v>39.28</v>
      </c>
    </row>
    <row r="52" spans="1:12">
      <c r="A52">
        <v>44</v>
      </c>
      <c r="B52" s="295">
        <v>3.2339999999999999E-3</v>
      </c>
      <c r="C52" s="296">
        <v>3.2290000000000001E-3</v>
      </c>
      <c r="D52" s="299">
        <v>95668.5</v>
      </c>
      <c r="E52" s="300">
        <v>308.89999999999998</v>
      </c>
      <c r="F52" s="5">
        <v>35.119999999999997</v>
      </c>
      <c r="G52" t="s">
        <v>19</v>
      </c>
      <c r="H52" s="297">
        <v>1.8860000000000001E-3</v>
      </c>
      <c r="I52" s="298">
        <v>1.884E-3</v>
      </c>
      <c r="J52" s="301">
        <v>97611.9</v>
      </c>
      <c r="K52" s="302">
        <v>183.9</v>
      </c>
      <c r="L52" s="5">
        <v>38.35</v>
      </c>
    </row>
    <row r="53" spans="1:12">
      <c r="A53">
        <v>45</v>
      </c>
      <c r="B53" s="295">
        <v>3.7209999999999999E-3</v>
      </c>
      <c r="C53" s="296">
        <v>3.7139999999999999E-3</v>
      </c>
      <c r="D53" s="299">
        <v>95359.6</v>
      </c>
      <c r="E53" s="300">
        <v>354.2</v>
      </c>
      <c r="F53" s="5">
        <v>34.229999999999997</v>
      </c>
      <c r="G53" t="s">
        <v>19</v>
      </c>
      <c r="H53" s="297">
        <v>1.874E-3</v>
      </c>
      <c r="I53" s="298">
        <v>1.872E-3</v>
      </c>
      <c r="J53" s="301">
        <v>97428</v>
      </c>
      <c r="K53" s="302">
        <v>182.4</v>
      </c>
      <c r="L53" s="5">
        <v>37.42</v>
      </c>
    </row>
    <row r="54" spans="1:12">
      <c r="A54">
        <v>46</v>
      </c>
      <c r="B54" s="295">
        <v>3.8110000000000002E-3</v>
      </c>
      <c r="C54" s="296">
        <v>3.803E-3</v>
      </c>
      <c r="D54" s="299">
        <v>95005.4</v>
      </c>
      <c r="E54" s="300">
        <v>361.3</v>
      </c>
      <c r="F54" s="5">
        <v>33.36</v>
      </c>
      <c r="G54" t="s">
        <v>19</v>
      </c>
      <c r="H54" s="297">
        <v>1.9949999999999998E-3</v>
      </c>
      <c r="I54" s="298">
        <v>1.993E-3</v>
      </c>
      <c r="J54" s="301">
        <v>97245.6</v>
      </c>
      <c r="K54" s="302">
        <v>193.8</v>
      </c>
      <c r="L54" s="5">
        <v>36.49</v>
      </c>
    </row>
    <row r="55" spans="1:12">
      <c r="A55">
        <v>47</v>
      </c>
      <c r="B55" s="295">
        <v>3.761E-3</v>
      </c>
      <c r="C55" s="296">
        <v>3.754E-3</v>
      </c>
      <c r="D55" s="299">
        <v>94644.1</v>
      </c>
      <c r="E55" s="300">
        <v>355.3</v>
      </c>
      <c r="F55" s="5">
        <v>32.49</v>
      </c>
      <c r="G55" t="s">
        <v>19</v>
      </c>
      <c r="H55" s="297">
        <v>2.2330000000000002E-3</v>
      </c>
      <c r="I55" s="298">
        <v>2.2309999999999999E-3</v>
      </c>
      <c r="J55" s="301">
        <v>97051.8</v>
      </c>
      <c r="K55" s="302">
        <v>216.5</v>
      </c>
      <c r="L55" s="5">
        <v>35.56</v>
      </c>
    </row>
    <row r="56" spans="1:12">
      <c r="A56">
        <v>48</v>
      </c>
      <c r="B56" s="295">
        <v>4.1359999999999999E-3</v>
      </c>
      <c r="C56" s="296">
        <v>4.1269999999999996E-3</v>
      </c>
      <c r="D56" s="299">
        <v>94288.8</v>
      </c>
      <c r="E56" s="300">
        <v>389.2</v>
      </c>
      <c r="F56" s="5">
        <v>31.61</v>
      </c>
      <c r="G56" t="s">
        <v>19</v>
      </c>
      <c r="H56" s="297">
        <v>2.1640000000000001E-3</v>
      </c>
      <c r="I56" s="298">
        <v>2.1610000000000002E-3</v>
      </c>
      <c r="J56" s="301">
        <v>96835.3</v>
      </c>
      <c r="K56" s="302">
        <v>209.3</v>
      </c>
      <c r="L56" s="5">
        <v>34.64</v>
      </c>
    </row>
    <row r="57" spans="1:12">
      <c r="A57">
        <v>49</v>
      </c>
      <c r="B57" s="295">
        <v>4.3270000000000001E-3</v>
      </c>
      <c r="C57" s="296">
        <v>4.3169999999999997E-3</v>
      </c>
      <c r="D57" s="299">
        <v>93899.7</v>
      </c>
      <c r="E57" s="300">
        <v>405.4</v>
      </c>
      <c r="F57" s="5">
        <v>30.74</v>
      </c>
      <c r="G57" t="s">
        <v>19</v>
      </c>
      <c r="H57" s="297">
        <v>2.4510000000000001E-3</v>
      </c>
      <c r="I57" s="298">
        <v>2.4480000000000001E-3</v>
      </c>
      <c r="J57" s="301">
        <v>96626</v>
      </c>
      <c r="K57" s="302">
        <v>236.5</v>
      </c>
      <c r="L57" s="5">
        <v>33.71</v>
      </c>
    </row>
    <row r="58" spans="1:12">
      <c r="A58">
        <v>50</v>
      </c>
      <c r="B58" s="295">
        <v>4.6979999999999999E-3</v>
      </c>
      <c r="C58" s="296">
        <v>4.6870000000000002E-3</v>
      </c>
      <c r="D58" s="299">
        <v>93494.3</v>
      </c>
      <c r="E58" s="300">
        <v>438.2</v>
      </c>
      <c r="F58" s="5">
        <v>29.87</v>
      </c>
      <c r="G58" t="s">
        <v>19</v>
      </c>
      <c r="H58" s="297">
        <v>2.8010000000000001E-3</v>
      </c>
      <c r="I58" s="298">
        <v>2.7980000000000001E-3</v>
      </c>
      <c r="J58" s="301">
        <v>96389.5</v>
      </c>
      <c r="K58" s="302">
        <v>269.7</v>
      </c>
      <c r="L58" s="5">
        <v>32.799999999999997</v>
      </c>
    </row>
    <row r="59" spans="1:12">
      <c r="A59">
        <v>51</v>
      </c>
      <c r="B59" s="295">
        <v>4.3480000000000003E-3</v>
      </c>
      <c r="C59" s="296">
        <v>4.339E-3</v>
      </c>
      <c r="D59" s="299">
        <v>93056.1</v>
      </c>
      <c r="E59" s="300">
        <v>403.8</v>
      </c>
      <c r="F59" s="5">
        <v>29</v>
      </c>
      <c r="G59" t="s">
        <v>19</v>
      </c>
      <c r="H59" s="297">
        <v>3.1289999999999998E-3</v>
      </c>
      <c r="I59" s="298">
        <v>3.124E-3</v>
      </c>
      <c r="J59" s="301">
        <v>96119.9</v>
      </c>
      <c r="K59" s="302">
        <v>300.3</v>
      </c>
      <c r="L59" s="5">
        <v>31.89</v>
      </c>
    </row>
    <row r="60" spans="1:12">
      <c r="A60">
        <v>52</v>
      </c>
      <c r="B60" s="295">
        <v>5.3080000000000002E-3</v>
      </c>
      <c r="C60" s="296">
        <v>5.2940000000000001E-3</v>
      </c>
      <c r="D60" s="299">
        <v>92652.3</v>
      </c>
      <c r="E60" s="300">
        <v>490.5</v>
      </c>
      <c r="F60" s="5">
        <v>28.13</v>
      </c>
      <c r="G60" t="s">
        <v>19</v>
      </c>
      <c r="H60" s="297">
        <v>3.4290000000000002E-3</v>
      </c>
      <c r="I60" s="298">
        <v>3.4229999999999998E-3</v>
      </c>
      <c r="J60" s="301">
        <v>95819.6</v>
      </c>
      <c r="K60" s="302">
        <v>328</v>
      </c>
      <c r="L60" s="5">
        <v>30.98</v>
      </c>
    </row>
    <row r="61" spans="1:12">
      <c r="A61">
        <v>53</v>
      </c>
      <c r="B61" s="295">
        <v>5.2090000000000001E-3</v>
      </c>
      <c r="C61" s="296">
        <v>5.1960000000000001E-3</v>
      </c>
      <c r="D61" s="299">
        <v>92161.8</v>
      </c>
      <c r="E61" s="300">
        <v>478.9</v>
      </c>
      <c r="F61" s="5">
        <v>27.28</v>
      </c>
      <c r="G61" t="s">
        <v>19</v>
      </c>
      <c r="H61" s="297">
        <v>3.411E-3</v>
      </c>
      <c r="I61" s="298">
        <v>3.4060000000000002E-3</v>
      </c>
      <c r="J61" s="301">
        <v>95491.6</v>
      </c>
      <c r="K61" s="302">
        <v>325.2</v>
      </c>
      <c r="L61" s="5">
        <v>30.09</v>
      </c>
    </row>
    <row r="62" spans="1:12">
      <c r="A62">
        <v>54</v>
      </c>
      <c r="B62" s="295">
        <v>5.8190000000000004E-3</v>
      </c>
      <c r="C62" s="296">
        <v>5.8019999999999999E-3</v>
      </c>
      <c r="D62" s="299">
        <v>91682.9</v>
      </c>
      <c r="E62" s="300">
        <v>532</v>
      </c>
      <c r="F62" s="5">
        <v>26.42</v>
      </c>
      <c r="G62" t="s">
        <v>19</v>
      </c>
      <c r="H62" s="297">
        <v>3.823E-3</v>
      </c>
      <c r="I62" s="298">
        <v>3.8149999999999998E-3</v>
      </c>
      <c r="J62" s="301">
        <v>95166.399999999994</v>
      </c>
      <c r="K62" s="302">
        <v>363.1</v>
      </c>
      <c r="L62" s="5">
        <v>29.19</v>
      </c>
    </row>
    <row r="63" spans="1:12">
      <c r="A63">
        <v>55</v>
      </c>
      <c r="B63" s="295">
        <v>5.7609999999999996E-3</v>
      </c>
      <c r="C63" s="296">
        <v>5.7450000000000001E-3</v>
      </c>
      <c r="D63" s="299">
        <v>91151</v>
      </c>
      <c r="E63" s="300">
        <v>523.6</v>
      </c>
      <c r="F63" s="5">
        <v>25.57</v>
      </c>
      <c r="G63" t="s">
        <v>19</v>
      </c>
      <c r="H63" s="297">
        <v>3.9890000000000004E-3</v>
      </c>
      <c r="I63" s="298">
        <v>3.9810000000000002E-3</v>
      </c>
      <c r="J63" s="301">
        <v>94803.3</v>
      </c>
      <c r="K63" s="302">
        <v>377.4</v>
      </c>
      <c r="L63" s="5">
        <v>28.3</v>
      </c>
    </row>
    <row r="64" spans="1:12">
      <c r="A64">
        <v>56</v>
      </c>
      <c r="B64" s="295">
        <v>6.9170000000000004E-3</v>
      </c>
      <c r="C64" s="296">
        <v>6.8929999999999998E-3</v>
      </c>
      <c r="D64" s="299">
        <v>90627.3</v>
      </c>
      <c r="E64" s="300">
        <v>624.70000000000005</v>
      </c>
      <c r="F64" s="5">
        <v>24.71</v>
      </c>
      <c r="G64" t="s">
        <v>19</v>
      </c>
      <c r="H64" s="297">
        <v>4.5929999999999999E-3</v>
      </c>
      <c r="I64" s="298">
        <v>4.5830000000000003E-3</v>
      </c>
      <c r="J64" s="301">
        <v>94425.8</v>
      </c>
      <c r="K64" s="302">
        <v>432.7</v>
      </c>
      <c r="L64" s="5">
        <v>27.41</v>
      </c>
    </row>
    <row r="65" spans="1:12">
      <c r="A65">
        <v>57</v>
      </c>
      <c r="B65" s="295">
        <v>7.2490000000000002E-3</v>
      </c>
      <c r="C65" s="296">
        <v>7.2230000000000003E-3</v>
      </c>
      <c r="D65" s="299">
        <v>90002.7</v>
      </c>
      <c r="E65" s="300">
        <v>650.1</v>
      </c>
      <c r="F65" s="5">
        <v>23.88</v>
      </c>
      <c r="G65" t="s">
        <v>19</v>
      </c>
      <c r="H65" s="297">
        <v>4.8780000000000004E-3</v>
      </c>
      <c r="I65" s="298">
        <v>4.8659999999999997E-3</v>
      </c>
      <c r="J65" s="301">
        <v>93993.1</v>
      </c>
      <c r="K65" s="302">
        <v>457.4</v>
      </c>
      <c r="L65" s="5">
        <v>26.54</v>
      </c>
    </row>
    <row r="66" spans="1:12">
      <c r="A66">
        <v>58</v>
      </c>
      <c r="B66" s="295">
        <v>7.9909999999999998E-3</v>
      </c>
      <c r="C66" s="296">
        <v>7.9600000000000001E-3</v>
      </c>
      <c r="D66" s="299">
        <v>89352.6</v>
      </c>
      <c r="E66" s="300">
        <v>711.2</v>
      </c>
      <c r="F66" s="5">
        <v>23.05</v>
      </c>
      <c r="G66" t="s">
        <v>19</v>
      </c>
      <c r="H66" s="297">
        <v>5.2560000000000003E-3</v>
      </c>
      <c r="I66" s="298">
        <v>5.2420000000000001E-3</v>
      </c>
      <c r="J66" s="301">
        <v>93535.7</v>
      </c>
      <c r="K66" s="302">
        <v>490.3</v>
      </c>
      <c r="L66" s="5">
        <v>25.66</v>
      </c>
    </row>
    <row r="67" spans="1:12">
      <c r="A67">
        <v>59</v>
      </c>
      <c r="B67" s="295">
        <v>8.9990000000000001E-3</v>
      </c>
      <c r="C67" s="296">
        <v>8.9589999999999999E-3</v>
      </c>
      <c r="D67" s="299">
        <v>88641.4</v>
      </c>
      <c r="E67" s="300">
        <v>794.1</v>
      </c>
      <c r="F67" s="5">
        <v>22.23</v>
      </c>
      <c r="G67" t="s">
        <v>19</v>
      </c>
      <c r="H67" s="297">
        <v>5.9300000000000004E-3</v>
      </c>
      <c r="I67" s="298">
        <v>5.9119999999999997E-3</v>
      </c>
      <c r="J67" s="301">
        <v>93045.4</v>
      </c>
      <c r="K67" s="302">
        <v>550.1</v>
      </c>
      <c r="L67" s="5">
        <v>24.8</v>
      </c>
    </row>
    <row r="68" spans="1:12">
      <c r="A68">
        <v>60</v>
      </c>
      <c r="B68" s="295">
        <v>9.4319999999999994E-3</v>
      </c>
      <c r="C68" s="296">
        <v>9.3869999999999995E-3</v>
      </c>
      <c r="D68" s="299">
        <v>87847.2</v>
      </c>
      <c r="E68" s="300">
        <v>824.6</v>
      </c>
      <c r="F68" s="5">
        <v>21.43</v>
      </c>
      <c r="G68" t="s">
        <v>19</v>
      </c>
      <c r="H68" s="297">
        <v>6.3949999999999996E-3</v>
      </c>
      <c r="I68" s="298">
        <v>6.3749999999999996E-3</v>
      </c>
      <c r="J68" s="301">
        <v>92495.3</v>
      </c>
      <c r="K68" s="302">
        <v>589.6</v>
      </c>
      <c r="L68" s="5">
        <v>23.94</v>
      </c>
    </row>
    <row r="69" spans="1:12">
      <c r="A69">
        <v>61</v>
      </c>
      <c r="B69" s="295">
        <v>1.0751999999999999E-2</v>
      </c>
      <c r="C69" s="296">
        <v>1.0695E-2</v>
      </c>
      <c r="D69" s="299">
        <v>87022.6</v>
      </c>
      <c r="E69" s="300">
        <v>930.7</v>
      </c>
      <c r="F69" s="5">
        <v>20.63</v>
      </c>
      <c r="G69" t="s">
        <v>19</v>
      </c>
      <c r="H69" s="297">
        <v>6.7869999999999996E-3</v>
      </c>
      <c r="I69" s="298">
        <v>6.764E-3</v>
      </c>
      <c r="J69" s="301">
        <v>91905.7</v>
      </c>
      <c r="K69" s="302">
        <v>621.6</v>
      </c>
      <c r="L69" s="5">
        <v>23.09</v>
      </c>
    </row>
    <row r="70" spans="1:12">
      <c r="A70">
        <v>62</v>
      </c>
      <c r="B70" s="295">
        <v>1.1192000000000001E-2</v>
      </c>
      <c r="C70" s="296">
        <v>1.1129E-2</v>
      </c>
      <c r="D70" s="299">
        <v>86091.9</v>
      </c>
      <c r="E70" s="300">
        <v>958.1</v>
      </c>
      <c r="F70" s="5">
        <v>19.84</v>
      </c>
      <c r="G70" t="s">
        <v>19</v>
      </c>
      <c r="H70" s="297">
        <v>7.4819999999999999E-3</v>
      </c>
      <c r="I70" s="298">
        <v>7.4539999999999997E-3</v>
      </c>
      <c r="J70" s="301">
        <v>91284.1</v>
      </c>
      <c r="K70" s="302">
        <v>680.4</v>
      </c>
      <c r="L70" s="5">
        <v>22.24</v>
      </c>
    </row>
    <row r="71" spans="1:12">
      <c r="A71">
        <v>63</v>
      </c>
      <c r="B71" s="295">
        <v>1.2474000000000001E-2</v>
      </c>
      <c r="C71" s="296">
        <v>1.2397E-2</v>
      </c>
      <c r="D71" s="299">
        <v>85133.8</v>
      </c>
      <c r="E71" s="300">
        <v>1055.4000000000001</v>
      </c>
      <c r="F71" s="5">
        <v>19.059999999999999</v>
      </c>
      <c r="G71" t="s">
        <v>19</v>
      </c>
      <c r="H71" s="297">
        <v>8.8769999999999995E-3</v>
      </c>
      <c r="I71" s="298">
        <v>8.8380000000000004E-3</v>
      </c>
      <c r="J71" s="301">
        <v>90603.7</v>
      </c>
      <c r="K71" s="302">
        <v>800.8</v>
      </c>
      <c r="L71" s="5">
        <v>21.41</v>
      </c>
    </row>
    <row r="72" spans="1:12">
      <c r="A72">
        <v>64</v>
      </c>
      <c r="B72" s="295">
        <v>1.3119E-2</v>
      </c>
      <c r="C72" s="296">
        <v>1.3032999999999999E-2</v>
      </c>
      <c r="D72" s="299">
        <v>84078.399999999994</v>
      </c>
      <c r="E72" s="300">
        <v>1095.8</v>
      </c>
      <c r="F72" s="5">
        <v>18.29</v>
      </c>
      <c r="G72" t="s">
        <v>19</v>
      </c>
      <c r="H72" s="297">
        <v>8.9849999999999999E-3</v>
      </c>
      <c r="I72" s="298">
        <v>8.9449999999999998E-3</v>
      </c>
      <c r="J72" s="301">
        <v>89802.9</v>
      </c>
      <c r="K72" s="302">
        <v>803.3</v>
      </c>
      <c r="L72" s="5">
        <v>20.59</v>
      </c>
    </row>
    <row r="73" spans="1:12">
      <c r="A73">
        <v>65</v>
      </c>
      <c r="B73" s="295">
        <v>1.4753E-2</v>
      </c>
      <c r="C73" s="296">
        <v>1.4645E-2</v>
      </c>
      <c r="D73" s="299">
        <v>82982.600000000006</v>
      </c>
      <c r="E73" s="300">
        <v>1215.3</v>
      </c>
      <c r="F73" s="5">
        <v>17.53</v>
      </c>
      <c r="G73" t="s">
        <v>19</v>
      </c>
      <c r="H73" s="297">
        <v>1.0214000000000001E-2</v>
      </c>
      <c r="I73" s="298">
        <v>1.0161999999999999E-2</v>
      </c>
      <c r="J73" s="301">
        <v>88999.6</v>
      </c>
      <c r="K73" s="302">
        <v>904.4</v>
      </c>
      <c r="L73" s="5">
        <v>19.78</v>
      </c>
    </row>
    <row r="74" spans="1:12">
      <c r="A74">
        <v>66</v>
      </c>
      <c r="B74" s="295">
        <v>1.6983999999999999E-2</v>
      </c>
      <c r="C74" s="296">
        <v>1.6840999999999998E-2</v>
      </c>
      <c r="D74" s="299">
        <v>81767.3</v>
      </c>
      <c r="E74" s="300">
        <v>1377</v>
      </c>
      <c r="F74" s="5">
        <v>16.78</v>
      </c>
      <c r="G74" t="s">
        <v>19</v>
      </c>
      <c r="H74" s="297">
        <v>1.0966E-2</v>
      </c>
      <c r="I74" s="298">
        <v>1.0906000000000001E-2</v>
      </c>
      <c r="J74" s="301">
        <v>88095.2</v>
      </c>
      <c r="K74" s="302">
        <v>960.8</v>
      </c>
      <c r="L74" s="5">
        <v>18.97</v>
      </c>
    </row>
    <row r="75" spans="1:12">
      <c r="A75">
        <v>67</v>
      </c>
      <c r="B75" s="295">
        <v>1.7457E-2</v>
      </c>
      <c r="C75" s="296">
        <v>1.7305999999999998E-2</v>
      </c>
      <c r="D75" s="299">
        <v>80390.2</v>
      </c>
      <c r="E75" s="300">
        <v>1391.2</v>
      </c>
      <c r="F75" s="5">
        <v>16.059999999999999</v>
      </c>
      <c r="G75" t="s">
        <v>19</v>
      </c>
      <c r="H75" s="297">
        <v>1.1735000000000001E-2</v>
      </c>
      <c r="I75" s="298">
        <v>1.1667E-2</v>
      </c>
      <c r="J75" s="301">
        <v>87134.399999999994</v>
      </c>
      <c r="K75" s="302">
        <v>1016.6</v>
      </c>
      <c r="L75" s="5">
        <v>18.18</v>
      </c>
    </row>
    <row r="76" spans="1:12">
      <c r="A76">
        <v>68</v>
      </c>
      <c r="B76" s="295">
        <v>1.9406E-2</v>
      </c>
      <c r="C76" s="296">
        <v>1.9219E-2</v>
      </c>
      <c r="D76" s="299">
        <v>78999</v>
      </c>
      <c r="E76" s="300">
        <v>1518.3</v>
      </c>
      <c r="F76" s="5">
        <v>15.33</v>
      </c>
      <c r="G76" t="s">
        <v>19</v>
      </c>
      <c r="H76" s="297">
        <v>1.2629E-2</v>
      </c>
      <c r="I76" s="298">
        <v>1.2548999999999999E-2</v>
      </c>
      <c r="J76" s="301">
        <v>86117.8</v>
      </c>
      <c r="K76" s="302">
        <v>1080.7</v>
      </c>
      <c r="L76" s="5">
        <v>17.39</v>
      </c>
    </row>
    <row r="77" spans="1:12">
      <c r="A77">
        <v>69</v>
      </c>
      <c r="B77" s="295">
        <v>2.1395999999999998E-2</v>
      </c>
      <c r="C77" s="296">
        <v>2.1169E-2</v>
      </c>
      <c r="D77" s="299">
        <v>77480.7</v>
      </c>
      <c r="E77" s="300">
        <v>1640.2</v>
      </c>
      <c r="F77" s="5">
        <v>14.63</v>
      </c>
      <c r="G77" t="s">
        <v>19</v>
      </c>
      <c r="H77" s="297">
        <v>1.406E-2</v>
      </c>
      <c r="I77" s="298">
        <v>1.3962E-2</v>
      </c>
      <c r="J77" s="301">
        <v>85037.1</v>
      </c>
      <c r="K77" s="302">
        <v>1187.3</v>
      </c>
      <c r="L77" s="5">
        <v>16.600000000000001</v>
      </c>
    </row>
    <row r="78" spans="1:12">
      <c r="A78">
        <v>70</v>
      </c>
      <c r="B78" s="295">
        <v>2.2780999999999999E-2</v>
      </c>
      <c r="C78" s="296">
        <v>2.2525E-2</v>
      </c>
      <c r="D78" s="299">
        <v>75840.5</v>
      </c>
      <c r="E78" s="300">
        <v>1708.3</v>
      </c>
      <c r="F78" s="5">
        <v>13.93</v>
      </c>
      <c r="G78" t="s">
        <v>19</v>
      </c>
      <c r="H78" s="297">
        <v>1.6594999999999999E-2</v>
      </c>
      <c r="I78" s="298">
        <v>1.6458E-2</v>
      </c>
      <c r="J78" s="301">
        <v>83849.8</v>
      </c>
      <c r="K78" s="302">
        <v>1380</v>
      </c>
      <c r="L78" s="5">
        <v>15.83</v>
      </c>
    </row>
    <row r="79" spans="1:12">
      <c r="A79">
        <v>71</v>
      </c>
      <c r="B79" s="295">
        <v>2.5264999999999999E-2</v>
      </c>
      <c r="C79" s="296">
        <v>2.495E-2</v>
      </c>
      <c r="D79" s="299">
        <v>74132.2</v>
      </c>
      <c r="E79" s="300">
        <v>1849.6</v>
      </c>
      <c r="F79" s="5">
        <v>13.24</v>
      </c>
      <c r="G79" t="s">
        <v>19</v>
      </c>
      <c r="H79" s="297">
        <v>1.7609E-2</v>
      </c>
      <c r="I79" s="298">
        <v>1.7455999999999999E-2</v>
      </c>
      <c r="J79" s="301">
        <v>82469.8</v>
      </c>
      <c r="K79" s="302">
        <v>1439.6</v>
      </c>
      <c r="L79" s="5">
        <v>15.08</v>
      </c>
    </row>
    <row r="80" spans="1:12">
      <c r="A80">
        <v>72</v>
      </c>
      <c r="B80" s="295">
        <v>2.8212999999999998E-2</v>
      </c>
      <c r="C80" s="296">
        <v>2.7820999999999999E-2</v>
      </c>
      <c r="D80" s="299">
        <v>72282.600000000006</v>
      </c>
      <c r="E80" s="300">
        <v>2010.9</v>
      </c>
      <c r="F80" s="5">
        <v>12.57</v>
      </c>
      <c r="G80" t="s">
        <v>19</v>
      </c>
      <c r="H80" s="297">
        <v>1.9699000000000001E-2</v>
      </c>
      <c r="I80" s="298">
        <v>1.9507E-2</v>
      </c>
      <c r="J80" s="301">
        <v>81030.2</v>
      </c>
      <c r="K80" s="302">
        <v>1580.6</v>
      </c>
      <c r="L80" s="5">
        <v>14.34</v>
      </c>
    </row>
    <row r="81" spans="1:12">
      <c r="A81">
        <v>73</v>
      </c>
      <c r="B81" s="295">
        <v>3.1158999999999999E-2</v>
      </c>
      <c r="C81" s="296">
        <v>3.0681E-2</v>
      </c>
      <c r="D81" s="299">
        <v>70271.7</v>
      </c>
      <c r="E81" s="300">
        <v>2156</v>
      </c>
      <c r="F81" s="5">
        <v>11.91</v>
      </c>
      <c r="G81" t="s">
        <v>19</v>
      </c>
      <c r="H81" s="297">
        <v>2.2197999999999999E-2</v>
      </c>
      <c r="I81" s="298">
        <v>2.1954000000000001E-2</v>
      </c>
      <c r="J81" s="301">
        <v>79449.600000000006</v>
      </c>
      <c r="K81" s="302">
        <v>1744.2</v>
      </c>
      <c r="L81" s="5">
        <v>13.62</v>
      </c>
    </row>
    <row r="82" spans="1:12">
      <c r="A82">
        <v>74</v>
      </c>
      <c r="B82" s="295">
        <v>3.4798999999999997E-2</v>
      </c>
      <c r="C82" s="296">
        <v>3.4203999999999998E-2</v>
      </c>
      <c r="D82" s="299">
        <v>68115.7</v>
      </c>
      <c r="E82" s="300">
        <v>2329.8000000000002</v>
      </c>
      <c r="F82" s="5">
        <v>11.27</v>
      </c>
      <c r="G82" t="s">
        <v>19</v>
      </c>
      <c r="H82" s="297">
        <v>2.3949000000000002E-2</v>
      </c>
      <c r="I82" s="298">
        <v>2.3666E-2</v>
      </c>
      <c r="J82" s="301">
        <v>77705.3</v>
      </c>
      <c r="K82" s="302">
        <v>1839</v>
      </c>
      <c r="L82" s="5">
        <v>12.91</v>
      </c>
    </row>
    <row r="83" spans="1:12">
      <c r="A83">
        <v>75</v>
      </c>
      <c r="B83" s="295">
        <v>3.9995000000000003E-2</v>
      </c>
      <c r="C83" s="296">
        <v>3.9211000000000003E-2</v>
      </c>
      <c r="D83" s="299">
        <v>65785.8</v>
      </c>
      <c r="E83" s="300">
        <v>2579.5</v>
      </c>
      <c r="F83" s="5">
        <v>10.65</v>
      </c>
      <c r="G83" t="s">
        <v>19</v>
      </c>
      <c r="H83" s="297">
        <v>2.7647000000000001E-2</v>
      </c>
      <c r="I83" s="298">
        <v>2.7269999999999999E-2</v>
      </c>
      <c r="J83" s="301">
        <v>75866.399999999994</v>
      </c>
      <c r="K83" s="302">
        <v>2068.9</v>
      </c>
      <c r="L83" s="5">
        <v>12.21</v>
      </c>
    </row>
    <row r="84" spans="1:12">
      <c r="A84">
        <v>76</v>
      </c>
      <c r="B84" s="295">
        <v>4.4301E-2</v>
      </c>
      <c r="C84" s="296">
        <v>4.3340999999999998E-2</v>
      </c>
      <c r="D84" s="299">
        <v>63206.3</v>
      </c>
      <c r="E84" s="300">
        <v>2739.4</v>
      </c>
      <c r="F84" s="5">
        <v>10.07</v>
      </c>
      <c r="G84" t="s">
        <v>19</v>
      </c>
      <c r="H84" s="297">
        <v>3.1475000000000003E-2</v>
      </c>
      <c r="I84" s="298">
        <v>3.0987000000000001E-2</v>
      </c>
      <c r="J84" s="301">
        <v>73797.5</v>
      </c>
      <c r="K84" s="302">
        <v>2286.8000000000002</v>
      </c>
      <c r="L84" s="5">
        <v>11.54</v>
      </c>
    </row>
    <row r="85" spans="1:12">
      <c r="A85">
        <v>77</v>
      </c>
      <c r="B85" s="295">
        <v>4.7461999999999997E-2</v>
      </c>
      <c r="C85" s="296">
        <v>4.6362E-2</v>
      </c>
      <c r="D85" s="299">
        <v>60466.9</v>
      </c>
      <c r="E85" s="300">
        <v>2803.4</v>
      </c>
      <c r="F85" s="5">
        <v>9.5</v>
      </c>
      <c r="G85" t="s">
        <v>19</v>
      </c>
      <c r="H85" s="297">
        <v>3.5708999999999998E-2</v>
      </c>
      <c r="I85" s="298">
        <v>3.5083000000000003E-2</v>
      </c>
      <c r="J85" s="301">
        <v>71510.7</v>
      </c>
      <c r="K85" s="302">
        <v>2508.8000000000002</v>
      </c>
      <c r="L85" s="5">
        <v>10.9</v>
      </c>
    </row>
    <row r="86" spans="1:12">
      <c r="A86">
        <v>78</v>
      </c>
      <c r="B86" s="295">
        <v>5.1790000000000003E-2</v>
      </c>
      <c r="C86" s="296">
        <v>5.0483E-2</v>
      </c>
      <c r="D86" s="299">
        <v>57663.5</v>
      </c>
      <c r="E86" s="300">
        <v>2911</v>
      </c>
      <c r="F86" s="5">
        <v>8.94</v>
      </c>
      <c r="G86" t="s">
        <v>19</v>
      </c>
      <c r="H86" s="297">
        <v>3.9599000000000002E-2</v>
      </c>
      <c r="I86" s="298">
        <v>3.8830000000000003E-2</v>
      </c>
      <c r="J86" s="301">
        <v>69001.899999999994</v>
      </c>
      <c r="K86" s="302">
        <v>2679.3</v>
      </c>
      <c r="L86" s="5">
        <v>10.27</v>
      </c>
    </row>
    <row r="87" spans="1:12">
      <c r="A87">
        <v>79</v>
      </c>
      <c r="B87" s="295">
        <v>5.9665000000000003E-2</v>
      </c>
      <c r="C87" s="296">
        <v>5.7936000000000001E-2</v>
      </c>
      <c r="D87" s="299">
        <v>54752.5</v>
      </c>
      <c r="E87" s="300">
        <v>3172.2</v>
      </c>
      <c r="F87" s="5">
        <v>8.39</v>
      </c>
      <c r="G87" t="s">
        <v>19</v>
      </c>
      <c r="H87" s="297">
        <v>4.2105999999999998E-2</v>
      </c>
      <c r="I87" s="298">
        <v>4.1237999999999997E-2</v>
      </c>
      <c r="J87" s="301">
        <v>66322.600000000006</v>
      </c>
      <c r="K87" s="302">
        <v>2735</v>
      </c>
      <c r="L87" s="5">
        <v>9.67</v>
      </c>
    </row>
    <row r="88" spans="1:12">
      <c r="A88">
        <v>80</v>
      </c>
      <c r="B88" s="295">
        <v>6.5425999999999998E-2</v>
      </c>
      <c r="C88" s="296">
        <v>6.3353000000000007E-2</v>
      </c>
      <c r="D88" s="299">
        <v>51580.4</v>
      </c>
      <c r="E88" s="300">
        <v>3267.8</v>
      </c>
      <c r="F88" s="5">
        <v>7.87</v>
      </c>
      <c r="G88" t="s">
        <v>19</v>
      </c>
      <c r="H88" s="297">
        <v>4.7232000000000003E-2</v>
      </c>
      <c r="I88" s="298">
        <v>4.6142000000000002E-2</v>
      </c>
      <c r="J88" s="301">
        <v>63587.6</v>
      </c>
      <c r="K88" s="302">
        <v>2934.1</v>
      </c>
      <c r="L88" s="5">
        <v>9.06</v>
      </c>
    </row>
    <row r="89" spans="1:12">
      <c r="A89">
        <v>81</v>
      </c>
      <c r="B89" s="295">
        <v>7.3351E-2</v>
      </c>
      <c r="C89" s="296">
        <v>7.0755999999999999E-2</v>
      </c>
      <c r="D89" s="299">
        <v>48312.6</v>
      </c>
      <c r="E89" s="300">
        <v>3418.4</v>
      </c>
      <c r="F89" s="5">
        <v>7.37</v>
      </c>
      <c r="G89" t="s">
        <v>19</v>
      </c>
      <c r="H89" s="297">
        <v>5.4348E-2</v>
      </c>
      <c r="I89" s="298">
        <v>5.2909999999999999E-2</v>
      </c>
      <c r="J89" s="301">
        <v>60653.5</v>
      </c>
      <c r="K89" s="302">
        <v>3209.2</v>
      </c>
      <c r="L89" s="5">
        <v>8.48</v>
      </c>
    </row>
    <row r="90" spans="1:12">
      <c r="A90">
        <v>82</v>
      </c>
      <c r="B90" s="295">
        <v>8.1478999999999996E-2</v>
      </c>
      <c r="C90" s="296">
        <v>7.8289999999999998E-2</v>
      </c>
      <c r="D90" s="299">
        <v>44894.2</v>
      </c>
      <c r="E90" s="300">
        <v>3514.8</v>
      </c>
      <c r="F90" s="5">
        <v>6.9</v>
      </c>
      <c r="G90" t="s">
        <v>19</v>
      </c>
      <c r="H90" s="297">
        <v>5.9798999999999998E-2</v>
      </c>
      <c r="I90" s="298">
        <v>5.8062999999999997E-2</v>
      </c>
      <c r="J90" s="301">
        <v>57444.3</v>
      </c>
      <c r="K90" s="302">
        <v>3335.4</v>
      </c>
      <c r="L90" s="5">
        <v>7.92</v>
      </c>
    </row>
    <row r="91" spans="1:12">
      <c r="A91">
        <v>83</v>
      </c>
      <c r="B91" s="295">
        <v>9.4267000000000004E-2</v>
      </c>
      <c r="C91" s="296">
        <v>9.0024000000000007E-2</v>
      </c>
      <c r="D91" s="299">
        <v>41379.4</v>
      </c>
      <c r="E91" s="300">
        <v>3725.1</v>
      </c>
      <c r="F91" s="5">
        <v>6.44</v>
      </c>
      <c r="G91" t="s">
        <v>19</v>
      </c>
      <c r="H91" s="297">
        <v>6.7558999999999994E-2</v>
      </c>
      <c r="I91" s="298">
        <v>6.5351000000000006E-2</v>
      </c>
      <c r="J91" s="301">
        <v>54108.9</v>
      </c>
      <c r="K91" s="302">
        <v>3536.1</v>
      </c>
      <c r="L91" s="5">
        <v>7.38</v>
      </c>
    </row>
    <row r="92" spans="1:12">
      <c r="A92">
        <v>84</v>
      </c>
      <c r="B92" s="295">
        <v>0.101551</v>
      </c>
      <c r="C92" s="296">
        <v>9.6643999999999994E-2</v>
      </c>
      <c r="D92" s="299">
        <v>37654.300000000003</v>
      </c>
      <c r="E92" s="300">
        <v>3639.1</v>
      </c>
      <c r="F92" s="5">
        <v>6.03</v>
      </c>
      <c r="G92" t="s">
        <v>19</v>
      </c>
      <c r="H92" s="297">
        <v>7.8129000000000004E-2</v>
      </c>
      <c r="I92" s="298">
        <v>7.5191999999999995E-2</v>
      </c>
      <c r="J92" s="301">
        <v>50572.9</v>
      </c>
      <c r="K92" s="302">
        <v>3802.7</v>
      </c>
      <c r="L92" s="5">
        <v>6.86</v>
      </c>
    </row>
    <row r="93" spans="1:12">
      <c r="A93">
        <v>85</v>
      </c>
      <c r="B93" s="295">
        <v>0.11124000000000001</v>
      </c>
      <c r="C93" s="296">
        <v>0.105379</v>
      </c>
      <c r="D93" s="299">
        <v>34015.199999999997</v>
      </c>
      <c r="E93" s="300">
        <v>3584.5</v>
      </c>
      <c r="F93" s="5">
        <v>5.62</v>
      </c>
      <c r="G93" t="s">
        <v>19</v>
      </c>
      <c r="H93" s="297">
        <v>8.7034E-2</v>
      </c>
      <c r="I93" s="298">
        <v>8.3405000000000007E-2</v>
      </c>
      <c r="J93" s="301">
        <v>46770.2</v>
      </c>
      <c r="K93" s="302">
        <v>3900.8</v>
      </c>
      <c r="L93" s="5">
        <v>6.38</v>
      </c>
    </row>
    <row r="94" spans="1:12">
      <c r="A94">
        <v>86</v>
      </c>
      <c r="B94" s="295">
        <v>0.12553500000000001</v>
      </c>
      <c r="C94" s="296">
        <v>0.118121</v>
      </c>
      <c r="D94" s="299">
        <v>30430.7</v>
      </c>
      <c r="E94" s="300">
        <v>3594.5</v>
      </c>
      <c r="F94" s="5">
        <v>5.22</v>
      </c>
      <c r="G94" t="s">
        <v>19</v>
      </c>
      <c r="H94" s="297">
        <v>0.10064099999999999</v>
      </c>
      <c r="I94" s="298">
        <v>9.5819000000000001E-2</v>
      </c>
      <c r="J94" s="301">
        <v>42869.3</v>
      </c>
      <c r="K94" s="302">
        <v>4107.7</v>
      </c>
      <c r="L94" s="5">
        <v>5.91</v>
      </c>
    </row>
    <row r="95" spans="1:12">
      <c r="A95">
        <v>87</v>
      </c>
      <c r="B95" s="295">
        <v>0.13667000000000001</v>
      </c>
      <c r="C95" s="296">
        <v>0.12792799999999999</v>
      </c>
      <c r="D95" s="299">
        <v>26836.2</v>
      </c>
      <c r="E95" s="300">
        <v>3433.1</v>
      </c>
      <c r="F95" s="5">
        <v>4.8499999999999996</v>
      </c>
      <c r="G95" t="s">
        <v>19</v>
      </c>
      <c r="H95" s="297">
        <v>0.112787</v>
      </c>
      <c r="I95" s="298">
        <v>0.106766</v>
      </c>
      <c r="J95" s="301">
        <v>38761.599999999999</v>
      </c>
      <c r="K95" s="302">
        <v>4138.3999999999996</v>
      </c>
      <c r="L95" s="5">
        <v>5.49</v>
      </c>
    </row>
    <row r="96" spans="1:12">
      <c r="A96">
        <v>88</v>
      </c>
      <c r="B96" s="295">
        <v>0.158442</v>
      </c>
      <c r="C96" s="296">
        <v>0.146812</v>
      </c>
      <c r="D96" s="299">
        <v>23403.1</v>
      </c>
      <c r="E96" s="300">
        <v>3435.8</v>
      </c>
      <c r="F96" s="5">
        <v>4.49</v>
      </c>
      <c r="G96" t="s">
        <v>19</v>
      </c>
      <c r="H96" s="297">
        <v>0.129553</v>
      </c>
      <c r="I96" s="298">
        <v>0.121671</v>
      </c>
      <c r="J96" s="301">
        <v>34623.199999999997</v>
      </c>
      <c r="K96" s="302">
        <v>4212.7</v>
      </c>
      <c r="L96" s="5">
        <v>5.08</v>
      </c>
    </row>
    <row r="97" spans="1:12">
      <c r="A97">
        <v>89</v>
      </c>
      <c r="B97" s="295">
        <v>0.177422</v>
      </c>
      <c r="C97" s="296">
        <v>0.162965</v>
      </c>
      <c r="D97" s="299">
        <v>19967.3</v>
      </c>
      <c r="E97" s="300">
        <v>3254</v>
      </c>
      <c r="F97" s="5">
        <v>4.18</v>
      </c>
      <c r="G97" t="s">
        <v>19</v>
      </c>
      <c r="H97" s="297">
        <v>0.145092</v>
      </c>
      <c r="I97" s="298">
        <v>0.13527800000000001</v>
      </c>
      <c r="J97" s="301">
        <v>30410.5</v>
      </c>
      <c r="K97" s="302">
        <v>4113.8999999999996</v>
      </c>
      <c r="L97" s="5">
        <v>4.72</v>
      </c>
    </row>
    <row r="98" spans="1:12">
      <c r="A98">
        <v>90</v>
      </c>
      <c r="B98" s="295">
        <v>0.19125</v>
      </c>
      <c r="C98" s="296">
        <v>0.17455799999999999</v>
      </c>
      <c r="D98" s="299">
        <v>16713.3</v>
      </c>
      <c r="E98" s="300">
        <v>2917.4</v>
      </c>
      <c r="F98" s="5">
        <v>3.9</v>
      </c>
      <c r="G98" t="s">
        <v>19</v>
      </c>
      <c r="H98" s="297">
        <v>0.15983</v>
      </c>
      <c r="I98" s="298">
        <v>0.148003</v>
      </c>
      <c r="J98" s="301">
        <v>26296.7</v>
      </c>
      <c r="K98" s="302">
        <v>3892</v>
      </c>
      <c r="L98" s="5">
        <v>4.38</v>
      </c>
    </row>
    <row r="99" spans="1:12">
      <c r="A99">
        <v>91</v>
      </c>
      <c r="B99" s="295">
        <v>0.21034900000000001</v>
      </c>
      <c r="C99" s="296">
        <v>0.190331</v>
      </c>
      <c r="D99" s="299">
        <v>13795.8</v>
      </c>
      <c r="E99" s="300">
        <v>2625.8</v>
      </c>
      <c r="F99" s="5">
        <v>3.61</v>
      </c>
      <c r="G99" t="s">
        <v>19</v>
      </c>
      <c r="H99" s="297">
        <v>0.179366</v>
      </c>
      <c r="I99" s="298">
        <v>0.164604</v>
      </c>
      <c r="J99" s="301">
        <v>22404.7</v>
      </c>
      <c r="K99" s="302">
        <v>3687.9</v>
      </c>
      <c r="L99" s="5">
        <v>4.05</v>
      </c>
    </row>
    <row r="100" spans="1:12">
      <c r="A100">
        <v>92</v>
      </c>
      <c r="B100" s="295">
        <v>0.23997299999999999</v>
      </c>
      <c r="C100" s="296">
        <v>0.21426400000000001</v>
      </c>
      <c r="D100" s="299">
        <v>11170.1</v>
      </c>
      <c r="E100" s="300">
        <v>2393.3000000000002</v>
      </c>
      <c r="F100" s="5">
        <v>3.35</v>
      </c>
      <c r="G100" t="s">
        <v>19</v>
      </c>
      <c r="H100" s="297">
        <v>0.19702500000000001</v>
      </c>
      <c r="I100" s="298">
        <v>0.17935599999999999</v>
      </c>
      <c r="J100" s="301">
        <v>18716.8</v>
      </c>
      <c r="K100" s="302">
        <v>3357</v>
      </c>
      <c r="L100" s="5">
        <v>3.75</v>
      </c>
    </row>
    <row r="101" spans="1:12">
      <c r="A101">
        <v>93</v>
      </c>
      <c r="B101" s="295">
        <v>0.25081100000000001</v>
      </c>
      <c r="C101" s="296">
        <v>0.222862</v>
      </c>
      <c r="D101" s="299">
        <v>8776.7000000000007</v>
      </c>
      <c r="E101" s="300">
        <v>1956</v>
      </c>
      <c r="F101" s="5">
        <v>3.12</v>
      </c>
      <c r="G101" t="s">
        <v>19</v>
      </c>
      <c r="H101" s="297">
        <v>0.22178500000000001</v>
      </c>
      <c r="I101" s="298">
        <v>0.19964599999999999</v>
      </c>
      <c r="J101" s="301">
        <v>15359.8</v>
      </c>
      <c r="K101" s="302">
        <v>3066.5</v>
      </c>
      <c r="L101" s="5">
        <v>3.46</v>
      </c>
    </row>
    <row r="102" spans="1:12">
      <c r="A102">
        <v>94</v>
      </c>
      <c r="B102" s="295">
        <v>0.28879700000000003</v>
      </c>
      <c r="C102" s="296">
        <v>0.252357</v>
      </c>
      <c r="D102" s="299">
        <v>6820.7</v>
      </c>
      <c r="E102" s="300">
        <v>1721.3</v>
      </c>
      <c r="F102" s="5">
        <v>2.87</v>
      </c>
      <c r="G102" t="s">
        <v>19</v>
      </c>
      <c r="H102" s="297">
        <v>0.24759900000000001</v>
      </c>
      <c r="I102" s="298">
        <v>0.22032299999999999</v>
      </c>
      <c r="J102" s="301">
        <v>12293.3</v>
      </c>
      <c r="K102" s="302">
        <v>2708.5</v>
      </c>
      <c r="L102" s="5">
        <v>3.2</v>
      </c>
    </row>
    <row r="103" spans="1:12">
      <c r="A103">
        <v>95</v>
      </c>
      <c r="B103" s="295">
        <v>0.31274800000000003</v>
      </c>
      <c r="C103" s="296">
        <v>0.27045599999999997</v>
      </c>
      <c r="D103" s="299">
        <v>5099.5</v>
      </c>
      <c r="E103" s="300">
        <v>1379.2</v>
      </c>
      <c r="F103" s="5">
        <v>2.67</v>
      </c>
      <c r="G103" t="s">
        <v>19</v>
      </c>
      <c r="H103" s="297">
        <v>0.28084399999999998</v>
      </c>
      <c r="I103" s="298">
        <v>0.24626400000000001</v>
      </c>
      <c r="J103" s="301">
        <v>9584.7999999999993</v>
      </c>
      <c r="K103" s="302">
        <v>2360.4</v>
      </c>
      <c r="L103" s="5">
        <v>2.97</v>
      </c>
    </row>
    <row r="104" spans="1:12">
      <c r="A104">
        <v>96</v>
      </c>
      <c r="B104" s="295">
        <v>0.33781299999999997</v>
      </c>
      <c r="C104" s="296">
        <v>0.28899900000000001</v>
      </c>
      <c r="D104" s="299">
        <v>3720.3</v>
      </c>
      <c r="E104" s="300">
        <v>1075.2</v>
      </c>
      <c r="F104" s="5">
        <v>2.48</v>
      </c>
      <c r="G104" t="s">
        <v>19</v>
      </c>
      <c r="H104" s="297">
        <v>0.29531400000000002</v>
      </c>
      <c r="I104" s="298">
        <v>0.25731900000000002</v>
      </c>
      <c r="J104" s="301">
        <v>7224.4</v>
      </c>
      <c r="K104" s="302">
        <v>1859</v>
      </c>
      <c r="L104" s="5">
        <v>2.77</v>
      </c>
    </row>
    <row r="105" spans="1:12">
      <c r="A105">
        <v>97</v>
      </c>
      <c r="B105" s="295">
        <v>0.35816300000000001</v>
      </c>
      <c r="C105" s="296">
        <v>0.30376500000000001</v>
      </c>
      <c r="D105" s="299">
        <v>2645.1</v>
      </c>
      <c r="E105" s="300">
        <v>803.5</v>
      </c>
      <c r="F105" s="5">
        <v>2.29</v>
      </c>
      <c r="G105" t="s">
        <v>19</v>
      </c>
      <c r="H105" s="297">
        <v>0.33160299999999998</v>
      </c>
      <c r="I105" s="298">
        <v>0.28444199999999997</v>
      </c>
      <c r="J105" s="301">
        <v>5365.4</v>
      </c>
      <c r="K105" s="302">
        <v>1526.2</v>
      </c>
      <c r="L105" s="5">
        <v>2.56</v>
      </c>
    </row>
    <row r="106" spans="1:12">
      <c r="A106">
        <v>98</v>
      </c>
      <c r="B106" s="295">
        <v>0.413603</v>
      </c>
      <c r="C106" s="296">
        <v>0.342727</v>
      </c>
      <c r="D106" s="299">
        <v>1841.6</v>
      </c>
      <c r="E106" s="300">
        <v>631.20000000000005</v>
      </c>
      <c r="F106" s="5">
        <v>2.06</v>
      </c>
      <c r="G106" t="s">
        <v>19</v>
      </c>
      <c r="H106" s="297">
        <v>0.36399399999999998</v>
      </c>
      <c r="I106" s="298">
        <v>0.307948</v>
      </c>
      <c r="J106" s="301">
        <v>3839.3</v>
      </c>
      <c r="K106" s="302">
        <v>1182.3</v>
      </c>
      <c r="L106" s="5">
        <v>2.37</v>
      </c>
    </row>
    <row r="107" spans="1:12">
      <c r="A107">
        <v>99</v>
      </c>
      <c r="B107" s="295">
        <v>0.49315100000000001</v>
      </c>
      <c r="C107" s="296">
        <v>0.39560400000000001</v>
      </c>
      <c r="D107" s="299">
        <v>1210.5</v>
      </c>
      <c r="E107" s="300">
        <v>478.9</v>
      </c>
      <c r="F107" s="5">
        <v>1.88</v>
      </c>
      <c r="G107" t="s">
        <v>19</v>
      </c>
      <c r="H107" s="297">
        <v>0.38755200000000001</v>
      </c>
      <c r="I107" s="298">
        <v>0.32464399999999999</v>
      </c>
      <c r="J107" s="301">
        <v>2657</v>
      </c>
      <c r="K107" s="302">
        <v>862.6</v>
      </c>
      <c r="L107" s="5">
        <v>2.21</v>
      </c>
    </row>
    <row r="108" spans="1:12">
      <c r="A108">
        <v>100</v>
      </c>
      <c r="B108" s="295">
        <v>0.51445099999999999</v>
      </c>
      <c r="C108" s="296">
        <v>0.40919499999999998</v>
      </c>
      <c r="D108" s="299">
        <v>731.6</v>
      </c>
      <c r="E108" s="300">
        <v>299.39999999999998</v>
      </c>
      <c r="F108" s="5">
        <v>1.78</v>
      </c>
      <c r="G108" t="s">
        <v>19</v>
      </c>
      <c r="H108" s="297">
        <v>0.42497000000000001</v>
      </c>
      <c r="I108" s="298">
        <v>0.350495</v>
      </c>
      <c r="J108" s="301">
        <v>1794.4</v>
      </c>
      <c r="K108" s="302">
        <v>628.9</v>
      </c>
      <c r="L108" s="5">
        <v>2.0299999999999998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55</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87">
        <v>3.4940000000000001E-3</v>
      </c>
      <c r="C8" s="288">
        <v>3.4880000000000002E-3</v>
      </c>
      <c r="D8" s="291">
        <v>100000</v>
      </c>
      <c r="E8" s="292">
        <v>348.8</v>
      </c>
      <c r="F8" s="5">
        <v>76.98</v>
      </c>
      <c r="G8" t="s">
        <v>19</v>
      </c>
      <c r="H8" s="289">
        <v>2.983E-3</v>
      </c>
      <c r="I8" s="290">
        <v>2.9789999999999999E-3</v>
      </c>
      <c r="J8" s="293">
        <v>100000</v>
      </c>
      <c r="K8" s="294">
        <v>297.89999999999998</v>
      </c>
      <c r="L8" s="5">
        <v>81.05</v>
      </c>
    </row>
    <row r="9" spans="1:12">
      <c r="A9">
        <v>1</v>
      </c>
      <c r="B9" s="287">
        <v>2.41E-4</v>
      </c>
      <c r="C9" s="288">
        <v>2.41E-4</v>
      </c>
      <c r="D9" s="291">
        <v>99651.199999999997</v>
      </c>
      <c r="E9" s="292">
        <v>24</v>
      </c>
      <c r="F9" s="5">
        <v>76.25</v>
      </c>
      <c r="G9" t="s">
        <v>19</v>
      </c>
      <c r="H9" s="289">
        <v>2.1900000000000001E-4</v>
      </c>
      <c r="I9" s="290">
        <v>2.1900000000000001E-4</v>
      </c>
      <c r="J9" s="293">
        <v>99702.1</v>
      </c>
      <c r="K9" s="294">
        <v>21.9</v>
      </c>
      <c r="L9" s="5">
        <v>80.290000000000006</v>
      </c>
    </row>
    <row r="10" spans="1:12">
      <c r="A10">
        <v>2</v>
      </c>
      <c r="B10" s="287">
        <v>2.5000000000000001E-4</v>
      </c>
      <c r="C10" s="288">
        <v>2.5000000000000001E-4</v>
      </c>
      <c r="D10" s="291">
        <v>99627.199999999997</v>
      </c>
      <c r="E10" s="292">
        <v>24.9</v>
      </c>
      <c r="F10" s="5">
        <v>75.27</v>
      </c>
      <c r="G10" t="s">
        <v>19</v>
      </c>
      <c r="H10" s="289">
        <v>1.08E-4</v>
      </c>
      <c r="I10" s="290">
        <v>1.08E-4</v>
      </c>
      <c r="J10" s="293">
        <v>99680.3</v>
      </c>
      <c r="K10" s="294">
        <v>10.7</v>
      </c>
      <c r="L10" s="5">
        <v>79.31</v>
      </c>
    </row>
    <row r="11" spans="1:12">
      <c r="A11">
        <v>3</v>
      </c>
      <c r="B11" s="287">
        <v>1E-4</v>
      </c>
      <c r="C11" s="288">
        <v>1E-4</v>
      </c>
      <c r="D11" s="291">
        <v>99602.3</v>
      </c>
      <c r="E11" s="292">
        <v>10</v>
      </c>
      <c r="F11" s="5">
        <v>74.290000000000006</v>
      </c>
      <c r="G11" t="s">
        <v>19</v>
      </c>
      <c r="H11" s="289">
        <v>1.06E-4</v>
      </c>
      <c r="I11" s="290">
        <v>1.06E-4</v>
      </c>
      <c r="J11" s="293">
        <v>99669.5</v>
      </c>
      <c r="K11" s="294">
        <v>10.5</v>
      </c>
      <c r="L11" s="5">
        <v>78.319999999999993</v>
      </c>
    </row>
    <row r="12" spans="1:12">
      <c r="A12">
        <v>4</v>
      </c>
      <c r="B12" s="287">
        <v>1.2E-4</v>
      </c>
      <c r="C12" s="288">
        <v>1.2E-4</v>
      </c>
      <c r="D12" s="291">
        <v>99592.3</v>
      </c>
      <c r="E12" s="292">
        <v>11.9</v>
      </c>
      <c r="F12" s="5">
        <v>73.3</v>
      </c>
      <c r="G12" t="s">
        <v>19</v>
      </c>
      <c r="H12" s="289">
        <v>9.1000000000000003E-5</v>
      </c>
      <c r="I12" s="290">
        <v>9.1000000000000003E-5</v>
      </c>
      <c r="J12" s="293">
        <v>99659</v>
      </c>
      <c r="K12" s="294">
        <v>9.1</v>
      </c>
      <c r="L12" s="5">
        <v>77.33</v>
      </c>
    </row>
    <row r="13" spans="1:12">
      <c r="A13">
        <v>5</v>
      </c>
      <c r="B13" s="287">
        <v>7.6000000000000004E-5</v>
      </c>
      <c r="C13" s="288">
        <v>7.6000000000000004E-5</v>
      </c>
      <c r="D13" s="291">
        <v>99580.4</v>
      </c>
      <c r="E13" s="292">
        <v>7.6</v>
      </c>
      <c r="F13" s="5">
        <v>72.31</v>
      </c>
      <c r="G13" t="s">
        <v>19</v>
      </c>
      <c r="H13" s="289">
        <v>1.25E-4</v>
      </c>
      <c r="I13" s="290">
        <v>1.25E-4</v>
      </c>
      <c r="J13" s="293">
        <v>99649.9</v>
      </c>
      <c r="K13" s="294">
        <v>12.5</v>
      </c>
      <c r="L13" s="5">
        <v>76.33</v>
      </c>
    </row>
    <row r="14" spans="1:12">
      <c r="A14">
        <v>6</v>
      </c>
      <c r="B14" s="287">
        <v>1.1900000000000001E-4</v>
      </c>
      <c r="C14" s="288">
        <v>1.1900000000000001E-4</v>
      </c>
      <c r="D14" s="291">
        <v>99572.800000000003</v>
      </c>
      <c r="E14" s="292">
        <v>11.9</v>
      </c>
      <c r="F14" s="5">
        <v>71.31</v>
      </c>
      <c r="G14" t="s">
        <v>19</v>
      </c>
      <c r="H14" s="289">
        <v>3.4E-5</v>
      </c>
      <c r="I14" s="290">
        <v>3.4E-5</v>
      </c>
      <c r="J14" s="293">
        <v>99637.5</v>
      </c>
      <c r="K14" s="294">
        <v>3.4</v>
      </c>
      <c r="L14" s="5">
        <v>75.34</v>
      </c>
    </row>
    <row r="15" spans="1:12">
      <c r="A15">
        <v>7</v>
      </c>
      <c r="B15" s="287">
        <v>9.8999999999999994E-5</v>
      </c>
      <c r="C15" s="288">
        <v>9.8999999999999994E-5</v>
      </c>
      <c r="D15" s="291">
        <v>99561</v>
      </c>
      <c r="E15" s="292">
        <v>9.8000000000000007</v>
      </c>
      <c r="F15" s="5">
        <v>70.319999999999993</v>
      </c>
      <c r="G15" t="s">
        <v>19</v>
      </c>
      <c r="H15" s="289">
        <v>2.3E-5</v>
      </c>
      <c r="I15" s="290">
        <v>2.3E-5</v>
      </c>
      <c r="J15" s="293">
        <v>99634.1</v>
      </c>
      <c r="K15" s="294">
        <v>2.2999999999999998</v>
      </c>
      <c r="L15" s="5">
        <v>74.34</v>
      </c>
    </row>
    <row r="16" spans="1:12">
      <c r="A16">
        <v>8</v>
      </c>
      <c r="B16" s="287">
        <v>7.7000000000000001E-5</v>
      </c>
      <c r="C16" s="288">
        <v>7.7000000000000001E-5</v>
      </c>
      <c r="D16" s="291">
        <v>99551.1</v>
      </c>
      <c r="E16" s="292">
        <v>7.7</v>
      </c>
      <c r="F16" s="5">
        <v>69.33</v>
      </c>
      <c r="G16" t="s">
        <v>19</v>
      </c>
      <c r="H16" s="289">
        <v>2.3E-5</v>
      </c>
      <c r="I16" s="290">
        <v>2.3E-5</v>
      </c>
      <c r="J16" s="293">
        <v>99631.8</v>
      </c>
      <c r="K16" s="294">
        <v>2.2999999999999998</v>
      </c>
      <c r="L16" s="5">
        <v>73.349999999999994</v>
      </c>
    </row>
    <row r="17" spans="1:12">
      <c r="A17">
        <v>9</v>
      </c>
      <c r="B17" s="287">
        <v>4.5000000000000003E-5</v>
      </c>
      <c r="C17" s="288">
        <v>4.5000000000000003E-5</v>
      </c>
      <c r="D17" s="291">
        <v>99543.5</v>
      </c>
      <c r="E17" s="292">
        <v>4.5</v>
      </c>
      <c r="F17" s="5">
        <v>68.33</v>
      </c>
      <c r="G17" t="s">
        <v>19</v>
      </c>
      <c r="H17" s="289">
        <v>5.8E-5</v>
      </c>
      <c r="I17" s="290">
        <v>5.8E-5</v>
      </c>
      <c r="J17" s="293">
        <v>99629.5</v>
      </c>
      <c r="K17" s="294">
        <v>5.8</v>
      </c>
      <c r="L17" s="5">
        <v>72.349999999999994</v>
      </c>
    </row>
    <row r="18" spans="1:12">
      <c r="A18">
        <v>10</v>
      </c>
      <c r="B18" s="287">
        <v>6.8999999999999997E-5</v>
      </c>
      <c r="C18" s="288">
        <v>6.8999999999999997E-5</v>
      </c>
      <c r="D18" s="291">
        <v>99539</v>
      </c>
      <c r="E18" s="292">
        <v>6.8</v>
      </c>
      <c r="F18" s="5">
        <v>67.34</v>
      </c>
      <c r="G18" t="s">
        <v>19</v>
      </c>
      <c r="H18" s="289">
        <v>3.6000000000000001E-5</v>
      </c>
      <c r="I18" s="290">
        <v>3.6000000000000001E-5</v>
      </c>
      <c r="J18" s="293">
        <v>99623.7</v>
      </c>
      <c r="K18" s="294">
        <v>3.6</v>
      </c>
      <c r="L18" s="5">
        <v>71.349999999999994</v>
      </c>
    </row>
    <row r="19" spans="1:12">
      <c r="A19">
        <v>11</v>
      </c>
      <c r="B19" s="287">
        <v>6.9999999999999994E-5</v>
      </c>
      <c r="C19" s="288">
        <v>6.9999999999999994E-5</v>
      </c>
      <c r="D19" s="291">
        <v>99532.1</v>
      </c>
      <c r="E19" s="292">
        <v>6.9</v>
      </c>
      <c r="F19" s="5">
        <v>66.34</v>
      </c>
      <c r="G19" t="s">
        <v>19</v>
      </c>
      <c r="H19" s="289">
        <v>7.2999999999999999E-5</v>
      </c>
      <c r="I19" s="290">
        <v>7.2999999999999999E-5</v>
      </c>
      <c r="J19" s="293">
        <v>99620.1</v>
      </c>
      <c r="K19" s="294">
        <v>7.3</v>
      </c>
      <c r="L19" s="5">
        <v>70.349999999999994</v>
      </c>
    </row>
    <row r="20" spans="1:12">
      <c r="A20">
        <v>12</v>
      </c>
      <c r="B20" s="287">
        <v>7.1000000000000005E-5</v>
      </c>
      <c r="C20" s="288">
        <v>7.1000000000000005E-5</v>
      </c>
      <c r="D20" s="291">
        <v>99525.2</v>
      </c>
      <c r="E20" s="292">
        <v>7.1</v>
      </c>
      <c r="F20" s="5">
        <v>65.349999999999994</v>
      </c>
      <c r="G20" t="s">
        <v>19</v>
      </c>
      <c r="H20" s="289">
        <v>3.6999999999999998E-5</v>
      </c>
      <c r="I20" s="290">
        <v>3.6999999999999998E-5</v>
      </c>
      <c r="J20" s="293">
        <v>99612.800000000003</v>
      </c>
      <c r="K20" s="294">
        <v>3.7</v>
      </c>
      <c r="L20" s="5">
        <v>69.36</v>
      </c>
    </row>
    <row r="21" spans="1:12">
      <c r="A21">
        <v>13</v>
      </c>
      <c r="B21" s="287">
        <v>1.94E-4</v>
      </c>
      <c r="C21" s="288">
        <v>1.94E-4</v>
      </c>
      <c r="D21" s="291">
        <v>99518.1</v>
      </c>
      <c r="E21" s="292">
        <v>19.3</v>
      </c>
      <c r="F21" s="5">
        <v>64.349999999999994</v>
      </c>
      <c r="G21" t="s">
        <v>19</v>
      </c>
      <c r="H21" s="289">
        <v>1.27E-4</v>
      </c>
      <c r="I21" s="290">
        <v>1.27E-4</v>
      </c>
      <c r="J21" s="293">
        <v>99609.1</v>
      </c>
      <c r="K21" s="294">
        <v>12.6</v>
      </c>
      <c r="L21" s="5">
        <v>68.36</v>
      </c>
    </row>
    <row r="22" spans="1:12">
      <c r="A22">
        <v>14</v>
      </c>
      <c r="B22" s="287">
        <v>1.3300000000000001E-4</v>
      </c>
      <c r="C22" s="288">
        <v>1.3300000000000001E-4</v>
      </c>
      <c r="D22" s="291">
        <v>99498.9</v>
      </c>
      <c r="E22" s="292">
        <v>13.3</v>
      </c>
      <c r="F22" s="5">
        <v>63.36</v>
      </c>
      <c r="G22" t="s">
        <v>19</v>
      </c>
      <c r="H22" s="289">
        <v>1.76E-4</v>
      </c>
      <c r="I22" s="290">
        <v>1.76E-4</v>
      </c>
      <c r="J22" s="293">
        <v>99596.5</v>
      </c>
      <c r="K22" s="294">
        <v>17.600000000000001</v>
      </c>
      <c r="L22" s="5">
        <v>67.37</v>
      </c>
    </row>
    <row r="23" spans="1:12">
      <c r="A23">
        <v>15</v>
      </c>
      <c r="B23" s="287">
        <v>1.18E-4</v>
      </c>
      <c r="C23" s="288">
        <v>1.18E-4</v>
      </c>
      <c r="D23" s="291">
        <v>99485.6</v>
      </c>
      <c r="E23" s="292">
        <v>11.8</v>
      </c>
      <c r="F23" s="5">
        <v>62.37</v>
      </c>
      <c r="G23" t="s">
        <v>19</v>
      </c>
      <c r="H23" s="289">
        <v>1.6100000000000001E-4</v>
      </c>
      <c r="I23" s="290">
        <v>1.6100000000000001E-4</v>
      </c>
      <c r="J23" s="293">
        <v>99578.9</v>
      </c>
      <c r="K23" s="294">
        <v>16</v>
      </c>
      <c r="L23" s="5">
        <v>66.38</v>
      </c>
    </row>
    <row r="24" spans="1:12">
      <c r="A24">
        <v>16</v>
      </c>
      <c r="B24" s="287">
        <v>3.19E-4</v>
      </c>
      <c r="C24" s="288">
        <v>3.19E-4</v>
      </c>
      <c r="D24" s="291">
        <v>99473.8</v>
      </c>
      <c r="E24" s="292">
        <v>31.7</v>
      </c>
      <c r="F24" s="5">
        <v>61.38</v>
      </c>
      <c r="G24" t="s">
        <v>19</v>
      </c>
      <c r="H24" s="289">
        <v>1.3200000000000001E-4</v>
      </c>
      <c r="I24" s="290">
        <v>1.3200000000000001E-4</v>
      </c>
      <c r="J24" s="293">
        <v>99562.9</v>
      </c>
      <c r="K24" s="294">
        <v>13.1</v>
      </c>
      <c r="L24" s="5">
        <v>65.39</v>
      </c>
    </row>
    <row r="25" spans="1:12">
      <c r="A25">
        <v>17</v>
      </c>
      <c r="B25" s="287">
        <v>3.5399999999999999E-4</v>
      </c>
      <c r="C25" s="288">
        <v>3.5399999999999999E-4</v>
      </c>
      <c r="D25" s="291">
        <v>99442.1</v>
      </c>
      <c r="E25" s="292">
        <v>35.200000000000003</v>
      </c>
      <c r="F25" s="5">
        <v>60.4</v>
      </c>
      <c r="G25" t="s">
        <v>19</v>
      </c>
      <c r="H25" s="289">
        <v>1.9900000000000001E-4</v>
      </c>
      <c r="I25" s="290">
        <v>1.9900000000000001E-4</v>
      </c>
      <c r="J25" s="293">
        <v>99549.8</v>
      </c>
      <c r="K25" s="294">
        <v>19.8</v>
      </c>
      <c r="L25" s="5">
        <v>64.400000000000006</v>
      </c>
    </row>
    <row r="26" spans="1:12">
      <c r="A26">
        <v>18</v>
      </c>
      <c r="B26" s="287">
        <v>5.5400000000000002E-4</v>
      </c>
      <c r="C26" s="288">
        <v>5.5400000000000002E-4</v>
      </c>
      <c r="D26" s="291">
        <v>99406.9</v>
      </c>
      <c r="E26" s="292">
        <v>55</v>
      </c>
      <c r="F26" s="5">
        <v>59.42</v>
      </c>
      <c r="G26" t="s">
        <v>19</v>
      </c>
      <c r="H26" s="289">
        <v>2.4600000000000002E-4</v>
      </c>
      <c r="I26" s="290">
        <v>2.4600000000000002E-4</v>
      </c>
      <c r="J26" s="293">
        <v>99530</v>
      </c>
      <c r="K26" s="294">
        <v>24.5</v>
      </c>
      <c r="L26" s="5">
        <v>63.41</v>
      </c>
    </row>
    <row r="27" spans="1:12">
      <c r="A27">
        <v>19</v>
      </c>
      <c r="B27" s="287">
        <v>5.5999999999999995E-4</v>
      </c>
      <c r="C27" s="288">
        <v>5.5999999999999995E-4</v>
      </c>
      <c r="D27" s="291">
        <v>99351.9</v>
      </c>
      <c r="E27" s="292">
        <v>55.6</v>
      </c>
      <c r="F27" s="5">
        <v>58.45</v>
      </c>
      <c r="G27" t="s">
        <v>19</v>
      </c>
      <c r="H27" s="289">
        <v>2.2699999999999999E-4</v>
      </c>
      <c r="I27" s="290">
        <v>2.2699999999999999E-4</v>
      </c>
      <c r="J27" s="293">
        <v>99505.5</v>
      </c>
      <c r="K27" s="294">
        <v>22.6</v>
      </c>
      <c r="L27" s="5">
        <v>62.43</v>
      </c>
    </row>
    <row r="28" spans="1:12">
      <c r="A28">
        <v>20</v>
      </c>
      <c r="B28" s="287">
        <v>4.2299999999999998E-4</v>
      </c>
      <c r="C28" s="288">
        <v>4.2299999999999998E-4</v>
      </c>
      <c r="D28" s="291">
        <v>99296.3</v>
      </c>
      <c r="E28" s="292">
        <v>42</v>
      </c>
      <c r="F28" s="5">
        <v>57.48</v>
      </c>
      <c r="G28" t="s">
        <v>19</v>
      </c>
      <c r="H28" s="289">
        <v>2.5599999999999999E-4</v>
      </c>
      <c r="I28" s="290">
        <v>2.5599999999999999E-4</v>
      </c>
      <c r="J28" s="293">
        <v>99482.9</v>
      </c>
      <c r="K28" s="294">
        <v>25.4</v>
      </c>
      <c r="L28" s="5">
        <v>61.44</v>
      </c>
    </row>
    <row r="29" spans="1:12">
      <c r="A29">
        <v>21</v>
      </c>
      <c r="B29" s="287">
        <v>6.4099999999999997E-4</v>
      </c>
      <c r="C29" s="288">
        <v>6.4099999999999997E-4</v>
      </c>
      <c r="D29" s="291">
        <v>99254.3</v>
      </c>
      <c r="E29" s="292">
        <v>63.6</v>
      </c>
      <c r="F29" s="5">
        <v>56.51</v>
      </c>
      <c r="G29" t="s">
        <v>19</v>
      </c>
      <c r="H29" s="289">
        <v>2.7599999999999999E-4</v>
      </c>
      <c r="I29" s="290">
        <v>2.7599999999999999E-4</v>
      </c>
      <c r="J29" s="293">
        <v>99457.5</v>
      </c>
      <c r="K29" s="294">
        <v>27.5</v>
      </c>
      <c r="L29" s="5">
        <v>60.46</v>
      </c>
    </row>
    <row r="30" spans="1:12">
      <c r="A30">
        <v>22</v>
      </c>
      <c r="B30" s="287">
        <v>5.1900000000000004E-4</v>
      </c>
      <c r="C30" s="288">
        <v>5.1900000000000004E-4</v>
      </c>
      <c r="D30" s="291">
        <v>99190.6</v>
      </c>
      <c r="E30" s="292">
        <v>51.4</v>
      </c>
      <c r="F30" s="5">
        <v>55.54</v>
      </c>
      <c r="G30" t="s">
        <v>19</v>
      </c>
      <c r="H30" s="289">
        <v>2.31E-4</v>
      </c>
      <c r="I30" s="290">
        <v>2.31E-4</v>
      </c>
      <c r="J30" s="293">
        <v>99430</v>
      </c>
      <c r="K30" s="294">
        <v>22.9</v>
      </c>
      <c r="L30" s="5">
        <v>59.48</v>
      </c>
    </row>
    <row r="31" spans="1:12">
      <c r="A31">
        <v>23</v>
      </c>
      <c r="B31" s="287">
        <v>6.6299999999999996E-4</v>
      </c>
      <c r="C31" s="288">
        <v>6.6200000000000005E-4</v>
      </c>
      <c r="D31" s="291">
        <v>99139.199999999997</v>
      </c>
      <c r="E31" s="292">
        <v>65.7</v>
      </c>
      <c r="F31" s="5">
        <v>54.57</v>
      </c>
      <c r="G31" t="s">
        <v>19</v>
      </c>
      <c r="H31" s="289">
        <v>2.6499999999999999E-4</v>
      </c>
      <c r="I31" s="290">
        <v>2.6499999999999999E-4</v>
      </c>
      <c r="J31" s="293">
        <v>99407.1</v>
      </c>
      <c r="K31" s="294">
        <v>26.3</v>
      </c>
      <c r="L31" s="5">
        <v>58.49</v>
      </c>
    </row>
    <row r="32" spans="1:12">
      <c r="A32">
        <v>24</v>
      </c>
      <c r="B32" s="287">
        <v>5.7700000000000004E-4</v>
      </c>
      <c r="C32" s="288">
        <v>5.7700000000000004E-4</v>
      </c>
      <c r="D32" s="291">
        <v>99073.5</v>
      </c>
      <c r="E32" s="292">
        <v>57.2</v>
      </c>
      <c r="F32" s="5">
        <v>53.61</v>
      </c>
      <c r="G32" t="s">
        <v>19</v>
      </c>
      <c r="H32" s="289">
        <v>2.33E-4</v>
      </c>
      <c r="I32" s="290">
        <v>2.33E-4</v>
      </c>
      <c r="J32" s="293">
        <v>99380.800000000003</v>
      </c>
      <c r="K32" s="294">
        <v>23.2</v>
      </c>
      <c r="L32" s="5">
        <v>57.5</v>
      </c>
    </row>
    <row r="33" spans="1:12">
      <c r="A33">
        <v>25</v>
      </c>
      <c r="B33" s="287">
        <v>8.8599999999999996E-4</v>
      </c>
      <c r="C33" s="288">
        <v>8.8500000000000004E-4</v>
      </c>
      <c r="D33" s="291">
        <v>99016.4</v>
      </c>
      <c r="E33" s="292">
        <v>87.6</v>
      </c>
      <c r="F33" s="5">
        <v>52.64</v>
      </c>
      <c r="G33" t="s">
        <v>19</v>
      </c>
      <c r="H33" s="289">
        <v>2.5099999999999998E-4</v>
      </c>
      <c r="I33" s="290">
        <v>2.5099999999999998E-4</v>
      </c>
      <c r="J33" s="293">
        <v>99357.6</v>
      </c>
      <c r="K33" s="294">
        <v>24.9</v>
      </c>
      <c r="L33" s="5">
        <v>56.52</v>
      </c>
    </row>
    <row r="34" spans="1:12">
      <c r="A34">
        <v>26</v>
      </c>
      <c r="B34" s="287">
        <v>7.94E-4</v>
      </c>
      <c r="C34" s="288">
        <v>7.9299999999999998E-4</v>
      </c>
      <c r="D34" s="291">
        <v>98928.7</v>
      </c>
      <c r="E34" s="292">
        <v>78.5</v>
      </c>
      <c r="F34" s="5">
        <v>51.69</v>
      </c>
      <c r="G34" t="s">
        <v>19</v>
      </c>
      <c r="H34" s="289">
        <v>4.1399999999999998E-4</v>
      </c>
      <c r="I34" s="290">
        <v>4.1399999999999998E-4</v>
      </c>
      <c r="J34" s="293">
        <v>99332.7</v>
      </c>
      <c r="K34" s="294">
        <v>41.1</v>
      </c>
      <c r="L34" s="5">
        <v>55.53</v>
      </c>
    </row>
    <row r="35" spans="1:12">
      <c r="A35">
        <v>27</v>
      </c>
      <c r="B35" s="287">
        <v>9.6900000000000003E-4</v>
      </c>
      <c r="C35" s="288">
        <v>9.68E-4</v>
      </c>
      <c r="D35" s="291">
        <v>98850.3</v>
      </c>
      <c r="E35" s="292">
        <v>95.7</v>
      </c>
      <c r="F35" s="5">
        <v>50.73</v>
      </c>
      <c r="G35" t="s">
        <v>19</v>
      </c>
      <c r="H35" s="289">
        <v>4.1899999999999999E-4</v>
      </c>
      <c r="I35" s="290">
        <v>4.1899999999999999E-4</v>
      </c>
      <c r="J35" s="293">
        <v>99291.6</v>
      </c>
      <c r="K35" s="294">
        <v>41.6</v>
      </c>
      <c r="L35" s="5">
        <v>54.56</v>
      </c>
    </row>
    <row r="36" spans="1:12">
      <c r="A36">
        <v>28</v>
      </c>
      <c r="B36" s="287">
        <v>1.0510000000000001E-3</v>
      </c>
      <c r="C36" s="288">
        <v>1.0499999999999999E-3</v>
      </c>
      <c r="D36" s="291">
        <v>98754.5</v>
      </c>
      <c r="E36" s="292">
        <v>103.7</v>
      </c>
      <c r="F36" s="5">
        <v>49.77</v>
      </c>
      <c r="G36" t="s">
        <v>19</v>
      </c>
      <c r="H36" s="289">
        <v>2.8699999999999998E-4</v>
      </c>
      <c r="I36" s="290">
        <v>2.8699999999999998E-4</v>
      </c>
      <c r="J36" s="293">
        <v>99250</v>
      </c>
      <c r="K36" s="294">
        <v>28.5</v>
      </c>
      <c r="L36" s="5">
        <v>53.58</v>
      </c>
    </row>
    <row r="37" spans="1:12">
      <c r="A37">
        <v>29</v>
      </c>
      <c r="B37" s="287">
        <v>1.1410000000000001E-3</v>
      </c>
      <c r="C37" s="288">
        <v>1.1410000000000001E-3</v>
      </c>
      <c r="D37" s="291">
        <v>98650.9</v>
      </c>
      <c r="E37" s="292">
        <v>112.5</v>
      </c>
      <c r="F37" s="5">
        <v>48.83</v>
      </c>
      <c r="G37" t="s">
        <v>19</v>
      </c>
      <c r="H37" s="289">
        <v>4.35E-4</v>
      </c>
      <c r="I37" s="290">
        <v>4.35E-4</v>
      </c>
      <c r="J37" s="293">
        <v>99221.5</v>
      </c>
      <c r="K37" s="294">
        <v>43.2</v>
      </c>
      <c r="L37" s="5">
        <v>52.59</v>
      </c>
    </row>
    <row r="38" spans="1:12">
      <c r="A38">
        <v>30</v>
      </c>
      <c r="B38" s="287">
        <v>1.2099999999999999E-3</v>
      </c>
      <c r="C38" s="288">
        <v>1.2099999999999999E-3</v>
      </c>
      <c r="D38" s="291">
        <v>98538.3</v>
      </c>
      <c r="E38" s="292">
        <v>119.2</v>
      </c>
      <c r="F38" s="5">
        <v>47.88</v>
      </c>
      <c r="G38" t="s">
        <v>19</v>
      </c>
      <c r="H38" s="289">
        <v>4.9600000000000002E-4</v>
      </c>
      <c r="I38" s="290">
        <v>4.9600000000000002E-4</v>
      </c>
      <c r="J38" s="293">
        <v>99178.3</v>
      </c>
      <c r="K38" s="294">
        <v>49.2</v>
      </c>
      <c r="L38" s="5">
        <v>51.62</v>
      </c>
    </row>
    <row r="39" spans="1:12">
      <c r="A39">
        <v>31</v>
      </c>
      <c r="B39" s="287">
        <v>1.346E-3</v>
      </c>
      <c r="C39" s="288">
        <v>1.3450000000000001E-3</v>
      </c>
      <c r="D39" s="291">
        <v>98419.1</v>
      </c>
      <c r="E39" s="292">
        <v>132.4</v>
      </c>
      <c r="F39" s="5">
        <v>46.94</v>
      </c>
      <c r="G39" t="s">
        <v>19</v>
      </c>
      <c r="H39" s="289">
        <v>6.5200000000000002E-4</v>
      </c>
      <c r="I39" s="290">
        <v>6.5200000000000002E-4</v>
      </c>
      <c r="J39" s="293">
        <v>99129.1</v>
      </c>
      <c r="K39" s="294">
        <v>64.599999999999994</v>
      </c>
      <c r="L39" s="5">
        <v>50.64</v>
      </c>
    </row>
    <row r="40" spans="1:12">
      <c r="A40">
        <v>32</v>
      </c>
      <c r="B40" s="287">
        <v>1.5610000000000001E-3</v>
      </c>
      <c r="C40" s="288">
        <v>1.5590000000000001E-3</v>
      </c>
      <c r="D40" s="291">
        <v>98286.7</v>
      </c>
      <c r="E40" s="292">
        <v>153.30000000000001</v>
      </c>
      <c r="F40" s="5">
        <v>46</v>
      </c>
      <c r="G40" t="s">
        <v>19</v>
      </c>
      <c r="H40" s="289">
        <v>6.3599999999999996E-4</v>
      </c>
      <c r="I40" s="290">
        <v>6.3500000000000004E-4</v>
      </c>
      <c r="J40" s="293">
        <v>99064.5</v>
      </c>
      <c r="K40" s="294">
        <v>63</v>
      </c>
      <c r="L40" s="5">
        <v>49.67</v>
      </c>
    </row>
    <row r="41" spans="1:12">
      <c r="A41">
        <v>33</v>
      </c>
      <c r="B41" s="287">
        <v>1.2849999999999999E-3</v>
      </c>
      <c r="C41" s="288">
        <v>1.2849999999999999E-3</v>
      </c>
      <c r="D41" s="291">
        <v>98133.5</v>
      </c>
      <c r="E41" s="292">
        <v>126.1</v>
      </c>
      <c r="F41" s="5">
        <v>45.07</v>
      </c>
      <c r="G41" t="s">
        <v>19</v>
      </c>
      <c r="H41" s="289">
        <v>7.9299999999999998E-4</v>
      </c>
      <c r="I41" s="290">
        <v>7.9299999999999998E-4</v>
      </c>
      <c r="J41" s="293">
        <v>99001.5</v>
      </c>
      <c r="K41" s="294">
        <v>78.5</v>
      </c>
      <c r="L41" s="5">
        <v>48.71</v>
      </c>
    </row>
    <row r="42" spans="1:12">
      <c r="A42">
        <v>34</v>
      </c>
      <c r="B42" s="287">
        <v>1.686E-3</v>
      </c>
      <c r="C42" s="288">
        <v>1.6850000000000001E-3</v>
      </c>
      <c r="D42" s="291">
        <v>98007.4</v>
      </c>
      <c r="E42" s="292">
        <v>165.1</v>
      </c>
      <c r="F42" s="5">
        <v>44.13</v>
      </c>
      <c r="G42" t="s">
        <v>19</v>
      </c>
      <c r="H42" s="289">
        <v>6.6799999999999997E-4</v>
      </c>
      <c r="I42" s="290">
        <v>6.6799999999999997E-4</v>
      </c>
      <c r="J42" s="293">
        <v>98923</v>
      </c>
      <c r="K42" s="294">
        <v>66.099999999999994</v>
      </c>
      <c r="L42" s="5">
        <v>47.74</v>
      </c>
    </row>
    <row r="43" spans="1:12">
      <c r="A43">
        <v>35</v>
      </c>
      <c r="B43" s="287">
        <v>1.6720000000000001E-3</v>
      </c>
      <c r="C43" s="288">
        <v>1.671E-3</v>
      </c>
      <c r="D43" s="291">
        <v>97842.3</v>
      </c>
      <c r="E43" s="292">
        <v>163.5</v>
      </c>
      <c r="F43" s="5">
        <v>43.2</v>
      </c>
      <c r="G43" t="s">
        <v>19</v>
      </c>
      <c r="H43" s="289">
        <v>1.111E-3</v>
      </c>
      <c r="I43" s="290">
        <v>1.111E-3</v>
      </c>
      <c r="J43" s="293">
        <v>98856.9</v>
      </c>
      <c r="K43" s="294">
        <v>109.8</v>
      </c>
      <c r="L43" s="5">
        <v>46.77</v>
      </c>
    </row>
    <row r="44" spans="1:12">
      <c r="A44">
        <v>36</v>
      </c>
      <c r="B44" s="287">
        <v>1.6249999999999999E-3</v>
      </c>
      <c r="C44" s="288">
        <v>1.624E-3</v>
      </c>
      <c r="D44" s="291">
        <v>97678.8</v>
      </c>
      <c r="E44" s="292">
        <v>158.6</v>
      </c>
      <c r="F44" s="5">
        <v>42.27</v>
      </c>
      <c r="G44" t="s">
        <v>19</v>
      </c>
      <c r="H44" s="289">
        <v>1.0070000000000001E-3</v>
      </c>
      <c r="I44" s="290">
        <v>1.0070000000000001E-3</v>
      </c>
      <c r="J44" s="293">
        <v>98747.1</v>
      </c>
      <c r="K44" s="294">
        <v>99.4</v>
      </c>
      <c r="L44" s="5">
        <v>45.83</v>
      </c>
    </row>
    <row r="45" spans="1:12">
      <c r="A45">
        <v>37</v>
      </c>
      <c r="B45" s="287">
        <v>2.0990000000000002E-3</v>
      </c>
      <c r="C45" s="288">
        <v>2.0969999999999999E-3</v>
      </c>
      <c r="D45" s="291">
        <v>97520.2</v>
      </c>
      <c r="E45" s="292">
        <v>204.5</v>
      </c>
      <c r="F45" s="5">
        <v>41.34</v>
      </c>
      <c r="G45" t="s">
        <v>19</v>
      </c>
      <c r="H45" s="289">
        <v>1.14E-3</v>
      </c>
      <c r="I45" s="290">
        <v>1.139E-3</v>
      </c>
      <c r="J45" s="293">
        <v>98647.7</v>
      </c>
      <c r="K45" s="294">
        <v>112.4</v>
      </c>
      <c r="L45" s="5">
        <v>44.87</v>
      </c>
    </row>
    <row r="46" spans="1:12">
      <c r="A46">
        <v>38</v>
      </c>
      <c r="B46" s="287">
        <v>1.867E-3</v>
      </c>
      <c r="C46" s="288">
        <v>1.8649999999999999E-3</v>
      </c>
      <c r="D46" s="291">
        <v>97315.7</v>
      </c>
      <c r="E46" s="292">
        <v>181.5</v>
      </c>
      <c r="F46" s="5">
        <v>40.43</v>
      </c>
      <c r="G46" t="s">
        <v>19</v>
      </c>
      <c r="H46" s="289">
        <v>1.003E-3</v>
      </c>
      <c r="I46" s="290">
        <v>1.0020000000000001E-3</v>
      </c>
      <c r="J46" s="293">
        <v>98535.3</v>
      </c>
      <c r="K46" s="294">
        <v>98.8</v>
      </c>
      <c r="L46" s="5">
        <v>43.92</v>
      </c>
    </row>
    <row r="47" spans="1:12">
      <c r="A47">
        <v>39</v>
      </c>
      <c r="B47" s="287">
        <v>2.2529999999999998E-3</v>
      </c>
      <c r="C47" s="288">
        <v>2.2499999999999998E-3</v>
      </c>
      <c r="D47" s="291">
        <v>97134.2</v>
      </c>
      <c r="E47" s="292">
        <v>218.6</v>
      </c>
      <c r="F47" s="5">
        <v>39.5</v>
      </c>
      <c r="G47" t="s">
        <v>19</v>
      </c>
      <c r="H47" s="289">
        <v>1.4120000000000001E-3</v>
      </c>
      <c r="I47" s="290">
        <v>1.4109999999999999E-3</v>
      </c>
      <c r="J47" s="293">
        <v>98436.6</v>
      </c>
      <c r="K47" s="294">
        <v>138.9</v>
      </c>
      <c r="L47" s="5">
        <v>42.97</v>
      </c>
    </row>
    <row r="48" spans="1:12">
      <c r="A48">
        <v>40</v>
      </c>
      <c r="B48" s="287">
        <v>2.5119999999999999E-3</v>
      </c>
      <c r="C48" s="288">
        <v>2.5089999999999999E-3</v>
      </c>
      <c r="D48" s="291">
        <v>96915.6</v>
      </c>
      <c r="E48" s="292">
        <v>243.2</v>
      </c>
      <c r="F48" s="5">
        <v>38.590000000000003</v>
      </c>
      <c r="G48" t="s">
        <v>19</v>
      </c>
      <c r="H48" s="289">
        <v>1.4319999999999999E-3</v>
      </c>
      <c r="I48" s="290">
        <v>1.431E-3</v>
      </c>
      <c r="J48" s="293">
        <v>98297.7</v>
      </c>
      <c r="K48" s="294">
        <v>140.69999999999999</v>
      </c>
      <c r="L48" s="5">
        <v>42.03</v>
      </c>
    </row>
    <row r="49" spans="1:12">
      <c r="A49">
        <v>41</v>
      </c>
      <c r="B49" s="287">
        <v>2.6310000000000001E-3</v>
      </c>
      <c r="C49" s="288">
        <v>2.6280000000000001E-3</v>
      </c>
      <c r="D49" s="291">
        <v>96672.4</v>
      </c>
      <c r="E49" s="292">
        <v>254</v>
      </c>
      <c r="F49" s="5">
        <v>37.69</v>
      </c>
      <c r="G49" t="s">
        <v>19</v>
      </c>
      <c r="H49" s="289">
        <v>1.3929999999999999E-3</v>
      </c>
      <c r="I49" s="290">
        <v>1.392E-3</v>
      </c>
      <c r="J49" s="293">
        <v>98157</v>
      </c>
      <c r="K49" s="294">
        <v>136.6</v>
      </c>
      <c r="L49" s="5">
        <v>41.09</v>
      </c>
    </row>
    <row r="50" spans="1:12">
      <c r="A50">
        <v>42</v>
      </c>
      <c r="B50" s="287">
        <v>2.9499999999999999E-3</v>
      </c>
      <c r="C50" s="288">
        <v>2.9459999999999998E-3</v>
      </c>
      <c r="D50" s="291">
        <v>96418.4</v>
      </c>
      <c r="E50" s="292">
        <v>284</v>
      </c>
      <c r="F50" s="5">
        <v>36.78</v>
      </c>
      <c r="G50" t="s">
        <v>19</v>
      </c>
      <c r="H50" s="289">
        <v>1.4419999999999999E-3</v>
      </c>
      <c r="I50" s="290">
        <v>1.441E-3</v>
      </c>
      <c r="J50" s="293">
        <v>98020.4</v>
      </c>
      <c r="K50" s="294">
        <v>141.19999999999999</v>
      </c>
      <c r="L50" s="5">
        <v>40.14</v>
      </c>
    </row>
    <row r="51" spans="1:12">
      <c r="A51">
        <v>43</v>
      </c>
      <c r="B51" s="287">
        <v>3.0460000000000001E-3</v>
      </c>
      <c r="C51" s="288">
        <v>3.042E-3</v>
      </c>
      <c r="D51" s="291">
        <v>96134.3</v>
      </c>
      <c r="E51" s="292">
        <v>292.39999999999998</v>
      </c>
      <c r="F51" s="5">
        <v>35.89</v>
      </c>
      <c r="G51" t="s">
        <v>19</v>
      </c>
      <c r="H51" s="289">
        <v>1.701E-3</v>
      </c>
      <c r="I51" s="290">
        <v>1.6999999999999999E-3</v>
      </c>
      <c r="J51" s="293">
        <v>97879.2</v>
      </c>
      <c r="K51" s="294">
        <v>166.3</v>
      </c>
      <c r="L51" s="5">
        <v>39.200000000000003</v>
      </c>
    </row>
    <row r="52" spans="1:12">
      <c r="A52">
        <v>44</v>
      </c>
      <c r="B52" s="287">
        <v>3.186E-3</v>
      </c>
      <c r="C52" s="288">
        <v>3.1809999999999998E-3</v>
      </c>
      <c r="D52" s="291">
        <v>95841.9</v>
      </c>
      <c r="E52" s="292">
        <v>304.89999999999998</v>
      </c>
      <c r="F52" s="5">
        <v>35</v>
      </c>
      <c r="G52" t="s">
        <v>19</v>
      </c>
      <c r="H52" s="289">
        <v>1.867E-3</v>
      </c>
      <c r="I52" s="290">
        <v>1.8649999999999999E-3</v>
      </c>
      <c r="J52" s="293">
        <v>97712.8</v>
      </c>
      <c r="K52" s="294">
        <v>182.2</v>
      </c>
      <c r="L52" s="5">
        <v>38.270000000000003</v>
      </c>
    </row>
    <row r="53" spans="1:12">
      <c r="A53">
        <v>45</v>
      </c>
      <c r="B53" s="287">
        <v>3.5260000000000001E-3</v>
      </c>
      <c r="C53" s="288">
        <v>3.5200000000000001E-3</v>
      </c>
      <c r="D53" s="291">
        <v>95537</v>
      </c>
      <c r="E53" s="292">
        <v>336.3</v>
      </c>
      <c r="F53" s="5">
        <v>34.11</v>
      </c>
      <c r="G53" t="s">
        <v>19</v>
      </c>
      <c r="H53" s="289">
        <v>1.877E-3</v>
      </c>
      <c r="I53" s="290">
        <v>1.8749999999999999E-3</v>
      </c>
      <c r="J53" s="293">
        <v>97530.6</v>
      </c>
      <c r="K53" s="294">
        <v>182.8</v>
      </c>
      <c r="L53" s="5">
        <v>37.340000000000003</v>
      </c>
    </row>
    <row r="54" spans="1:12">
      <c r="A54">
        <v>46</v>
      </c>
      <c r="B54" s="287">
        <v>3.6050000000000001E-3</v>
      </c>
      <c r="C54" s="288">
        <v>3.5980000000000001E-3</v>
      </c>
      <c r="D54" s="291">
        <v>95200.7</v>
      </c>
      <c r="E54" s="292">
        <v>342.6</v>
      </c>
      <c r="F54" s="5">
        <v>33.229999999999997</v>
      </c>
      <c r="G54" t="s">
        <v>19</v>
      </c>
      <c r="H54" s="289">
        <v>1.977E-3</v>
      </c>
      <c r="I54" s="290">
        <v>1.9750000000000002E-3</v>
      </c>
      <c r="J54" s="293">
        <v>97347.7</v>
      </c>
      <c r="K54" s="294">
        <v>192.2</v>
      </c>
      <c r="L54" s="5">
        <v>36.409999999999997</v>
      </c>
    </row>
    <row r="55" spans="1:12">
      <c r="A55">
        <v>47</v>
      </c>
      <c r="B55" s="287">
        <v>3.8730000000000001E-3</v>
      </c>
      <c r="C55" s="288">
        <v>3.8649999999999999E-3</v>
      </c>
      <c r="D55" s="291">
        <v>94858.1</v>
      </c>
      <c r="E55" s="292">
        <v>366.6</v>
      </c>
      <c r="F55" s="5">
        <v>32.35</v>
      </c>
      <c r="G55" t="s">
        <v>19</v>
      </c>
      <c r="H55" s="289">
        <v>2.114E-3</v>
      </c>
      <c r="I55" s="290">
        <v>2.111E-3</v>
      </c>
      <c r="J55" s="293">
        <v>97155.5</v>
      </c>
      <c r="K55" s="294">
        <v>205.1</v>
      </c>
      <c r="L55" s="5">
        <v>35.479999999999997</v>
      </c>
    </row>
    <row r="56" spans="1:12">
      <c r="A56">
        <v>48</v>
      </c>
      <c r="B56" s="287">
        <v>3.869E-3</v>
      </c>
      <c r="C56" s="288">
        <v>3.862E-3</v>
      </c>
      <c r="D56" s="291">
        <v>94491.5</v>
      </c>
      <c r="E56" s="292">
        <v>364.9</v>
      </c>
      <c r="F56" s="5">
        <v>31.47</v>
      </c>
      <c r="G56" t="s">
        <v>19</v>
      </c>
      <c r="H56" s="289">
        <v>2.369E-3</v>
      </c>
      <c r="I56" s="290">
        <v>2.366E-3</v>
      </c>
      <c r="J56" s="293">
        <v>96950.399999999994</v>
      </c>
      <c r="K56" s="294">
        <v>229.4</v>
      </c>
      <c r="L56" s="5">
        <v>34.549999999999997</v>
      </c>
    </row>
    <row r="57" spans="1:12">
      <c r="A57">
        <v>49</v>
      </c>
      <c r="B57" s="287">
        <v>4.0470000000000002E-3</v>
      </c>
      <c r="C57" s="288">
        <v>4.0390000000000001E-3</v>
      </c>
      <c r="D57" s="291">
        <v>94126.6</v>
      </c>
      <c r="E57" s="292">
        <v>380.1</v>
      </c>
      <c r="F57" s="5">
        <v>30.59</v>
      </c>
      <c r="G57" t="s">
        <v>19</v>
      </c>
      <c r="H57" s="289">
        <v>2.5509999999999999E-3</v>
      </c>
      <c r="I57" s="290">
        <v>2.5479999999999999E-3</v>
      </c>
      <c r="J57" s="293">
        <v>96721</v>
      </c>
      <c r="K57" s="294">
        <v>246.4</v>
      </c>
      <c r="L57" s="5">
        <v>33.630000000000003</v>
      </c>
    </row>
    <row r="58" spans="1:12">
      <c r="A58">
        <v>50</v>
      </c>
      <c r="B58" s="287">
        <v>4.4749999999999998E-3</v>
      </c>
      <c r="C58" s="288">
        <v>4.4650000000000002E-3</v>
      </c>
      <c r="D58" s="291">
        <v>93746.5</v>
      </c>
      <c r="E58" s="292">
        <v>418.6</v>
      </c>
      <c r="F58" s="5">
        <v>29.71</v>
      </c>
      <c r="G58" t="s">
        <v>19</v>
      </c>
      <c r="H58" s="289">
        <v>2.7820000000000002E-3</v>
      </c>
      <c r="I58" s="290">
        <v>2.7780000000000001E-3</v>
      </c>
      <c r="J58" s="293">
        <v>96474.6</v>
      </c>
      <c r="K58" s="294">
        <v>268</v>
      </c>
      <c r="L58" s="5">
        <v>32.72</v>
      </c>
    </row>
    <row r="59" spans="1:12">
      <c r="A59">
        <v>51</v>
      </c>
      <c r="B59" s="287">
        <v>4.5630000000000002E-3</v>
      </c>
      <c r="C59" s="288">
        <v>4.5519999999999996E-3</v>
      </c>
      <c r="D59" s="291">
        <v>93327.9</v>
      </c>
      <c r="E59" s="292">
        <v>424.9</v>
      </c>
      <c r="F59" s="5">
        <v>28.84</v>
      </c>
      <c r="G59" t="s">
        <v>19</v>
      </c>
      <c r="H59" s="289">
        <v>3.1619999999999999E-3</v>
      </c>
      <c r="I59" s="290">
        <v>3.1570000000000001E-3</v>
      </c>
      <c r="J59" s="293">
        <v>96206.6</v>
      </c>
      <c r="K59" s="294">
        <v>303.8</v>
      </c>
      <c r="L59" s="5">
        <v>31.81</v>
      </c>
    </row>
    <row r="60" spans="1:12">
      <c r="A60">
        <v>52</v>
      </c>
      <c r="B60" s="287">
        <v>5.2180000000000004E-3</v>
      </c>
      <c r="C60" s="288">
        <v>5.2040000000000003E-3</v>
      </c>
      <c r="D60" s="291">
        <v>92903</v>
      </c>
      <c r="E60" s="292">
        <v>483.5</v>
      </c>
      <c r="F60" s="5">
        <v>27.97</v>
      </c>
      <c r="G60" t="s">
        <v>19</v>
      </c>
      <c r="H60" s="289">
        <v>3.1779999999999998E-3</v>
      </c>
      <c r="I60" s="290">
        <v>3.173E-3</v>
      </c>
      <c r="J60" s="293">
        <v>95902.8</v>
      </c>
      <c r="K60" s="294">
        <v>304.3</v>
      </c>
      <c r="L60" s="5">
        <v>30.9</v>
      </c>
    </row>
    <row r="61" spans="1:12">
      <c r="A61">
        <v>53</v>
      </c>
      <c r="B61" s="287">
        <v>4.9389999999999998E-3</v>
      </c>
      <c r="C61" s="288">
        <v>4.927E-3</v>
      </c>
      <c r="D61" s="291">
        <v>92419.5</v>
      </c>
      <c r="E61" s="292">
        <v>455.4</v>
      </c>
      <c r="F61" s="5">
        <v>27.12</v>
      </c>
      <c r="G61" t="s">
        <v>19</v>
      </c>
      <c r="H61" s="289">
        <v>3.5230000000000001E-3</v>
      </c>
      <c r="I61" s="290">
        <v>3.5170000000000002E-3</v>
      </c>
      <c r="J61" s="293">
        <v>95598.5</v>
      </c>
      <c r="K61" s="294">
        <v>336.2</v>
      </c>
      <c r="L61" s="5">
        <v>30</v>
      </c>
    </row>
    <row r="62" spans="1:12">
      <c r="A62">
        <v>54</v>
      </c>
      <c r="B62" s="287">
        <v>5.9100000000000003E-3</v>
      </c>
      <c r="C62" s="288">
        <v>5.8919999999999997E-3</v>
      </c>
      <c r="D62" s="291">
        <v>91964.2</v>
      </c>
      <c r="E62" s="292">
        <v>541.9</v>
      </c>
      <c r="F62" s="5">
        <v>26.25</v>
      </c>
      <c r="G62" t="s">
        <v>19</v>
      </c>
      <c r="H62" s="289">
        <v>3.6410000000000001E-3</v>
      </c>
      <c r="I62" s="290">
        <v>3.6350000000000002E-3</v>
      </c>
      <c r="J62" s="293">
        <v>95262.3</v>
      </c>
      <c r="K62" s="294">
        <v>346.2</v>
      </c>
      <c r="L62" s="5">
        <v>29.11</v>
      </c>
    </row>
    <row r="63" spans="1:12">
      <c r="A63">
        <v>55</v>
      </c>
      <c r="B63" s="287">
        <v>5.9760000000000004E-3</v>
      </c>
      <c r="C63" s="288">
        <v>5.9579999999999998E-3</v>
      </c>
      <c r="D63" s="291">
        <v>91422.3</v>
      </c>
      <c r="E63" s="292">
        <v>544.70000000000005</v>
      </c>
      <c r="F63" s="5">
        <v>25.4</v>
      </c>
      <c r="G63" t="s">
        <v>19</v>
      </c>
      <c r="H63" s="289">
        <v>4.2230000000000002E-3</v>
      </c>
      <c r="I63" s="290">
        <v>4.2139999999999999E-3</v>
      </c>
      <c r="J63" s="293">
        <v>94916</v>
      </c>
      <c r="K63" s="294">
        <v>400</v>
      </c>
      <c r="L63" s="5">
        <v>28.21</v>
      </c>
    </row>
    <row r="64" spans="1:12">
      <c r="A64">
        <v>56</v>
      </c>
      <c r="B64" s="287">
        <v>7.0359999999999997E-3</v>
      </c>
      <c r="C64" s="288">
        <v>7.012E-3</v>
      </c>
      <c r="D64" s="291">
        <v>90877.6</v>
      </c>
      <c r="E64" s="292">
        <v>637.20000000000005</v>
      </c>
      <c r="F64" s="5">
        <v>24.55</v>
      </c>
      <c r="G64" t="s">
        <v>19</v>
      </c>
      <c r="H64" s="289">
        <v>4.5459999999999997E-3</v>
      </c>
      <c r="I64" s="290">
        <v>4.5360000000000001E-3</v>
      </c>
      <c r="J64" s="293">
        <v>94516</v>
      </c>
      <c r="K64" s="294">
        <v>428.7</v>
      </c>
      <c r="L64" s="5">
        <v>27.33</v>
      </c>
    </row>
    <row r="65" spans="1:12">
      <c r="A65">
        <v>57</v>
      </c>
      <c r="B65" s="287">
        <v>7.3619999999999996E-3</v>
      </c>
      <c r="C65" s="288">
        <v>7.3350000000000004E-3</v>
      </c>
      <c r="D65" s="291">
        <v>90240.4</v>
      </c>
      <c r="E65" s="292">
        <v>661.9</v>
      </c>
      <c r="F65" s="5">
        <v>23.72</v>
      </c>
      <c r="G65" t="s">
        <v>19</v>
      </c>
      <c r="H65" s="289">
        <v>4.9319999999999998E-3</v>
      </c>
      <c r="I65" s="290">
        <v>4.9199999999999999E-3</v>
      </c>
      <c r="J65" s="293">
        <v>94087.3</v>
      </c>
      <c r="K65" s="294">
        <v>462.9</v>
      </c>
      <c r="L65" s="5">
        <v>26.45</v>
      </c>
    </row>
    <row r="66" spans="1:12">
      <c r="A66">
        <v>58</v>
      </c>
      <c r="B66" s="287">
        <v>7.8949999999999992E-3</v>
      </c>
      <c r="C66" s="288">
        <v>7.8639999999999995E-3</v>
      </c>
      <c r="D66" s="291">
        <v>89578.5</v>
      </c>
      <c r="E66" s="292">
        <v>704.4</v>
      </c>
      <c r="F66" s="5">
        <v>22.89</v>
      </c>
      <c r="G66" t="s">
        <v>19</v>
      </c>
      <c r="H66" s="289">
        <v>5.2880000000000002E-3</v>
      </c>
      <c r="I66" s="290">
        <v>5.274E-3</v>
      </c>
      <c r="J66" s="293">
        <v>93624.5</v>
      </c>
      <c r="K66" s="294">
        <v>493.8</v>
      </c>
      <c r="L66" s="5">
        <v>25.58</v>
      </c>
    </row>
    <row r="67" spans="1:12">
      <c r="A67">
        <v>59</v>
      </c>
      <c r="B67" s="287">
        <v>8.9099999999999995E-3</v>
      </c>
      <c r="C67" s="288">
        <v>8.8699999999999994E-3</v>
      </c>
      <c r="D67" s="291">
        <v>88874.1</v>
      </c>
      <c r="E67" s="292">
        <v>788.3</v>
      </c>
      <c r="F67" s="5">
        <v>22.07</v>
      </c>
      <c r="G67" t="s">
        <v>19</v>
      </c>
      <c r="H67" s="289">
        <v>5.6979999999999999E-3</v>
      </c>
      <c r="I67" s="290">
        <v>5.6820000000000004E-3</v>
      </c>
      <c r="J67" s="293">
        <v>93130.7</v>
      </c>
      <c r="K67" s="294">
        <v>529.1</v>
      </c>
      <c r="L67" s="5">
        <v>24.71</v>
      </c>
    </row>
    <row r="68" spans="1:12">
      <c r="A68">
        <v>60</v>
      </c>
      <c r="B68" s="287">
        <v>9.5619999999999993E-3</v>
      </c>
      <c r="C68" s="288">
        <v>9.5169999999999994E-3</v>
      </c>
      <c r="D68" s="291">
        <v>88085.7</v>
      </c>
      <c r="E68" s="292">
        <v>838.3</v>
      </c>
      <c r="F68" s="5">
        <v>21.26</v>
      </c>
      <c r="G68" t="s">
        <v>19</v>
      </c>
      <c r="H68" s="289">
        <v>6.1729999999999997E-3</v>
      </c>
      <c r="I68" s="290">
        <v>6.1539999999999997E-3</v>
      </c>
      <c r="J68" s="293">
        <v>92601.5</v>
      </c>
      <c r="K68" s="294">
        <v>569.9</v>
      </c>
      <c r="L68" s="5">
        <v>23.85</v>
      </c>
    </row>
    <row r="69" spans="1:12">
      <c r="A69">
        <v>61</v>
      </c>
      <c r="B69" s="287">
        <v>1.0559000000000001E-2</v>
      </c>
      <c r="C69" s="288">
        <v>1.0503999999999999E-2</v>
      </c>
      <c r="D69" s="291">
        <v>87247.4</v>
      </c>
      <c r="E69" s="292">
        <v>916.4</v>
      </c>
      <c r="F69" s="5">
        <v>20.46</v>
      </c>
      <c r="G69" t="s">
        <v>19</v>
      </c>
      <c r="H69" s="289">
        <v>6.548E-3</v>
      </c>
      <c r="I69" s="290">
        <v>6.5259999999999997E-3</v>
      </c>
      <c r="J69" s="293">
        <v>92031.6</v>
      </c>
      <c r="K69" s="294">
        <v>600.6</v>
      </c>
      <c r="L69" s="5">
        <v>22.99</v>
      </c>
    </row>
    <row r="70" spans="1:12">
      <c r="A70">
        <v>62</v>
      </c>
      <c r="B70" s="287">
        <v>1.1181E-2</v>
      </c>
      <c r="C70" s="288">
        <v>1.1119E-2</v>
      </c>
      <c r="D70" s="291">
        <v>86331</v>
      </c>
      <c r="E70" s="292">
        <v>959.9</v>
      </c>
      <c r="F70" s="5">
        <v>19.670000000000002</v>
      </c>
      <c r="G70" t="s">
        <v>19</v>
      </c>
      <c r="H70" s="289">
        <v>7.4710000000000002E-3</v>
      </c>
      <c r="I70" s="290">
        <v>7.443E-3</v>
      </c>
      <c r="J70" s="293">
        <v>91431</v>
      </c>
      <c r="K70" s="294">
        <v>680.5</v>
      </c>
      <c r="L70" s="5">
        <v>22.14</v>
      </c>
    </row>
    <row r="71" spans="1:12">
      <c r="A71">
        <v>63</v>
      </c>
      <c r="B71" s="287">
        <v>1.2846E-2</v>
      </c>
      <c r="C71" s="288">
        <v>1.2763999999999999E-2</v>
      </c>
      <c r="D71" s="291">
        <v>85371.1</v>
      </c>
      <c r="E71" s="292">
        <v>1089.7</v>
      </c>
      <c r="F71" s="5">
        <v>18.89</v>
      </c>
      <c r="G71" t="s">
        <v>19</v>
      </c>
      <c r="H71" s="289">
        <v>8.8430000000000002E-3</v>
      </c>
      <c r="I71" s="290">
        <v>8.8039999999999993E-3</v>
      </c>
      <c r="J71" s="293">
        <v>90750.5</v>
      </c>
      <c r="K71" s="294">
        <v>799</v>
      </c>
      <c r="L71" s="5">
        <v>21.3</v>
      </c>
    </row>
    <row r="72" spans="1:12">
      <c r="A72">
        <v>64</v>
      </c>
      <c r="B72" s="287">
        <v>1.3580999999999999E-2</v>
      </c>
      <c r="C72" s="288">
        <v>1.3488999999999999E-2</v>
      </c>
      <c r="D72" s="291">
        <v>84281.4</v>
      </c>
      <c r="E72" s="292">
        <v>1136.9000000000001</v>
      </c>
      <c r="F72" s="5">
        <v>18.13</v>
      </c>
      <c r="G72" t="s">
        <v>19</v>
      </c>
      <c r="H72" s="289">
        <v>8.8509999999999995E-3</v>
      </c>
      <c r="I72" s="290">
        <v>8.8120000000000004E-3</v>
      </c>
      <c r="J72" s="293">
        <v>89951.5</v>
      </c>
      <c r="K72" s="294">
        <v>792.6</v>
      </c>
      <c r="L72" s="5">
        <v>20.49</v>
      </c>
    </row>
    <row r="73" spans="1:12">
      <c r="A73">
        <v>65</v>
      </c>
      <c r="B73" s="287">
        <v>1.4714E-2</v>
      </c>
      <c r="C73" s="288">
        <v>1.4605999999999999E-2</v>
      </c>
      <c r="D73" s="291">
        <v>83144.5</v>
      </c>
      <c r="E73" s="292">
        <v>1214.4000000000001</v>
      </c>
      <c r="F73" s="5">
        <v>17.37</v>
      </c>
      <c r="G73" t="s">
        <v>19</v>
      </c>
      <c r="H73" s="289">
        <v>9.7549999999999998E-3</v>
      </c>
      <c r="I73" s="290">
        <v>9.7079999999999996E-3</v>
      </c>
      <c r="J73" s="293">
        <v>89158.9</v>
      </c>
      <c r="K73" s="294">
        <v>865.6</v>
      </c>
      <c r="L73" s="5">
        <v>19.670000000000002</v>
      </c>
    </row>
    <row r="74" spans="1:12">
      <c r="A74">
        <v>66</v>
      </c>
      <c r="B74" s="287">
        <v>1.6906000000000001E-2</v>
      </c>
      <c r="C74" s="288">
        <v>1.6764999999999999E-2</v>
      </c>
      <c r="D74" s="291">
        <v>81930.100000000006</v>
      </c>
      <c r="E74" s="292">
        <v>1373.5</v>
      </c>
      <c r="F74" s="5">
        <v>16.62</v>
      </c>
      <c r="G74" t="s">
        <v>19</v>
      </c>
      <c r="H74" s="289">
        <v>1.1285999999999999E-2</v>
      </c>
      <c r="I74" s="290">
        <v>1.1221999999999999E-2</v>
      </c>
      <c r="J74" s="293">
        <v>88293.3</v>
      </c>
      <c r="K74" s="294">
        <v>990.9</v>
      </c>
      <c r="L74" s="5">
        <v>18.850000000000001</v>
      </c>
    </row>
    <row r="75" spans="1:12">
      <c r="A75">
        <v>67</v>
      </c>
      <c r="B75" s="287">
        <v>1.8159999999999999E-2</v>
      </c>
      <c r="C75" s="288">
        <v>1.7996999999999999E-2</v>
      </c>
      <c r="D75" s="291">
        <v>80556.5</v>
      </c>
      <c r="E75" s="292">
        <v>1449.8</v>
      </c>
      <c r="F75" s="5">
        <v>15.89</v>
      </c>
      <c r="G75" t="s">
        <v>19</v>
      </c>
      <c r="H75" s="289">
        <v>1.1816E-2</v>
      </c>
      <c r="I75" s="290">
        <v>1.1745999999999999E-2</v>
      </c>
      <c r="J75" s="293">
        <v>87302.5</v>
      </c>
      <c r="K75" s="294">
        <v>1025.5</v>
      </c>
      <c r="L75" s="5">
        <v>18.059999999999999</v>
      </c>
    </row>
    <row r="76" spans="1:12">
      <c r="A76">
        <v>68</v>
      </c>
      <c r="B76" s="287">
        <v>1.9281E-2</v>
      </c>
      <c r="C76" s="288">
        <v>1.9096999999999999E-2</v>
      </c>
      <c r="D76" s="291">
        <v>79106.8</v>
      </c>
      <c r="E76" s="292">
        <v>1510.7</v>
      </c>
      <c r="F76" s="5">
        <v>15.18</v>
      </c>
      <c r="G76" t="s">
        <v>19</v>
      </c>
      <c r="H76" s="289">
        <v>1.2485E-2</v>
      </c>
      <c r="I76" s="290">
        <v>1.2408000000000001E-2</v>
      </c>
      <c r="J76" s="293">
        <v>86277</v>
      </c>
      <c r="K76" s="294">
        <v>1070.5</v>
      </c>
      <c r="L76" s="5">
        <v>17.27</v>
      </c>
    </row>
    <row r="77" spans="1:12">
      <c r="A77">
        <v>69</v>
      </c>
      <c r="B77" s="287">
        <v>2.2313E-2</v>
      </c>
      <c r="C77" s="288">
        <v>2.2067E-2</v>
      </c>
      <c r="D77" s="291">
        <v>77596.100000000006</v>
      </c>
      <c r="E77" s="292">
        <v>1712.3</v>
      </c>
      <c r="F77" s="5">
        <v>14.46</v>
      </c>
      <c r="G77" t="s">
        <v>19</v>
      </c>
      <c r="H77" s="289">
        <v>1.4545000000000001E-2</v>
      </c>
      <c r="I77" s="290">
        <v>1.444E-2</v>
      </c>
      <c r="J77" s="293">
        <v>85206.5</v>
      </c>
      <c r="K77" s="294">
        <v>1230.4000000000001</v>
      </c>
      <c r="L77" s="5">
        <v>16.48</v>
      </c>
    </row>
    <row r="78" spans="1:12">
      <c r="A78">
        <v>70</v>
      </c>
      <c r="B78" s="287">
        <v>2.359E-2</v>
      </c>
      <c r="C78" s="288">
        <v>2.3314999999999999E-2</v>
      </c>
      <c r="D78" s="291">
        <v>75883.8</v>
      </c>
      <c r="E78" s="292">
        <v>1769.2</v>
      </c>
      <c r="F78" s="5">
        <v>13.78</v>
      </c>
      <c r="G78" t="s">
        <v>19</v>
      </c>
      <c r="H78" s="289">
        <v>1.6632999999999998E-2</v>
      </c>
      <c r="I78" s="290">
        <v>1.6496E-2</v>
      </c>
      <c r="J78" s="293">
        <v>83976.1</v>
      </c>
      <c r="K78" s="294">
        <v>1385.3</v>
      </c>
      <c r="L78" s="5">
        <v>15.72</v>
      </c>
    </row>
    <row r="79" spans="1:12">
      <c r="A79">
        <v>71</v>
      </c>
      <c r="B79" s="287">
        <v>2.6731000000000001E-2</v>
      </c>
      <c r="C79" s="288">
        <v>2.6377999999999999E-2</v>
      </c>
      <c r="D79" s="291">
        <v>74114.5</v>
      </c>
      <c r="E79" s="292">
        <v>1955</v>
      </c>
      <c r="F79" s="5">
        <v>13.09</v>
      </c>
      <c r="G79" t="s">
        <v>19</v>
      </c>
      <c r="H79" s="289">
        <v>1.7926000000000001E-2</v>
      </c>
      <c r="I79" s="290">
        <v>1.7766000000000001E-2</v>
      </c>
      <c r="J79" s="293">
        <v>82590.8</v>
      </c>
      <c r="K79" s="294">
        <v>1467.3</v>
      </c>
      <c r="L79" s="5">
        <v>14.97</v>
      </c>
    </row>
    <row r="80" spans="1:12">
      <c r="A80">
        <v>72</v>
      </c>
      <c r="B80" s="287">
        <v>2.9537000000000001E-2</v>
      </c>
      <c r="C80" s="288">
        <v>2.9107999999999998E-2</v>
      </c>
      <c r="D80" s="291">
        <v>72159.5</v>
      </c>
      <c r="E80" s="292">
        <v>2100.4</v>
      </c>
      <c r="F80" s="5">
        <v>12.43</v>
      </c>
      <c r="G80" t="s">
        <v>19</v>
      </c>
      <c r="H80" s="289">
        <v>1.9975E-2</v>
      </c>
      <c r="I80" s="290">
        <v>1.9776999999999999E-2</v>
      </c>
      <c r="J80" s="293">
        <v>81123.5</v>
      </c>
      <c r="K80" s="294">
        <v>1604.4</v>
      </c>
      <c r="L80" s="5">
        <v>14.23</v>
      </c>
    </row>
    <row r="81" spans="1:12">
      <c r="A81">
        <v>73</v>
      </c>
      <c r="B81" s="287">
        <v>3.3433999999999998E-2</v>
      </c>
      <c r="C81" s="288">
        <v>3.2883999999999997E-2</v>
      </c>
      <c r="D81" s="291">
        <v>70059.100000000006</v>
      </c>
      <c r="E81" s="292">
        <v>2303.8000000000002</v>
      </c>
      <c r="F81" s="5">
        <v>11.79</v>
      </c>
      <c r="G81" t="s">
        <v>19</v>
      </c>
      <c r="H81" s="289">
        <v>2.2945E-2</v>
      </c>
      <c r="I81" s="290">
        <v>2.2685E-2</v>
      </c>
      <c r="J81" s="293">
        <v>79519.100000000006</v>
      </c>
      <c r="K81" s="294">
        <v>1803.9</v>
      </c>
      <c r="L81" s="5">
        <v>13.51</v>
      </c>
    </row>
    <row r="82" spans="1:12">
      <c r="A82">
        <v>74</v>
      </c>
      <c r="B82" s="287">
        <v>3.6917999999999999E-2</v>
      </c>
      <c r="C82" s="288">
        <v>3.6249000000000003E-2</v>
      </c>
      <c r="D82" s="291">
        <v>67755.3</v>
      </c>
      <c r="E82" s="292">
        <v>2456.1</v>
      </c>
      <c r="F82" s="5">
        <v>11.18</v>
      </c>
      <c r="G82" t="s">
        <v>19</v>
      </c>
      <c r="H82" s="289">
        <v>2.4875999999999999E-2</v>
      </c>
      <c r="I82" s="290">
        <v>2.4570999999999999E-2</v>
      </c>
      <c r="J82" s="293">
        <v>77715.199999999997</v>
      </c>
      <c r="K82" s="294">
        <v>1909.5</v>
      </c>
      <c r="L82" s="5">
        <v>12.81</v>
      </c>
    </row>
    <row r="83" spans="1:12">
      <c r="A83">
        <v>75</v>
      </c>
      <c r="B83" s="287">
        <v>3.9805E-2</v>
      </c>
      <c r="C83" s="288">
        <v>3.9029000000000001E-2</v>
      </c>
      <c r="D83" s="291">
        <v>65299.199999999997</v>
      </c>
      <c r="E83" s="292">
        <v>2548.5</v>
      </c>
      <c r="F83" s="5">
        <v>10.58</v>
      </c>
      <c r="G83" t="s">
        <v>19</v>
      </c>
      <c r="H83" s="289">
        <v>2.8319E-2</v>
      </c>
      <c r="I83" s="290">
        <v>2.7924000000000001E-2</v>
      </c>
      <c r="J83" s="293">
        <v>75805.7</v>
      </c>
      <c r="K83" s="294">
        <v>2116.8000000000002</v>
      </c>
      <c r="L83" s="5">
        <v>12.12</v>
      </c>
    </row>
    <row r="84" spans="1:12">
      <c r="A84">
        <v>76</v>
      </c>
      <c r="B84" s="287">
        <v>4.4443000000000003E-2</v>
      </c>
      <c r="C84" s="288">
        <v>4.3477000000000002E-2</v>
      </c>
      <c r="D84" s="291">
        <v>62750.6</v>
      </c>
      <c r="E84" s="292">
        <v>2728.2</v>
      </c>
      <c r="F84" s="5">
        <v>9.99</v>
      </c>
      <c r="G84" t="s">
        <v>19</v>
      </c>
      <c r="H84" s="289">
        <v>3.2189000000000002E-2</v>
      </c>
      <c r="I84" s="290">
        <v>3.1678999999999999E-2</v>
      </c>
      <c r="J84" s="293">
        <v>73688.899999999994</v>
      </c>
      <c r="K84" s="294">
        <v>2334.4</v>
      </c>
      <c r="L84" s="5">
        <v>11.46</v>
      </c>
    </row>
    <row r="85" spans="1:12">
      <c r="A85">
        <v>77</v>
      </c>
      <c r="B85" s="287">
        <v>4.7806000000000001E-2</v>
      </c>
      <c r="C85" s="288">
        <v>4.6690000000000002E-2</v>
      </c>
      <c r="D85" s="291">
        <v>60022.400000000001</v>
      </c>
      <c r="E85" s="292">
        <v>2802.4</v>
      </c>
      <c r="F85" s="5">
        <v>9.42</v>
      </c>
      <c r="G85" t="s">
        <v>19</v>
      </c>
      <c r="H85" s="289">
        <v>3.4659000000000002E-2</v>
      </c>
      <c r="I85" s="290">
        <v>3.4069000000000002E-2</v>
      </c>
      <c r="J85" s="293">
        <v>71354.5</v>
      </c>
      <c r="K85" s="294">
        <v>2431</v>
      </c>
      <c r="L85" s="5">
        <v>10.81</v>
      </c>
    </row>
    <row r="86" spans="1:12">
      <c r="A86">
        <v>78</v>
      </c>
      <c r="B86" s="287">
        <v>5.289E-2</v>
      </c>
      <c r="C86" s="288">
        <v>5.1527000000000003E-2</v>
      </c>
      <c r="D86" s="291">
        <v>57220</v>
      </c>
      <c r="E86" s="292">
        <v>2948.4</v>
      </c>
      <c r="F86" s="5">
        <v>8.85</v>
      </c>
      <c r="G86" t="s">
        <v>19</v>
      </c>
      <c r="H86" s="289">
        <v>3.9947000000000003E-2</v>
      </c>
      <c r="I86" s="290">
        <v>3.9164999999999998E-2</v>
      </c>
      <c r="J86" s="293">
        <v>68923.5</v>
      </c>
      <c r="K86" s="294">
        <v>2699.4</v>
      </c>
      <c r="L86" s="5">
        <v>10.18</v>
      </c>
    </row>
    <row r="87" spans="1:12">
      <c r="A87">
        <v>79</v>
      </c>
      <c r="B87" s="287">
        <v>6.0401999999999997E-2</v>
      </c>
      <c r="C87" s="288">
        <v>5.8631000000000003E-2</v>
      </c>
      <c r="D87" s="291">
        <v>54271.6</v>
      </c>
      <c r="E87" s="292">
        <v>3182</v>
      </c>
      <c r="F87" s="5">
        <v>8.31</v>
      </c>
      <c r="G87" t="s">
        <v>19</v>
      </c>
      <c r="H87" s="289">
        <v>4.2320999999999998E-2</v>
      </c>
      <c r="I87" s="290">
        <v>4.1445000000000003E-2</v>
      </c>
      <c r="J87" s="293">
        <v>66224.100000000006</v>
      </c>
      <c r="K87" s="294">
        <v>2744.6</v>
      </c>
      <c r="L87" s="5">
        <v>9.57</v>
      </c>
    </row>
    <row r="88" spans="1:12">
      <c r="A88">
        <v>80</v>
      </c>
      <c r="B88" s="287">
        <v>6.6125000000000003E-2</v>
      </c>
      <c r="C88" s="288">
        <v>6.4008999999999996E-2</v>
      </c>
      <c r="D88" s="291">
        <v>51089.599999999999</v>
      </c>
      <c r="E88" s="292">
        <v>3270.2</v>
      </c>
      <c r="F88" s="5">
        <v>7.8</v>
      </c>
      <c r="G88" t="s">
        <v>19</v>
      </c>
      <c r="H88" s="289">
        <v>4.7938000000000001E-2</v>
      </c>
      <c r="I88" s="290">
        <v>4.6816000000000003E-2</v>
      </c>
      <c r="J88" s="293">
        <v>63479.5</v>
      </c>
      <c r="K88" s="294">
        <v>2971.9</v>
      </c>
      <c r="L88" s="5">
        <v>8.9600000000000009</v>
      </c>
    </row>
    <row r="89" spans="1:12">
      <c r="A89">
        <v>81</v>
      </c>
      <c r="B89" s="287">
        <v>7.3542999999999997E-2</v>
      </c>
      <c r="C89" s="288">
        <v>7.0934999999999998E-2</v>
      </c>
      <c r="D89" s="291">
        <v>47819.4</v>
      </c>
      <c r="E89" s="292">
        <v>3392</v>
      </c>
      <c r="F89" s="5">
        <v>7.29</v>
      </c>
      <c r="G89" t="s">
        <v>19</v>
      </c>
      <c r="H89" s="289">
        <v>5.2880000000000003E-2</v>
      </c>
      <c r="I89" s="290">
        <v>5.1518000000000001E-2</v>
      </c>
      <c r="J89" s="293">
        <v>60507.6</v>
      </c>
      <c r="K89" s="294">
        <v>3117.2</v>
      </c>
      <c r="L89" s="5">
        <v>8.3800000000000008</v>
      </c>
    </row>
    <row r="90" spans="1:12">
      <c r="A90">
        <v>82</v>
      </c>
      <c r="B90" s="287">
        <v>8.072E-2</v>
      </c>
      <c r="C90" s="288">
        <v>7.7588000000000004E-2</v>
      </c>
      <c r="D90" s="291">
        <v>44427.3</v>
      </c>
      <c r="E90" s="292">
        <v>3447</v>
      </c>
      <c r="F90" s="5">
        <v>6.81</v>
      </c>
      <c r="G90" t="s">
        <v>19</v>
      </c>
      <c r="H90" s="289">
        <v>6.2107000000000002E-2</v>
      </c>
      <c r="I90" s="290">
        <v>6.0236999999999999E-2</v>
      </c>
      <c r="J90" s="293">
        <v>57390.400000000001</v>
      </c>
      <c r="K90" s="294">
        <v>3457</v>
      </c>
      <c r="L90" s="5">
        <v>7.81</v>
      </c>
    </row>
    <row r="91" spans="1:12">
      <c r="A91">
        <v>83</v>
      </c>
      <c r="B91" s="287">
        <v>9.4611000000000001E-2</v>
      </c>
      <c r="C91" s="288">
        <v>9.0337000000000001E-2</v>
      </c>
      <c r="D91" s="291">
        <v>40980.300000000003</v>
      </c>
      <c r="E91" s="292">
        <v>3702</v>
      </c>
      <c r="F91" s="5">
        <v>6.34</v>
      </c>
      <c r="G91" t="s">
        <v>19</v>
      </c>
      <c r="H91" s="289">
        <v>7.0251999999999995E-2</v>
      </c>
      <c r="I91" s="290">
        <v>6.7868999999999999E-2</v>
      </c>
      <c r="J91" s="293">
        <v>53933.4</v>
      </c>
      <c r="K91" s="294">
        <v>3660.4</v>
      </c>
      <c r="L91" s="5">
        <v>7.28</v>
      </c>
    </row>
    <row r="92" spans="1:12">
      <c r="A92">
        <v>84</v>
      </c>
      <c r="B92" s="287">
        <v>0.103155</v>
      </c>
      <c r="C92" s="288">
        <v>9.8096000000000003E-2</v>
      </c>
      <c r="D92" s="291">
        <v>37278.199999999997</v>
      </c>
      <c r="E92" s="292">
        <v>3656.8</v>
      </c>
      <c r="F92" s="5">
        <v>5.92</v>
      </c>
      <c r="G92" t="s">
        <v>19</v>
      </c>
      <c r="H92" s="289">
        <v>7.9396999999999995E-2</v>
      </c>
      <c r="I92" s="290">
        <v>7.6365000000000002E-2</v>
      </c>
      <c r="J92" s="293">
        <v>50273</v>
      </c>
      <c r="K92" s="294">
        <v>3839.1</v>
      </c>
      <c r="L92" s="5">
        <v>6.77</v>
      </c>
    </row>
    <row r="93" spans="1:12">
      <c r="A93">
        <v>85</v>
      </c>
      <c r="B93" s="287">
        <v>0.11455700000000001</v>
      </c>
      <c r="C93" s="288">
        <v>0.108351</v>
      </c>
      <c r="D93" s="291">
        <v>33621.4</v>
      </c>
      <c r="E93" s="292">
        <v>3642.9</v>
      </c>
      <c r="F93" s="5">
        <v>5.51</v>
      </c>
      <c r="G93" t="s">
        <v>19</v>
      </c>
      <c r="H93" s="289">
        <v>8.8728000000000001E-2</v>
      </c>
      <c r="I93" s="290">
        <v>8.4959000000000007E-2</v>
      </c>
      <c r="J93" s="293">
        <v>46433.9</v>
      </c>
      <c r="K93" s="294">
        <v>3945</v>
      </c>
      <c r="L93" s="5">
        <v>6.29</v>
      </c>
    </row>
    <row r="94" spans="1:12">
      <c r="A94">
        <v>86</v>
      </c>
      <c r="B94" s="287">
        <v>0.12628900000000001</v>
      </c>
      <c r="C94" s="288">
        <v>0.11878900000000001</v>
      </c>
      <c r="D94" s="291">
        <v>29978.5</v>
      </c>
      <c r="E94" s="292">
        <v>3561.1</v>
      </c>
      <c r="F94" s="5">
        <v>5.12</v>
      </c>
      <c r="G94" t="s">
        <v>19</v>
      </c>
      <c r="H94" s="289">
        <v>0.102253</v>
      </c>
      <c r="I94" s="290">
        <v>9.7279000000000004E-2</v>
      </c>
      <c r="J94" s="293">
        <v>42488.9</v>
      </c>
      <c r="K94" s="294">
        <v>4133.3</v>
      </c>
      <c r="L94" s="5">
        <v>5.83</v>
      </c>
    </row>
    <row r="95" spans="1:12">
      <c r="A95">
        <v>87</v>
      </c>
      <c r="B95" s="287">
        <v>0.14621799999999999</v>
      </c>
      <c r="C95" s="288">
        <v>0.13625599999999999</v>
      </c>
      <c r="D95" s="291">
        <v>26417.4</v>
      </c>
      <c r="E95" s="292">
        <v>3599.5</v>
      </c>
      <c r="F95" s="5">
        <v>4.75</v>
      </c>
      <c r="G95" t="s">
        <v>19</v>
      </c>
      <c r="H95" s="289">
        <v>0.11421000000000001</v>
      </c>
      <c r="I95" s="290">
        <v>0.108041</v>
      </c>
      <c r="J95" s="293">
        <v>38355.699999999997</v>
      </c>
      <c r="K95" s="294">
        <v>4144</v>
      </c>
      <c r="L95" s="5">
        <v>5.4</v>
      </c>
    </row>
    <row r="96" spans="1:12">
      <c r="A96">
        <v>88</v>
      </c>
      <c r="B96" s="287">
        <v>0.16630200000000001</v>
      </c>
      <c r="C96" s="288">
        <v>0.153535</v>
      </c>
      <c r="D96" s="291">
        <v>22817.9</v>
      </c>
      <c r="E96" s="292">
        <v>3503.3</v>
      </c>
      <c r="F96" s="5">
        <v>4.42</v>
      </c>
      <c r="G96" t="s">
        <v>19</v>
      </c>
      <c r="H96" s="289">
        <v>0.133601</v>
      </c>
      <c r="I96" s="290">
        <v>0.12523500000000001</v>
      </c>
      <c r="J96" s="293">
        <v>34211.699999999997</v>
      </c>
      <c r="K96" s="294">
        <v>4284.5</v>
      </c>
      <c r="L96" s="5">
        <v>4.99</v>
      </c>
    </row>
    <row r="97" spans="1:12">
      <c r="A97">
        <v>89</v>
      </c>
      <c r="B97" s="287">
        <v>0.17711199999999999</v>
      </c>
      <c r="C97" s="288">
        <v>0.16270399999999999</v>
      </c>
      <c r="D97" s="291">
        <v>19314.5</v>
      </c>
      <c r="E97" s="292">
        <v>3142.5</v>
      </c>
      <c r="F97" s="5">
        <v>4.13</v>
      </c>
      <c r="G97" t="s">
        <v>19</v>
      </c>
      <c r="H97" s="289">
        <v>0.14682600000000001</v>
      </c>
      <c r="I97" s="290">
        <v>0.13678399999999999</v>
      </c>
      <c r="J97" s="293">
        <v>29927.200000000001</v>
      </c>
      <c r="K97" s="294">
        <v>4093.6</v>
      </c>
      <c r="L97" s="5">
        <v>4.6399999999999997</v>
      </c>
    </row>
    <row r="98" spans="1:12">
      <c r="A98">
        <v>90</v>
      </c>
      <c r="B98" s="287">
        <v>0.196382</v>
      </c>
      <c r="C98" s="288">
        <v>0.17882300000000001</v>
      </c>
      <c r="D98" s="291">
        <v>16172</v>
      </c>
      <c r="E98" s="292">
        <v>2891.9</v>
      </c>
      <c r="F98" s="5">
        <v>3.83</v>
      </c>
      <c r="G98" t="s">
        <v>19</v>
      </c>
      <c r="H98" s="289">
        <v>0.16486200000000001</v>
      </c>
      <c r="I98" s="290">
        <v>0.152307</v>
      </c>
      <c r="J98" s="293">
        <v>25833.599999999999</v>
      </c>
      <c r="K98" s="294">
        <v>3934.6</v>
      </c>
      <c r="L98" s="5">
        <v>4.29</v>
      </c>
    </row>
    <row r="99" spans="1:12">
      <c r="A99">
        <v>91</v>
      </c>
      <c r="B99" s="287">
        <v>0.21321999999999999</v>
      </c>
      <c r="C99" s="288">
        <v>0.19267799999999999</v>
      </c>
      <c r="D99" s="291">
        <v>13280</v>
      </c>
      <c r="E99" s="292">
        <v>2558.8000000000002</v>
      </c>
      <c r="F99" s="5">
        <v>3.56</v>
      </c>
      <c r="G99" t="s">
        <v>19</v>
      </c>
      <c r="H99" s="289">
        <v>0.18226000000000001</v>
      </c>
      <c r="I99" s="290">
        <v>0.16703699999999999</v>
      </c>
      <c r="J99" s="293">
        <v>21899</v>
      </c>
      <c r="K99" s="294">
        <v>3658</v>
      </c>
      <c r="L99" s="5">
        <v>3.97</v>
      </c>
    </row>
    <row r="100" spans="1:12">
      <c r="A100">
        <v>92</v>
      </c>
      <c r="B100" s="287">
        <v>0.246614</v>
      </c>
      <c r="C100" s="288">
        <v>0.21954299999999999</v>
      </c>
      <c r="D100" s="291">
        <v>10721.3</v>
      </c>
      <c r="E100" s="292">
        <v>2353.8000000000002</v>
      </c>
      <c r="F100" s="5">
        <v>3.29</v>
      </c>
      <c r="G100" t="s">
        <v>19</v>
      </c>
      <c r="H100" s="289">
        <v>0.20709</v>
      </c>
      <c r="I100" s="290">
        <v>0.18765899999999999</v>
      </c>
      <c r="J100" s="293">
        <v>18241</v>
      </c>
      <c r="K100" s="294">
        <v>3423.1</v>
      </c>
      <c r="L100" s="5">
        <v>3.67</v>
      </c>
    </row>
    <row r="101" spans="1:12">
      <c r="A101">
        <v>93</v>
      </c>
      <c r="B101" s="287">
        <v>0.25910100000000003</v>
      </c>
      <c r="C101" s="288">
        <v>0.229384</v>
      </c>
      <c r="D101" s="291">
        <v>8367.5</v>
      </c>
      <c r="E101" s="292">
        <v>1919.4</v>
      </c>
      <c r="F101" s="5">
        <v>3.07</v>
      </c>
      <c r="G101" t="s">
        <v>19</v>
      </c>
      <c r="H101" s="289">
        <v>0.22872300000000001</v>
      </c>
      <c r="I101" s="290">
        <v>0.20525099999999999</v>
      </c>
      <c r="J101" s="293">
        <v>14817.9</v>
      </c>
      <c r="K101" s="294">
        <v>3041.4</v>
      </c>
      <c r="L101" s="5">
        <v>3.4</v>
      </c>
    </row>
    <row r="102" spans="1:12">
      <c r="A102">
        <v>94</v>
      </c>
      <c r="B102" s="287">
        <v>0.29897200000000002</v>
      </c>
      <c r="C102" s="288">
        <v>0.26009199999999999</v>
      </c>
      <c r="D102" s="291">
        <v>6448.1</v>
      </c>
      <c r="E102" s="292">
        <v>1677.1</v>
      </c>
      <c r="F102" s="5">
        <v>2.84</v>
      </c>
      <c r="G102" t="s">
        <v>19</v>
      </c>
      <c r="H102" s="289">
        <v>0.254743</v>
      </c>
      <c r="I102" s="290">
        <v>0.225962</v>
      </c>
      <c r="J102" s="293">
        <v>11776.6</v>
      </c>
      <c r="K102" s="294">
        <v>2661.1</v>
      </c>
      <c r="L102" s="5">
        <v>3.15</v>
      </c>
    </row>
    <row r="103" spans="1:12">
      <c r="A103">
        <v>95</v>
      </c>
      <c r="B103" s="287">
        <v>0.31556099999999998</v>
      </c>
      <c r="C103" s="288">
        <v>0.27255699999999999</v>
      </c>
      <c r="D103" s="291">
        <v>4771</v>
      </c>
      <c r="E103" s="292">
        <v>1300.4000000000001</v>
      </c>
      <c r="F103" s="5">
        <v>2.66</v>
      </c>
      <c r="G103" t="s">
        <v>19</v>
      </c>
      <c r="H103" s="289">
        <v>0.27568300000000001</v>
      </c>
      <c r="I103" s="290">
        <v>0.242286</v>
      </c>
      <c r="J103" s="293">
        <v>9115.5</v>
      </c>
      <c r="K103" s="294">
        <v>2208.6</v>
      </c>
      <c r="L103" s="5">
        <v>2.93</v>
      </c>
    </row>
    <row r="104" spans="1:12">
      <c r="A104">
        <v>96</v>
      </c>
      <c r="B104" s="287">
        <v>0.34903000000000001</v>
      </c>
      <c r="C104" s="288">
        <v>0.29716999999999999</v>
      </c>
      <c r="D104" s="291">
        <v>3470.6</v>
      </c>
      <c r="E104" s="292">
        <v>1031.4000000000001</v>
      </c>
      <c r="F104" s="5">
        <v>2.4700000000000002</v>
      </c>
      <c r="G104" t="s">
        <v>19</v>
      </c>
      <c r="H104" s="289">
        <v>0.30105900000000002</v>
      </c>
      <c r="I104" s="290">
        <v>0.26167000000000001</v>
      </c>
      <c r="J104" s="293">
        <v>6906.9</v>
      </c>
      <c r="K104" s="294">
        <v>1807.3</v>
      </c>
      <c r="L104" s="5">
        <v>2.7</v>
      </c>
    </row>
    <row r="105" spans="1:12">
      <c r="A105">
        <v>97</v>
      </c>
      <c r="B105" s="287">
        <v>0.38470700000000002</v>
      </c>
      <c r="C105" s="288">
        <v>0.32264500000000002</v>
      </c>
      <c r="D105" s="291">
        <v>2439.3000000000002</v>
      </c>
      <c r="E105" s="292">
        <v>787</v>
      </c>
      <c r="F105" s="5">
        <v>2.2999999999999998</v>
      </c>
      <c r="G105" t="s">
        <v>19</v>
      </c>
      <c r="H105" s="289">
        <v>0.33619500000000002</v>
      </c>
      <c r="I105" s="290">
        <v>0.28781400000000001</v>
      </c>
      <c r="J105" s="293">
        <v>5099.6000000000004</v>
      </c>
      <c r="K105" s="294">
        <v>1467.7</v>
      </c>
      <c r="L105" s="5">
        <v>2.48</v>
      </c>
    </row>
    <row r="106" spans="1:12">
      <c r="A106">
        <v>98</v>
      </c>
      <c r="B106" s="287">
        <v>0.38752799999999998</v>
      </c>
      <c r="C106" s="288">
        <v>0.324627</v>
      </c>
      <c r="D106" s="291">
        <v>1652.3</v>
      </c>
      <c r="E106" s="292">
        <v>536.4</v>
      </c>
      <c r="F106" s="5">
        <v>2.15</v>
      </c>
      <c r="G106" t="s">
        <v>19</v>
      </c>
      <c r="H106" s="289">
        <v>0.38990799999999998</v>
      </c>
      <c r="I106" s="290">
        <v>0.32629599999999997</v>
      </c>
      <c r="J106" s="293">
        <v>3631.9</v>
      </c>
      <c r="K106" s="294">
        <v>1185.0999999999999</v>
      </c>
      <c r="L106" s="5">
        <v>2.29</v>
      </c>
    </row>
    <row r="107" spans="1:12">
      <c r="A107">
        <v>99</v>
      </c>
      <c r="B107" s="287">
        <v>0.49835000000000002</v>
      </c>
      <c r="C107" s="288">
        <v>0.39894299999999999</v>
      </c>
      <c r="D107" s="291">
        <v>1115.9000000000001</v>
      </c>
      <c r="E107" s="292">
        <v>445.2</v>
      </c>
      <c r="F107" s="5">
        <v>1.95</v>
      </c>
      <c r="G107" t="s">
        <v>19</v>
      </c>
      <c r="H107" s="289">
        <v>0.40139799999999998</v>
      </c>
      <c r="I107" s="290">
        <v>0.33430300000000002</v>
      </c>
      <c r="J107" s="293">
        <v>2446.8000000000002</v>
      </c>
      <c r="K107" s="294">
        <v>818</v>
      </c>
      <c r="L107" s="5">
        <v>2.15</v>
      </c>
    </row>
    <row r="108" spans="1:12">
      <c r="A108">
        <v>100</v>
      </c>
      <c r="B108" s="287">
        <v>0.507772</v>
      </c>
      <c r="C108" s="288">
        <v>0.40495900000000001</v>
      </c>
      <c r="D108" s="291">
        <v>670.7</v>
      </c>
      <c r="E108" s="292">
        <v>271.60000000000002</v>
      </c>
      <c r="F108" s="5">
        <v>1.91</v>
      </c>
      <c r="G108" t="s">
        <v>19</v>
      </c>
      <c r="H108" s="289">
        <v>0.45613999999999999</v>
      </c>
      <c r="I108" s="290">
        <v>0.37142900000000001</v>
      </c>
      <c r="J108" s="293">
        <v>1628.8</v>
      </c>
      <c r="K108" s="294">
        <v>605</v>
      </c>
      <c r="L108" s="5">
        <v>1.98</v>
      </c>
    </row>
  </sheetData>
  <mergeCells count="3">
    <mergeCell ref="K1:L1"/>
    <mergeCell ref="B6:F6"/>
    <mergeCell ref="H6:L6"/>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54</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9">
        <v>3.5439999999999998E-3</v>
      </c>
      <c r="C8" s="280">
        <v>3.5379999999999999E-3</v>
      </c>
      <c r="D8" s="283">
        <v>100000</v>
      </c>
      <c r="E8" s="284">
        <v>353.8</v>
      </c>
      <c r="F8" s="5">
        <v>77.08</v>
      </c>
      <c r="G8" t="s">
        <v>19</v>
      </c>
      <c r="H8" s="281">
        <v>3.2290000000000001E-3</v>
      </c>
      <c r="I8" s="282">
        <v>3.2239999999999999E-3</v>
      </c>
      <c r="J8" s="285">
        <v>100000</v>
      </c>
      <c r="K8" s="286">
        <v>322.39999999999998</v>
      </c>
      <c r="L8" s="5">
        <v>81.150000000000006</v>
      </c>
    </row>
    <row r="9" spans="1:12">
      <c r="A9">
        <v>1</v>
      </c>
      <c r="B9" s="279">
        <v>2.52E-4</v>
      </c>
      <c r="C9" s="280">
        <v>2.52E-4</v>
      </c>
      <c r="D9" s="283">
        <v>99646.2</v>
      </c>
      <c r="E9" s="284">
        <v>25.1</v>
      </c>
      <c r="F9" s="5">
        <v>76.349999999999994</v>
      </c>
      <c r="G9" t="s">
        <v>19</v>
      </c>
      <c r="H9" s="281">
        <v>2.04E-4</v>
      </c>
      <c r="I9" s="282">
        <v>2.04E-4</v>
      </c>
      <c r="J9" s="285">
        <v>99677.6</v>
      </c>
      <c r="K9" s="286">
        <v>20.399999999999999</v>
      </c>
      <c r="L9" s="5">
        <v>80.41</v>
      </c>
    </row>
    <row r="10" spans="1:12">
      <c r="A10">
        <v>2</v>
      </c>
      <c r="B10" s="279">
        <v>2.6899999999999998E-4</v>
      </c>
      <c r="C10" s="280">
        <v>2.6899999999999998E-4</v>
      </c>
      <c r="D10" s="283">
        <v>99621.2</v>
      </c>
      <c r="E10" s="284">
        <v>26.8</v>
      </c>
      <c r="F10" s="5">
        <v>75.37</v>
      </c>
      <c r="G10" t="s">
        <v>19</v>
      </c>
      <c r="H10" s="281">
        <v>1.06E-4</v>
      </c>
      <c r="I10" s="282">
        <v>1.06E-4</v>
      </c>
      <c r="J10" s="285">
        <v>99657.3</v>
      </c>
      <c r="K10" s="286">
        <v>10.6</v>
      </c>
      <c r="L10" s="5">
        <v>79.430000000000007</v>
      </c>
    </row>
    <row r="11" spans="1:12">
      <c r="A11">
        <v>3</v>
      </c>
      <c r="B11" s="279">
        <v>9.7999999999999997E-5</v>
      </c>
      <c r="C11" s="280">
        <v>9.7999999999999997E-5</v>
      </c>
      <c r="D11" s="283">
        <v>99594.4</v>
      </c>
      <c r="E11" s="284">
        <v>9.8000000000000007</v>
      </c>
      <c r="F11" s="5">
        <v>74.39</v>
      </c>
      <c r="G11" t="s">
        <v>19</v>
      </c>
      <c r="H11" s="281">
        <v>8.0000000000000007E-5</v>
      </c>
      <c r="I11" s="282">
        <v>8.0000000000000007E-5</v>
      </c>
      <c r="J11" s="285">
        <v>99646.7</v>
      </c>
      <c r="K11" s="286">
        <v>8</v>
      </c>
      <c r="L11" s="5">
        <v>78.430000000000007</v>
      </c>
    </row>
    <row r="12" spans="1:12">
      <c r="A12">
        <v>4</v>
      </c>
      <c r="B12" s="279">
        <v>8.7000000000000001E-5</v>
      </c>
      <c r="C12" s="280">
        <v>8.7000000000000001E-5</v>
      </c>
      <c r="D12" s="283">
        <v>99584.6</v>
      </c>
      <c r="E12" s="284">
        <v>8.6999999999999993</v>
      </c>
      <c r="F12" s="5">
        <v>73.400000000000006</v>
      </c>
      <c r="G12" t="s">
        <v>19</v>
      </c>
      <c r="H12" s="281">
        <v>9.1000000000000003E-5</v>
      </c>
      <c r="I12" s="282">
        <v>9.1000000000000003E-5</v>
      </c>
      <c r="J12" s="285">
        <v>99638.7</v>
      </c>
      <c r="K12" s="286">
        <v>9.1</v>
      </c>
      <c r="L12" s="5">
        <v>77.44</v>
      </c>
    </row>
    <row r="13" spans="1:12">
      <c r="A13">
        <v>5</v>
      </c>
      <c r="B13" s="279">
        <v>1.3100000000000001E-4</v>
      </c>
      <c r="C13" s="280">
        <v>1.3100000000000001E-4</v>
      </c>
      <c r="D13" s="283">
        <v>99575.9</v>
      </c>
      <c r="E13" s="284">
        <v>13</v>
      </c>
      <c r="F13" s="5">
        <v>72.400000000000006</v>
      </c>
      <c r="G13" t="s">
        <v>19</v>
      </c>
      <c r="H13" s="281">
        <v>9.1000000000000003E-5</v>
      </c>
      <c r="I13" s="282">
        <v>9.1000000000000003E-5</v>
      </c>
      <c r="J13" s="285">
        <v>99629.6</v>
      </c>
      <c r="K13" s="286">
        <v>9</v>
      </c>
      <c r="L13" s="5">
        <v>76.45</v>
      </c>
    </row>
    <row r="14" spans="1:12">
      <c r="A14">
        <v>6</v>
      </c>
      <c r="B14" s="279">
        <v>1.4300000000000001E-4</v>
      </c>
      <c r="C14" s="280">
        <v>1.4300000000000001E-4</v>
      </c>
      <c r="D14" s="283">
        <v>99562.9</v>
      </c>
      <c r="E14" s="284">
        <v>14.2</v>
      </c>
      <c r="F14" s="5">
        <v>71.41</v>
      </c>
      <c r="G14" t="s">
        <v>19</v>
      </c>
      <c r="H14" s="281">
        <v>4.6E-5</v>
      </c>
      <c r="I14" s="282">
        <v>4.6E-5</v>
      </c>
      <c r="J14" s="285">
        <v>99620.5</v>
      </c>
      <c r="K14" s="286">
        <v>4.5</v>
      </c>
      <c r="L14" s="5">
        <v>75.459999999999994</v>
      </c>
    </row>
    <row r="15" spans="1:12">
      <c r="A15">
        <v>7</v>
      </c>
      <c r="B15" s="279">
        <v>1.11E-4</v>
      </c>
      <c r="C15" s="280">
        <v>1.11E-4</v>
      </c>
      <c r="D15" s="283">
        <v>99548.6</v>
      </c>
      <c r="E15" s="284">
        <v>11</v>
      </c>
      <c r="F15" s="5">
        <v>70.42</v>
      </c>
      <c r="G15" t="s">
        <v>19</v>
      </c>
      <c r="H15" s="281">
        <v>3.4E-5</v>
      </c>
      <c r="I15" s="282">
        <v>3.4E-5</v>
      </c>
      <c r="J15" s="285">
        <v>99616</v>
      </c>
      <c r="K15" s="286">
        <v>3.4</v>
      </c>
      <c r="L15" s="5">
        <v>74.459999999999994</v>
      </c>
    </row>
    <row r="16" spans="1:12">
      <c r="A16">
        <v>8</v>
      </c>
      <c r="B16" s="279">
        <v>6.7999999999999999E-5</v>
      </c>
      <c r="C16" s="280">
        <v>6.7999999999999999E-5</v>
      </c>
      <c r="D16" s="283">
        <v>99537.600000000006</v>
      </c>
      <c r="E16" s="284">
        <v>6.7</v>
      </c>
      <c r="F16" s="5">
        <v>69.430000000000007</v>
      </c>
      <c r="G16" t="s">
        <v>19</v>
      </c>
      <c r="H16" s="281">
        <v>2.3E-5</v>
      </c>
      <c r="I16" s="282">
        <v>2.3E-5</v>
      </c>
      <c r="J16" s="285">
        <v>99612.6</v>
      </c>
      <c r="K16" s="286">
        <v>2.2999999999999998</v>
      </c>
      <c r="L16" s="5">
        <v>73.459999999999994</v>
      </c>
    </row>
    <row r="17" spans="1:12">
      <c r="A17">
        <v>9</v>
      </c>
      <c r="B17" s="279">
        <v>6.8999999999999997E-5</v>
      </c>
      <c r="C17" s="280">
        <v>6.8999999999999997E-5</v>
      </c>
      <c r="D17" s="283">
        <v>99530.9</v>
      </c>
      <c r="E17" s="284">
        <v>6.9</v>
      </c>
      <c r="F17" s="5">
        <v>68.430000000000007</v>
      </c>
      <c r="G17" t="s">
        <v>19</v>
      </c>
      <c r="H17" s="281">
        <v>3.6000000000000001E-5</v>
      </c>
      <c r="I17" s="282">
        <v>3.6000000000000001E-5</v>
      </c>
      <c r="J17" s="285">
        <v>99610.2</v>
      </c>
      <c r="K17" s="286">
        <v>3.6</v>
      </c>
      <c r="L17" s="5">
        <v>72.459999999999994</v>
      </c>
    </row>
    <row r="18" spans="1:12">
      <c r="A18">
        <v>10</v>
      </c>
      <c r="B18" s="279">
        <v>1.05E-4</v>
      </c>
      <c r="C18" s="280">
        <v>1.05E-4</v>
      </c>
      <c r="D18" s="283">
        <v>99524</v>
      </c>
      <c r="E18" s="284">
        <v>10.4</v>
      </c>
      <c r="F18" s="5">
        <v>67.44</v>
      </c>
      <c r="G18" t="s">
        <v>19</v>
      </c>
      <c r="H18" s="281">
        <v>2.5000000000000001E-5</v>
      </c>
      <c r="I18" s="282">
        <v>2.5000000000000001E-5</v>
      </c>
      <c r="J18" s="285">
        <v>99606.6</v>
      </c>
      <c r="K18" s="286">
        <v>2.4</v>
      </c>
      <c r="L18" s="5">
        <v>71.47</v>
      </c>
    </row>
    <row r="19" spans="1:12">
      <c r="A19">
        <v>11</v>
      </c>
      <c r="B19" s="279">
        <v>1.4300000000000001E-4</v>
      </c>
      <c r="C19" s="280">
        <v>1.4300000000000001E-4</v>
      </c>
      <c r="D19" s="283">
        <v>99513.600000000006</v>
      </c>
      <c r="E19" s="284">
        <v>14.2</v>
      </c>
      <c r="F19" s="5">
        <v>66.45</v>
      </c>
      <c r="G19" t="s">
        <v>19</v>
      </c>
      <c r="H19" s="281">
        <v>6.3E-5</v>
      </c>
      <c r="I19" s="282">
        <v>6.3E-5</v>
      </c>
      <c r="J19" s="285">
        <v>99604.2</v>
      </c>
      <c r="K19" s="286">
        <v>6.2</v>
      </c>
      <c r="L19" s="5">
        <v>70.47</v>
      </c>
    </row>
    <row r="20" spans="1:12">
      <c r="A20">
        <v>12</v>
      </c>
      <c r="B20" s="279">
        <v>4.8999999999999998E-5</v>
      </c>
      <c r="C20" s="280">
        <v>4.8999999999999998E-5</v>
      </c>
      <c r="D20" s="283">
        <v>99499.4</v>
      </c>
      <c r="E20" s="284">
        <v>4.8</v>
      </c>
      <c r="F20" s="5">
        <v>65.459999999999994</v>
      </c>
      <c r="G20" t="s">
        <v>19</v>
      </c>
      <c r="H20" s="281">
        <v>2.5000000000000001E-5</v>
      </c>
      <c r="I20" s="282">
        <v>2.5000000000000001E-5</v>
      </c>
      <c r="J20" s="285">
        <v>99598</v>
      </c>
      <c r="K20" s="286">
        <v>2.5</v>
      </c>
      <c r="L20" s="5">
        <v>69.47</v>
      </c>
    </row>
    <row r="21" spans="1:12">
      <c r="A21">
        <v>13</v>
      </c>
      <c r="B21" s="279">
        <v>9.7E-5</v>
      </c>
      <c r="C21" s="280">
        <v>9.7E-5</v>
      </c>
      <c r="D21" s="283">
        <v>99494.5</v>
      </c>
      <c r="E21" s="284">
        <v>9.6999999999999993</v>
      </c>
      <c r="F21" s="5">
        <v>64.459999999999994</v>
      </c>
      <c r="G21" t="s">
        <v>19</v>
      </c>
      <c r="H21" s="281">
        <v>1.7699999999999999E-4</v>
      </c>
      <c r="I21" s="282">
        <v>1.7699999999999999E-4</v>
      </c>
      <c r="J21" s="285">
        <v>99595.4</v>
      </c>
      <c r="K21" s="286">
        <v>17.600000000000001</v>
      </c>
      <c r="L21" s="5">
        <v>68.47</v>
      </c>
    </row>
    <row r="22" spans="1:12">
      <c r="A22">
        <v>14</v>
      </c>
      <c r="B22" s="279">
        <v>1.4300000000000001E-4</v>
      </c>
      <c r="C22" s="280">
        <v>1.4300000000000001E-4</v>
      </c>
      <c r="D22" s="283">
        <v>99484.9</v>
      </c>
      <c r="E22" s="284">
        <v>14.2</v>
      </c>
      <c r="F22" s="5">
        <v>63.46</v>
      </c>
      <c r="G22" t="s">
        <v>19</v>
      </c>
      <c r="H22" s="281">
        <v>1.12E-4</v>
      </c>
      <c r="I22" s="282">
        <v>1.12E-4</v>
      </c>
      <c r="J22" s="285">
        <v>99577.8</v>
      </c>
      <c r="K22" s="286">
        <v>11.1</v>
      </c>
      <c r="L22" s="5">
        <v>67.489999999999995</v>
      </c>
    </row>
    <row r="23" spans="1:12">
      <c r="A23">
        <v>15</v>
      </c>
      <c r="B23" s="279">
        <v>9.2E-5</v>
      </c>
      <c r="C23" s="280">
        <v>9.2E-5</v>
      </c>
      <c r="D23" s="283">
        <v>99470.7</v>
      </c>
      <c r="E23" s="284">
        <v>9.1</v>
      </c>
      <c r="F23" s="5">
        <v>62.47</v>
      </c>
      <c r="G23" t="s">
        <v>19</v>
      </c>
      <c r="H23" s="281">
        <v>1.44E-4</v>
      </c>
      <c r="I23" s="282">
        <v>1.44E-4</v>
      </c>
      <c r="J23" s="285">
        <v>99566.7</v>
      </c>
      <c r="K23" s="286">
        <v>14.4</v>
      </c>
      <c r="L23" s="5">
        <v>66.489999999999995</v>
      </c>
    </row>
    <row r="24" spans="1:12">
      <c r="A24">
        <v>16</v>
      </c>
      <c r="B24" s="279">
        <v>2.7700000000000001E-4</v>
      </c>
      <c r="C24" s="280">
        <v>2.7700000000000001E-4</v>
      </c>
      <c r="D24" s="283">
        <v>99461.6</v>
      </c>
      <c r="E24" s="284">
        <v>27.6</v>
      </c>
      <c r="F24" s="5">
        <v>61.48</v>
      </c>
      <c r="G24" t="s">
        <v>19</v>
      </c>
      <c r="H24" s="281">
        <v>1.76E-4</v>
      </c>
      <c r="I24" s="282">
        <v>1.76E-4</v>
      </c>
      <c r="J24" s="285">
        <v>99552.3</v>
      </c>
      <c r="K24" s="286">
        <v>17.5</v>
      </c>
      <c r="L24" s="5">
        <v>65.5</v>
      </c>
    </row>
    <row r="25" spans="1:12">
      <c r="A25">
        <v>17</v>
      </c>
      <c r="B25" s="279">
        <v>4.2000000000000002E-4</v>
      </c>
      <c r="C25" s="280">
        <v>4.2000000000000002E-4</v>
      </c>
      <c r="D25" s="283">
        <v>99434</v>
      </c>
      <c r="E25" s="284">
        <v>41.8</v>
      </c>
      <c r="F25" s="5">
        <v>60.5</v>
      </c>
      <c r="G25" t="s">
        <v>19</v>
      </c>
      <c r="H25" s="281">
        <v>1.93E-4</v>
      </c>
      <c r="I25" s="282">
        <v>1.93E-4</v>
      </c>
      <c r="J25" s="285">
        <v>99534.8</v>
      </c>
      <c r="K25" s="286">
        <v>19.2</v>
      </c>
      <c r="L25" s="5">
        <v>64.510000000000005</v>
      </c>
    </row>
    <row r="26" spans="1:12">
      <c r="A26">
        <v>18</v>
      </c>
      <c r="B26" s="279">
        <v>5.1400000000000003E-4</v>
      </c>
      <c r="C26" s="280">
        <v>5.1400000000000003E-4</v>
      </c>
      <c r="D26" s="283">
        <v>99392.2</v>
      </c>
      <c r="E26" s="284">
        <v>51.1</v>
      </c>
      <c r="F26" s="5">
        <v>59.52</v>
      </c>
      <c r="G26" t="s">
        <v>19</v>
      </c>
      <c r="H26" s="281">
        <v>1.8799999999999999E-4</v>
      </c>
      <c r="I26" s="282">
        <v>1.8799999999999999E-4</v>
      </c>
      <c r="J26" s="285">
        <v>99515.6</v>
      </c>
      <c r="K26" s="286">
        <v>18.7</v>
      </c>
      <c r="L26" s="5">
        <v>63.53</v>
      </c>
    </row>
    <row r="27" spans="1:12">
      <c r="A27">
        <v>19</v>
      </c>
      <c r="B27" s="279">
        <v>5.6499999999999996E-4</v>
      </c>
      <c r="C27" s="280">
        <v>5.6499999999999996E-4</v>
      </c>
      <c r="D27" s="283">
        <v>99341.1</v>
      </c>
      <c r="E27" s="284">
        <v>56.2</v>
      </c>
      <c r="F27" s="5">
        <v>58.55</v>
      </c>
      <c r="G27" t="s">
        <v>19</v>
      </c>
      <c r="H27" s="281">
        <v>2.3599999999999999E-4</v>
      </c>
      <c r="I27" s="282">
        <v>2.3599999999999999E-4</v>
      </c>
      <c r="J27" s="285">
        <v>99496.9</v>
      </c>
      <c r="K27" s="286">
        <v>23.5</v>
      </c>
      <c r="L27" s="5">
        <v>62.54</v>
      </c>
    </row>
    <row r="28" spans="1:12">
      <c r="A28">
        <v>20</v>
      </c>
      <c r="B28" s="279">
        <v>5.3799999999999996E-4</v>
      </c>
      <c r="C28" s="280">
        <v>5.3700000000000004E-4</v>
      </c>
      <c r="D28" s="283">
        <v>99285</v>
      </c>
      <c r="E28" s="284">
        <v>53.4</v>
      </c>
      <c r="F28" s="5">
        <v>57.58</v>
      </c>
      <c r="G28" t="s">
        <v>19</v>
      </c>
      <c r="H28" s="281">
        <v>2.5300000000000002E-4</v>
      </c>
      <c r="I28" s="282">
        <v>2.5300000000000002E-4</v>
      </c>
      <c r="J28" s="285">
        <v>99473.4</v>
      </c>
      <c r="K28" s="286">
        <v>25.2</v>
      </c>
      <c r="L28" s="5">
        <v>61.55</v>
      </c>
    </row>
    <row r="29" spans="1:12">
      <c r="A29">
        <v>21</v>
      </c>
      <c r="B29" s="279">
        <v>6.6699999999999995E-4</v>
      </c>
      <c r="C29" s="280">
        <v>6.6699999999999995E-4</v>
      </c>
      <c r="D29" s="283">
        <v>99231.6</v>
      </c>
      <c r="E29" s="284">
        <v>66.2</v>
      </c>
      <c r="F29" s="5">
        <v>56.62</v>
      </c>
      <c r="G29" t="s">
        <v>19</v>
      </c>
      <c r="H29" s="281">
        <v>3.2699999999999998E-4</v>
      </c>
      <c r="I29" s="282">
        <v>3.2699999999999998E-4</v>
      </c>
      <c r="J29" s="285">
        <v>99448.2</v>
      </c>
      <c r="K29" s="286">
        <v>32.5</v>
      </c>
      <c r="L29" s="5">
        <v>60.57</v>
      </c>
    </row>
    <row r="30" spans="1:12">
      <c r="A30">
        <v>22</v>
      </c>
      <c r="B30" s="279">
        <v>5.2599999999999999E-4</v>
      </c>
      <c r="C30" s="280">
        <v>5.2599999999999999E-4</v>
      </c>
      <c r="D30" s="283">
        <v>99165.4</v>
      </c>
      <c r="E30" s="284">
        <v>52.2</v>
      </c>
      <c r="F30" s="5">
        <v>55.65</v>
      </c>
      <c r="G30" t="s">
        <v>19</v>
      </c>
      <c r="H30" s="281">
        <v>1.9599999999999999E-4</v>
      </c>
      <c r="I30" s="282">
        <v>1.9599999999999999E-4</v>
      </c>
      <c r="J30" s="285">
        <v>99415.7</v>
      </c>
      <c r="K30" s="286">
        <v>19.5</v>
      </c>
      <c r="L30" s="5">
        <v>59.59</v>
      </c>
    </row>
    <row r="31" spans="1:12">
      <c r="A31">
        <v>23</v>
      </c>
      <c r="B31" s="279">
        <v>6.3500000000000004E-4</v>
      </c>
      <c r="C31" s="280">
        <v>6.3400000000000001E-4</v>
      </c>
      <c r="D31" s="283">
        <v>99113.2</v>
      </c>
      <c r="E31" s="284">
        <v>62.9</v>
      </c>
      <c r="F31" s="5">
        <v>54.68</v>
      </c>
      <c r="G31" t="s">
        <v>19</v>
      </c>
      <c r="H31" s="281">
        <v>2.7799999999999998E-4</v>
      </c>
      <c r="I31" s="282">
        <v>2.7700000000000001E-4</v>
      </c>
      <c r="J31" s="285">
        <v>99396.2</v>
      </c>
      <c r="K31" s="286">
        <v>27.6</v>
      </c>
      <c r="L31" s="5">
        <v>58.6</v>
      </c>
    </row>
    <row r="32" spans="1:12">
      <c r="A32">
        <v>24</v>
      </c>
      <c r="B32" s="279">
        <v>5.6099999999999998E-4</v>
      </c>
      <c r="C32" s="280">
        <v>5.6099999999999998E-4</v>
      </c>
      <c r="D32" s="283">
        <v>99050.4</v>
      </c>
      <c r="E32" s="284">
        <v>55.6</v>
      </c>
      <c r="F32" s="5">
        <v>53.72</v>
      </c>
      <c r="G32" t="s">
        <v>19</v>
      </c>
      <c r="H32" s="281">
        <v>2.9599999999999998E-4</v>
      </c>
      <c r="I32" s="282">
        <v>2.9599999999999998E-4</v>
      </c>
      <c r="J32" s="285">
        <v>99368.6</v>
      </c>
      <c r="K32" s="286">
        <v>29.4</v>
      </c>
      <c r="L32" s="5">
        <v>57.62</v>
      </c>
    </row>
    <row r="33" spans="1:12">
      <c r="A33">
        <v>25</v>
      </c>
      <c r="B33" s="279">
        <v>7.5500000000000003E-4</v>
      </c>
      <c r="C33" s="280">
        <v>7.5500000000000003E-4</v>
      </c>
      <c r="D33" s="283">
        <v>98994.8</v>
      </c>
      <c r="E33" s="284">
        <v>74.8</v>
      </c>
      <c r="F33" s="5">
        <v>52.75</v>
      </c>
      <c r="G33" t="s">
        <v>19</v>
      </c>
      <c r="H33" s="281">
        <v>2.8400000000000002E-4</v>
      </c>
      <c r="I33" s="282">
        <v>2.8400000000000002E-4</v>
      </c>
      <c r="J33" s="285">
        <v>99339.199999999997</v>
      </c>
      <c r="K33" s="286">
        <v>28.2</v>
      </c>
      <c r="L33" s="5">
        <v>56.63</v>
      </c>
    </row>
    <row r="34" spans="1:12">
      <c r="A34">
        <v>26</v>
      </c>
      <c r="B34" s="279">
        <v>8.3199999999999995E-4</v>
      </c>
      <c r="C34" s="280">
        <v>8.3199999999999995E-4</v>
      </c>
      <c r="D34" s="283">
        <v>98920.1</v>
      </c>
      <c r="E34" s="284">
        <v>82.3</v>
      </c>
      <c r="F34" s="5">
        <v>51.79</v>
      </c>
      <c r="G34" t="s">
        <v>19</v>
      </c>
      <c r="H34" s="281">
        <v>3.9500000000000001E-4</v>
      </c>
      <c r="I34" s="282">
        <v>3.9500000000000001E-4</v>
      </c>
      <c r="J34" s="285">
        <v>99311</v>
      </c>
      <c r="K34" s="286">
        <v>39.299999999999997</v>
      </c>
      <c r="L34" s="5">
        <v>55.65</v>
      </c>
    </row>
    <row r="35" spans="1:12">
      <c r="A35">
        <v>27</v>
      </c>
      <c r="B35" s="279">
        <v>8.92E-4</v>
      </c>
      <c r="C35" s="280">
        <v>8.92E-4</v>
      </c>
      <c r="D35" s="283">
        <v>98837.8</v>
      </c>
      <c r="E35" s="284">
        <v>88.1</v>
      </c>
      <c r="F35" s="5">
        <v>50.83</v>
      </c>
      <c r="G35" t="s">
        <v>19</v>
      </c>
      <c r="H35" s="281">
        <v>4.35E-4</v>
      </c>
      <c r="I35" s="282">
        <v>4.35E-4</v>
      </c>
      <c r="J35" s="285">
        <v>99271.7</v>
      </c>
      <c r="K35" s="286">
        <v>43.1</v>
      </c>
      <c r="L35" s="5">
        <v>54.67</v>
      </c>
    </row>
    <row r="36" spans="1:12">
      <c r="A36">
        <v>28</v>
      </c>
      <c r="B36" s="279">
        <v>1.0280000000000001E-3</v>
      </c>
      <c r="C36" s="280">
        <v>1.0269999999999999E-3</v>
      </c>
      <c r="D36" s="283">
        <v>98749.6</v>
      </c>
      <c r="E36" s="284">
        <v>101.4</v>
      </c>
      <c r="F36" s="5">
        <v>49.87</v>
      </c>
      <c r="G36" t="s">
        <v>19</v>
      </c>
      <c r="H36" s="281">
        <v>3.48E-4</v>
      </c>
      <c r="I36" s="282">
        <v>3.48E-4</v>
      </c>
      <c r="J36" s="285">
        <v>99228.6</v>
      </c>
      <c r="K36" s="286">
        <v>34.5</v>
      </c>
      <c r="L36" s="5">
        <v>53.69</v>
      </c>
    </row>
    <row r="37" spans="1:12">
      <c r="A37">
        <v>29</v>
      </c>
      <c r="B37" s="279">
        <v>1.209E-3</v>
      </c>
      <c r="C37" s="280">
        <v>1.2080000000000001E-3</v>
      </c>
      <c r="D37" s="283">
        <v>98648.2</v>
      </c>
      <c r="E37" s="284">
        <v>119.2</v>
      </c>
      <c r="F37" s="5">
        <v>48.92</v>
      </c>
      <c r="G37" t="s">
        <v>19</v>
      </c>
      <c r="H37" s="281">
        <v>4.1599999999999997E-4</v>
      </c>
      <c r="I37" s="282">
        <v>4.1599999999999997E-4</v>
      </c>
      <c r="J37" s="285">
        <v>99194.1</v>
      </c>
      <c r="K37" s="286">
        <v>41.3</v>
      </c>
      <c r="L37" s="5">
        <v>52.71</v>
      </c>
    </row>
    <row r="38" spans="1:12">
      <c r="A38">
        <v>30</v>
      </c>
      <c r="B38" s="279">
        <v>9.4899999999999997E-4</v>
      </c>
      <c r="C38" s="280">
        <v>9.4899999999999997E-4</v>
      </c>
      <c r="D38" s="283">
        <v>98529</v>
      </c>
      <c r="E38" s="284">
        <v>93.5</v>
      </c>
      <c r="F38" s="5">
        <v>47.98</v>
      </c>
      <c r="G38" t="s">
        <v>19</v>
      </c>
      <c r="H38" s="281">
        <v>5.3399999999999997E-4</v>
      </c>
      <c r="I38" s="282">
        <v>5.3399999999999997E-4</v>
      </c>
      <c r="J38" s="285">
        <v>99152.8</v>
      </c>
      <c r="K38" s="286">
        <v>53</v>
      </c>
      <c r="L38" s="5">
        <v>51.73</v>
      </c>
    </row>
    <row r="39" spans="1:12">
      <c r="A39">
        <v>31</v>
      </c>
      <c r="B39" s="279">
        <v>1.2669999999999999E-3</v>
      </c>
      <c r="C39" s="280">
        <v>1.266E-3</v>
      </c>
      <c r="D39" s="283">
        <v>98435.5</v>
      </c>
      <c r="E39" s="284">
        <v>124.6</v>
      </c>
      <c r="F39" s="5">
        <v>47.03</v>
      </c>
      <c r="G39" t="s">
        <v>19</v>
      </c>
      <c r="H39" s="281">
        <v>6.5799999999999995E-4</v>
      </c>
      <c r="I39" s="282">
        <v>6.5799999999999995E-4</v>
      </c>
      <c r="J39" s="285">
        <v>99099.8</v>
      </c>
      <c r="K39" s="286">
        <v>65.2</v>
      </c>
      <c r="L39" s="5">
        <v>50.76</v>
      </c>
    </row>
    <row r="40" spans="1:12">
      <c r="A40">
        <v>32</v>
      </c>
      <c r="B40" s="279">
        <v>1.361E-3</v>
      </c>
      <c r="C40" s="280">
        <v>1.3600000000000001E-3</v>
      </c>
      <c r="D40" s="283">
        <v>98310.9</v>
      </c>
      <c r="E40" s="284">
        <v>133.69999999999999</v>
      </c>
      <c r="F40" s="5">
        <v>46.09</v>
      </c>
      <c r="G40" t="s">
        <v>19</v>
      </c>
      <c r="H40" s="281">
        <v>6.2E-4</v>
      </c>
      <c r="I40" s="282">
        <v>6.2E-4</v>
      </c>
      <c r="J40" s="285">
        <v>99034.6</v>
      </c>
      <c r="K40" s="286">
        <v>61.4</v>
      </c>
      <c r="L40" s="5">
        <v>49.79</v>
      </c>
    </row>
    <row r="41" spans="1:12">
      <c r="A41">
        <v>33</v>
      </c>
      <c r="B41" s="279">
        <v>1.304E-3</v>
      </c>
      <c r="C41" s="280">
        <v>1.3029999999999999E-3</v>
      </c>
      <c r="D41" s="283">
        <v>98177.2</v>
      </c>
      <c r="E41" s="284">
        <v>127.9</v>
      </c>
      <c r="F41" s="5">
        <v>45.15</v>
      </c>
      <c r="G41" t="s">
        <v>19</v>
      </c>
      <c r="H41" s="281">
        <v>7.7399999999999995E-4</v>
      </c>
      <c r="I41" s="282">
        <v>7.7399999999999995E-4</v>
      </c>
      <c r="J41" s="285">
        <v>98973.2</v>
      </c>
      <c r="K41" s="286">
        <v>76.599999999999994</v>
      </c>
      <c r="L41" s="5">
        <v>48.82</v>
      </c>
    </row>
    <row r="42" spans="1:12">
      <c r="A42">
        <v>34</v>
      </c>
      <c r="B42" s="279">
        <v>1.475E-3</v>
      </c>
      <c r="C42" s="280">
        <v>1.474E-3</v>
      </c>
      <c r="D42" s="283">
        <v>98049.3</v>
      </c>
      <c r="E42" s="284">
        <v>144.5</v>
      </c>
      <c r="F42" s="5">
        <v>44.21</v>
      </c>
      <c r="G42" t="s">
        <v>19</v>
      </c>
      <c r="H42" s="281">
        <v>6.8499999999999995E-4</v>
      </c>
      <c r="I42" s="282">
        <v>6.8400000000000004E-4</v>
      </c>
      <c r="J42" s="285">
        <v>98896.6</v>
      </c>
      <c r="K42" s="286">
        <v>67.7</v>
      </c>
      <c r="L42" s="5">
        <v>47.86</v>
      </c>
    </row>
    <row r="43" spans="1:12">
      <c r="A43">
        <v>35</v>
      </c>
      <c r="B43" s="279">
        <v>1.6750000000000001E-3</v>
      </c>
      <c r="C43" s="280">
        <v>1.6739999999999999E-3</v>
      </c>
      <c r="D43" s="283">
        <v>97904.8</v>
      </c>
      <c r="E43" s="284">
        <v>163.9</v>
      </c>
      <c r="F43" s="5">
        <v>43.27</v>
      </c>
      <c r="G43" t="s">
        <v>19</v>
      </c>
      <c r="H43" s="281">
        <v>1.07E-3</v>
      </c>
      <c r="I43" s="282">
        <v>1.0690000000000001E-3</v>
      </c>
      <c r="J43" s="285">
        <v>98829</v>
      </c>
      <c r="K43" s="286">
        <v>105.7</v>
      </c>
      <c r="L43" s="5">
        <v>46.89</v>
      </c>
    </row>
    <row r="44" spans="1:12">
      <c r="A44">
        <v>36</v>
      </c>
      <c r="B44" s="279">
        <v>1.5900000000000001E-3</v>
      </c>
      <c r="C44" s="280">
        <v>1.5889999999999999E-3</v>
      </c>
      <c r="D44" s="283">
        <v>97740.9</v>
      </c>
      <c r="E44" s="284">
        <v>155.30000000000001</v>
      </c>
      <c r="F44" s="5">
        <v>42.34</v>
      </c>
      <c r="G44" t="s">
        <v>19</v>
      </c>
      <c r="H44" s="281">
        <v>8.2299999999999995E-4</v>
      </c>
      <c r="I44" s="282">
        <v>8.2200000000000003E-4</v>
      </c>
      <c r="J44" s="285">
        <v>98723.3</v>
      </c>
      <c r="K44" s="286">
        <v>81.2</v>
      </c>
      <c r="L44" s="5">
        <v>45.94</v>
      </c>
    </row>
    <row r="45" spans="1:12">
      <c r="A45">
        <v>37</v>
      </c>
      <c r="B45" s="279">
        <v>2.0400000000000001E-3</v>
      </c>
      <c r="C45" s="280">
        <v>2.0379999999999999E-3</v>
      </c>
      <c r="D45" s="283">
        <v>97585.600000000006</v>
      </c>
      <c r="E45" s="284">
        <v>198.9</v>
      </c>
      <c r="F45" s="5">
        <v>41.41</v>
      </c>
      <c r="G45" t="s">
        <v>19</v>
      </c>
      <c r="H45" s="281">
        <v>9.4499999999999998E-4</v>
      </c>
      <c r="I45" s="282">
        <v>9.4399999999999996E-4</v>
      </c>
      <c r="J45" s="285">
        <v>98642.1</v>
      </c>
      <c r="K45" s="286">
        <v>93.1</v>
      </c>
      <c r="L45" s="5">
        <v>44.98</v>
      </c>
    </row>
    <row r="46" spans="1:12">
      <c r="A46">
        <v>38</v>
      </c>
      <c r="B46" s="279">
        <v>2.0240000000000002E-3</v>
      </c>
      <c r="C46" s="280">
        <v>2.0219999999999999E-3</v>
      </c>
      <c r="D46" s="283">
        <v>97386.7</v>
      </c>
      <c r="E46" s="284">
        <v>197</v>
      </c>
      <c r="F46" s="5">
        <v>40.49</v>
      </c>
      <c r="G46" t="s">
        <v>19</v>
      </c>
      <c r="H46" s="281">
        <v>9.2000000000000003E-4</v>
      </c>
      <c r="I46" s="282">
        <v>9.2000000000000003E-4</v>
      </c>
      <c r="J46" s="285">
        <v>98549</v>
      </c>
      <c r="K46" s="286">
        <v>90.7</v>
      </c>
      <c r="L46" s="5">
        <v>44.02</v>
      </c>
    </row>
    <row r="47" spans="1:12">
      <c r="A47">
        <v>39</v>
      </c>
      <c r="B47" s="279">
        <v>1.8929999999999999E-3</v>
      </c>
      <c r="C47" s="280">
        <v>1.8910000000000001E-3</v>
      </c>
      <c r="D47" s="283">
        <v>97189.8</v>
      </c>
      <c r="E47" s="284">
        <v>183.8</v>
      </c>
      <c r="F47" s="5">
        <v>39.57</v>
      </c>
      <c r="G47" t="s">
        <v>19</v>
      </c>
      <c r="H47" s="281">
        <v>1.176E-3</v>
      </c>
      <c r="I47" s="282">
        <v>1.175E-3</v>
      </c>
      <c r="J47" s="285">
        <v>98458.3</v>
      </c>
      <c r="K47" s="286">
        <v>115.7</v>
      </c>
      <c r="L47" s="5">
        <v>43.06</v>
      </c>
    </row>
    <row r="48" spans="1:12">
      <c r="A48">
        <v>40</v>
      </c>
      <c r="B48" s="279">
        <v>2.7260000000000001E-3</v>
      </c>
      <c r="C48" s="280">
        <v>2.722E-3</v>
      </c>
      <c r="D48" s="283">
        <v>97006</v>
      </c>
      <c r="E48" s="284">
        <v>264</v>
      </c>
      <c r="F48" s="5">
        <v>38.65</v>
      </c>
      <c r="G48" t="s">
        <v>19</v>
      </c>
      <c r="H48" s="281">
        <v>1.4059999999999999E-3</v>
      </c>
      <c r="I48" s="282">
        <v>1.405E-3</v>
      </c>
      <c r="J48" s="285">
        <v>98342.6</v>
      </c>
      <c r="K48" s="286">
        <v>138.1</v>
      </c>
      <c r="L48" s="5">
        <v>42.11</v>
      </c>
    </row>
    <row r="49" spans="1:12">
      <c r="A49">
        <v>41</v>
      </c>
      <c r="B49" s="279">
        <v>2.5230000000000001E-3</v>
      </c>
      <c r="C49" s="280">
        <v>2.5200000000000001E-3</v>
      </c>
      <c r="D49" s="283">
        <v>96741.9</v>
      </c>
      <c r="E49" s="284">
        <v>243.7</v>
      </c>
      <c r="F49" s="5">
        <v>37.75</v>
      </c>
      <c r="G49" t="s">
        <v>19</v>
      </c>
      <c r="H49" s="281">
        <v>1.3760000000000001E-3</v>
      </c>
      <c r="I49" s="282">
        <v>1.3749999999999999E-3</v>
      </c>
      <c r="J49" s="285">
        <v>98204.5</v>
      </c>
      <c r="K49" s="286">
        <v>135</v>
      </c>
      <c r="L49" s="5">
        <v>41.17</v>
      </c>
    </row>
    <row r="50" spans="1:12">
      <c r="A50">
        <v>42</v>
      </c>
      <c r="B50" s="279">
        <v>2.7659999999999998E-3</v>
      </c>
      <c r="C50" s="280">
        <v>2.7629999999999998E-3</v>
      </c>
      <c r="D50" s="283">
        <v>96498.2</v>
      </c>
      <c r="E50" s="284">
        <v>266.60000000000002</v>
      </c>
      <c r="F50" s="5">
        <v>36.85</v>
      </c>
      <c r="G50" t="s">
        <v>19</v>
      </c>
      <c r="H50" s="281">
        <v>1.3960000000000001E-3</v>
      </c>
      <c r="I50" s="282">
        <v>1.395E-3</v>
      </c>
      <c r="J50" s="285">
        <v>98069.4</v>
      </c>
      <c r="K50" s="286">
        <v>136.80000000000001</v>
      </c>
      <c r="L50" s="5">
        <v>40.229999999999997</v>
      </c>
    </row>
    <row r="51" spans="1:12">
      <c r="A51">
        <v>43</v>
      </c>
      <c r="B51" s="279">
        <v>2.7929999999999999E-3</v>
      </c>
      <c r="C51" s="280">
        <v>2.7889999999999998E-3</v>
      </c>
      <c r="D51" s="283">
        <v>96231.6</v>
      </c>
      <c r="E51" s="284">
        <v>268.39999999999998</v>
      </c>
      <c r="F51" s="5">
        <v>35.950000000000003</v>
      </c>
      <c r="G51" t="s">
        <v>19</v>
      </c>
      <c r="H51" s="281">
        <v>1.64E-3</v>
      </c>
      <c r="I51" s="282">
        <v>1.6379999999999999E-3</v>
      </c>
      <c r="J51" s="285">
        <v>97932.7</v>
      </c>
      <c r="K51" s="286">
        <v>160.4</v>
      </c>
      <c r="L51" s="5">
        <v>39.28</v>
      </c>
    </row>
    <row r="52" spans="1:12">
      <c r="A52">
        <v>44</v>
      </c>
      <c r="B52" s="279">
        <v>3.3419999999999999E-3</v>
      </c>
      <c r="C52" s="280">
        <v>3.3370000000000001E-3</v>
      </c>
      <c r="D52" s="283">
        <v>95963.199999999997</v>
      </c>
      <c r="E52" s="284">
        <v>320.2</v>
      </c>
      <c r="F52" s="5">
        <v>35.049999999999997</v>
      </c>
      <c r="G52" t="s">
        <v>19</v>
      </c>
      <c r="H52" s="281">
        <v>1.784E-3</v>
      </c>
      <c r="I52" s="282">
        <v>1.7819999999999999E-3</v>
      </c>
      <c r="J52" s="285">
        <v>97772.2</v>
      </c>
      <c r="K52" s="286">
        <v>174.3</v>
      </c>
      <c r="L52" s="5">
        <v>38.35</v>
      </c>
    </row>
    <row r="53" spans="1:12">
      <c r="A53">
        <v>45</v>
      </c>
      <c r="B53" s="279">
        <v>3.32E-3</v>
      </c>
      <c r="C53" s="280">
        <v>3.3140000000000001E-3</v>
      </c>
      <c r="D53" s="283">
        <v>95643</v>
      </c>
      <c r="E53" s="284">
        <v>317</v>
      </c>
      <c r="F53" s="5">
        <v>34.159999999999997</v>
      </c>
      <c r="G53" t="s">
        <v>19</v>
      </c>
      <c r="H53" s="281">
        <v>1.9189999999999999E-3</v>
      </c>
      <c r="I53" s="282">
        <v>1.918E-3</v>
      </c>
      <c r="J53" s="285">
        <v>97598</v>
      </c>
      <c r="K53" s="286">
        <v>187.1</v>
      </c>
      <c r="L53" s="5">
        <v>37.42</v>
      </c>
    </row>
    <row r="54" spans="1:12">
      <c r="A54">
        <v>46</v>
      </c>
      <c r="B54" s="279">
        <v>3.287E-3</v>
      </c>
      <c r="C54" s="280">
        <v>3.2810000000000001E-3</v>
      </c>
      <c r="D54" s="283">
        <v>95326</v>
      </c>
      <c r="E54" s="284">
        <v>312.8</v>
      </c>
      <c r="F54" s="5">
        <v>33.270000000000003</v>
      </c>
      <c r="G54" t="s">
        <v>19</v>
      </c>
      <c r="H54" s="281">
        <v>1.9910000000000001E-3</v>
      </c>
      <c r="I54" s="282">
        <v>1.9889999999999999E-3</v>
      </c>
      <c r="J54" s="285">
        <v>97410.8</v>
      </c>
      <c r="K54" s="286">
        <v>193.8</v>
      </c>
      <c r="L54" s="5">
        <v>36.49</v>
      </c>
    </row>
    <row r="55" spans="1:12">
      <c r="A55">
        <v>47</v>
      </c>
      <c r="B55" s="279">
        <v>3.6229999999999999E-3</v>
      </c>
      <c r="C55" s="280">
        <v>3.6159999999999999E-3</v>
      </c>
      <c r="D55" s="283">
        <v>95013.2</v>
      </c>
      <c r="E55" s="284">
        <v>343.6</v>
      </c>
      <c r="F55" s="5">
        <v>32.380000000000003</v>
      </c>
      <c r="G55" t="s">
        <v>19</v>
      </c>
      <c r="H55" s="281">
        <v>2.1329999999999999E-3</v>
      </c>
      <c r="I55" s="282">
        <v>2.1310000000000001E-3</v>
      </c>
      <c r="J55" s="285">
        <v>97217</v>
      </c>
      <c r="K55" s="286">
        <v>207.2</v>
      </c>
      <c r="L55" s="5">
        <v>35.56</v>
      </c>
    </row>
    <row r="56" spans="1:12">
      <c r="A56">
        <v>48</v>
      </c>
      <c r="B56" s="279">
        <v>3.7330000000000002E-3</v>
      </c>
      <c r="C56" s="280">
        <v>3.7260000000000001E-3</v>
      </c>
      <c r="D56" s="283">
        <v>94669.6</v>
      </c>
      <c r="E56" s="284">
        <v>352.7</v>
      </c>
      <c r="F56" s="5">
        <v>31.5</v>
      </c>
      <c r="G56" t="s">
        <v>19</v>
      </c>
      <c r="H56" s="281">
        <v>2.4130000000000002E-3</v>
      </c>
      <c r="I56" s="282">
        <v>2.4099999999999998E-3</v>
      </c>
      <c r="J56" s="285">
        <v>97009.8</v>
      </c>
      <c r="K56" s="286">
        <v>233.8</v>
      </c>
      <c r="L56" s="5">
        <v>34.630000000000003</v>
      </c>
    </row>
    <row r="57" spans="1:12">
      <c r="A57">
        <v>49</v>
      </c>
      <c r="B57" s="279">
        <v>3.8939999999999999E-3</v>
      </c>
      <c r="C57" s="280">
        <v>3.8860000000000001E-3</v>
      </c>
      <c r="D57" s="283">
        <v>94316.9</v>
      </c>
      <c r="E57" s="284">
        <v>366.5</v>
      </c>
      <c r="F57" s="5">
        <v>30.61</v>
      </c>
      <c r="G57" t="s">
        <v>19</v>
      </c>
      <c r="H57" s="281">
        <v>2.4780000000000002E-3</v>
      </c>
      <c r="I57" s="282">
        <v>2.4750000000000002E-3</v>
      </c>
      <c r="J57" s="285">
        <v>96776</v>
      </c>
      <c r="K57" s="286">
        <v>239.5</v>
      </c>
      <c r="L57" s="5">
        <v>33.72</v>
      </c>
    </row>
    <row r="58" spans="1:12">
      <c r="A58">
        <v>50</v>
      </c>
      <c r="B58" s="279">
        <v>4.4860000000000004E-3</v>
      </c>
      <c r="C58" s="280">
        <v>4.4759999999999999E-3</v>
      </c>
      <c r="D58" s="283">
        <v>93950.399999999994</v>
      </c>
      <c r="E58" s="284">
        <v>420.6</v>
      </c>
      <c r="F58" s="5">
        <v>29.73</v>
      </c>
      <c r="G58" t="s">
        <v>19</v>
      </c>
      <c r="H58" s="281">
        <v>2.8809999999999999E-3</v>
      </c>
      <c r="I58" s="282">
        <v>2.8770000000000002E-3</v>
      </c>
      <c r="J58" s="285">
        <v>96536.5</v>
      </c>
      <c r="K58" s="286">
        <v>277.7</v>
      </c>
      <c r="L58" s="5">
        <v>32.799999999999997</v>
      </c>
    </row>
    <row r="59" spans="1:12">
      <c r="A59">
        <v>51</v>
      </c>
      <c r="B59" s="279">
        <v>4.4520000000000002E-3</v>
      </c>
      <c r="C59" s="280">
        <v>4.4419999999999998E-3</v>
      </c>
      <c r="D59" s="283">
        <v>93529.8</v>
      </c>
      <c r="E59" s="284">
        <v>415.5</v>
      </c>
      <c r="F59" s="5">
        <v>28.86</v>
      </c>
      <c r="G59" t="s">
        <v>19</v>
      </c>
      <c r="H59" s="281">
        <v>3.1879999999999999E-3</v>
      </c>
      <c r="I59" s="282">
        <v>3.1830000000000001E-3</v>
      </c>
      <c r="J59" s="285">
        <v>96258.7</v>
      </c>
      <c r="K59" s="286">
        <v>306.39999999999998</v>
      </c>
      <c r="L59" s="5">
        <v>31.89</v>
      </c>
    </row>
    <row r="60" spans="1:12">
      <c r="A60">
        <v>52</v>
      </c>
      <c r="B60" s="279">
        <v>5.025E-3</v>
      </c>
      <c r="C60" s="280">
        <v>5.012E-3</v>
      </c>
      <c r="D60" s="283">
        <v>93114.4</v>
      </c>
      <c r="E60" s="284">
        <v>466.7</v>
      </c>
      <c r="F60" s="5">
        <v>27.99</v>
      </c>
      <c r="G60" t="s">
        <v>19</v>
      </c>
      <c r="H60" s="281">
        <v>2.9750000000000002E-3</v>
      </c>
      <c r="I60" s="282">
        <v>2.97E-3</v>
      </c>
      <c r="J60" s="285">
        <v>95952.4</v>
      </c>
      <c r="K60" s="286">
        <v>285</v>
      </c>
      <c r="L60" s="5">
        <v>30.99</v>
      </c>
    </row>
    <row r="61" spans="1:12">
      <c r="A61">
        <v>53</v>
      </c>
      <c r="B61" s="279">
        <v>4.6990000000000001E-3</v>
      </c>
      <c r="C61" s="280">
        <v>4.6880000000000003E-3</v>
      </c>
      <c r="D61" s="283">
        <v>92647.6</v>
      </c>
      <c r="E61" s="284">
        <v>434.3</v>
      </c>
      <c r="F61" s="5">
        <v>27.13</v>
      </c>
      <c r="G61" t="s">
        <v>19</v>
      </c>
      <c r="H61" s="281">
        <v>3.4429999999999999E-3</v>
      </c>
      <c r="I61" s="282">
        <v>3.437E-3</v>
      </c>
      <c r="J61" s="285">
        <v>95667.3</v>
      </c>
      <c r="K61" s="286">
        <v>328.8</v>
      </c>
      <c r="L61" s="5">
        <v>30.08</v>
      </c>
    </row>
    <row r="62" spans="1:12">
      <c r="A62">
        <v>54</v>
      </c>
      <c r="B62" s="279">
        <v>5.705E-3</v>
      </c>
      <c r="C62" s="280">
        <v>5.6889999999999996E-3</v>
      </c>
      <c r="D62" s="283">
        <v>92213.3</v>
      </c>
      <c r="E62" s="284">
        <v>524.6</v>
      </c>
      <c r="F62" s="5">
        <v>26.25</v>
      </c>
      <c r="G62" t="s">
        <v>19</v>
      </c>
      <c r="H62" s="281">
        <v>3.4129999999999998E-3</v>
      </c>
      <c r="I62" s="282">
        <v>3.4069999999999999E-3</v>
      </c>
      <c r="J62" s="285">
        <v>95338.5</v>
      </c>
      <c r="K62" s="286">
        <v>324.8</v>
      </c>
      <c r="L62" s="5">
        <v>29.18</v>
      </c>
    </row>
    <row r="63" spans="1:12">
      <c r="A63">
        <v>55</v>
      </c>
      <c r="B63" s="279">
        <v>6.0829999999999999E-3</v>
      </c>
      <c r="C63" s="280">
        <v>6.0639999999999999E-3</v>
      </c>
      <c r="D63" s="283">
        <v>91688.7</v>
      </c>
      <c r="E63" s="284">
        <v>556</v>
      </c>
      <c r="F63" s="5">
        <v>25.4</v>
      </c>
      <c r="G63" t="s">
        <v>19</v>
      </c>
      <c r="H63" s="281">
        <v>4.3309999999999998E-3</v>
      </c>
      <c r="I63" s="282">
        <v>4.3210000000000002E-3</v>
      </c>
      <c r="J63" s="285">
        <v>95013.7</v>
      </c>
      <c r="K63" s="286">
        <v>410.6</v>
      </c>
      <c r="L63" s="5">
        <v>28.28</v>
      </c>
    </row>
    <row r="64" spans="1:12">
      <c r="A64">
        <v>56</v>
      </c>
      <c r="B64" s="279">
        <v>6.6340000000000001E-3</v>
      </c>
      <c r="C64" s="280">
        <v>6.6119999999999998E-3</v>
      </c>
      <c r="D64" s="283">
        <v>91132.7</v>
      </c>
      <c r="E64" s="284">
        <v>602.5</v>
      </c>
      <c r="F64" s="5">
        <v>24.55</v>
      </c>
      <c r="G64" t="s">
        <v>19</v>
      </c>
      <c r="H64" s="281">
        <v>4.4029999999999998E-3</v>
      </c>
      <c r="I64" s="282">
        <v>4.3930000000000002E-3</v>
      </c>
      <c r="J64" s="285">
        <v>94603.1</v>
      </c>
      <c r="K64" s="286">
        <v>415.6</v>
      </c>
      <c r="L64" s="5">
        <v>27.4</v>
      </c>
    </row>
    <row r="65" spans="1:12">
      <c r="A65">
        <v>57</v>
      </c>
      <c r="B65" s="279">
        <v>7.554E-3</v>
      </c>
      <c r="C65" s="280">
        <v>7.5259999999999997E-3</v>
      </c>
      <c r="D65" s="283">
        <v>90530.1</v>
      </c>
      <c r="E65" s="284">
        <v>681.3</v>
      </c>
      <c r="F65" s="5">
        <v>23.71</v>
      </c>
      <c r="G65" t="s">
        <v>19</v>
      </c>
      <c r="H65" s="281">
        <v>5.1269999999999996E-3</v>
      </c>
      <c r="I65" s="282">
        <v>5.1139999999999996E-3</v>
      </c>
      <c r="J65" s="285">
        <v>94187.5</v>
      </c>
      <c r="K65" s="286">
        <v>481.7</v>
      </c>
      <c r="L65" s="5">
        <v>26.52</v>
      </c>
    </row>
    <row r="66" spans="1:12">
      <c r="A66">
        <v>58</v>
      </c>
      <c r="B66" s="279">
        <v>8.0180000000000008E-3</v>
      </c>
      <c r="C66" s="280">
        <v>7.986E-3</v>
      </c>
      <c r="D66" s="283">
        <v>89848.8</v>
      </c>
      <c r="E66" s="284">
        <v>717.5</v>
      </c>
      <c r="F66" s="5">
        <v>22.89</v>
      </c>
      <c r="G66" t="s">
        <v>19</v>
      </c>
      <c r="H66" s="281">
        <v>5.2890000000000003E-3</v>
      </c>
      <c r="I66" s="282">
        <v>5.2750000000000002E-3</v>
      </c>
      <c r="J66" s="285">
        <v>93705.9</v>
      </c>
      <c r="K66" s="286">
        <v>494.3</v>
      </c>
      <c r="L66" s="5">
        <v>25.66</v>
      </c>
    </row>
    <row r="67" spans="1:12">
      <c r="A67">
        <v>59</v>
      </c>
      <c r="B67" s="279">
        <v>9.0639999999999991E-3</v>
      </c>
      <c r="C67" s="280">
        <v>9.0229999999999998E-3</v>
      </c>
      <c r="D67" s="283">
        <v>89131.3</v>
      </c>
      <c r="E67" s="284">
        <v>804.2</v>
      </c>
      <c r="F67" s="5">
        <v>22.07</v>
      </c>
      <c r="G67" t="s">
        <v>19</v>
      </c>
      <c r="H67" s="281">
        <v>5.5979999999999997E-3</v>
      </c>
      <c r="I67" s="282">
        <v>5.5820000000000002E-3</v>
      </c>
      <c r="J67" s="285">
        <v>93211.5</v>
      </c>
      <c r="K67" s="286">
        <v>520.29999999999995</v>
      </c>
      <c r="L67" s="5">
        <v>24.79</v>
      </c>
    </row>
    <row r="68" spans="1:12">
      <c r="A68">
        <v>60</v>
      </c>
      <c r="B68" s="279">
        <v>9.5510000000000005E-3</v>
      </c>
      <c r="C68" s="280">
        <v>9.5049999999999996E-3</v>
      </c>
      <c r="D68" s="283">
        <v>88327.1</v>
      </c>
      <c r="E68" s="284">
        <v>839.6</v>
      </c>
      <c r="F68" s="5">
        <v>21.26</v>
      </c>
      <c r="G68" t="s">
        <v>19</v>
      </c>
      <c r="H68" s="281">
        <v>6.2919999999999998E-3</v>
      </c>
      <c r="I68" s="282">
        <v>6.2719999999999998E-3</v>
      </c>
      <c r="J68" s="285">
        <v>92691.199999999997</v>
      </c>
      <c r="K68" s="286">
        <v>581.4</v>
      </c>
      <c r="L68" s="5">
        <v>23.92</v>
      </c>
    </row>
    <row r="69" spans="1:12">
      <c r="A69">
        <v>61</v>
      </c>
      <c r="B69" s="279">
        <v>1.0633999999999999E-2</v>
      </c>
      <c r="C69" s="280">
        <v>1.0578000000000001E-2</v>
      </c>
      <c r="D69" s="283">
        <v>87487.5</v>
      </c>
      <c r="E69" s="284">
        <v>925.4</v>
      </c>
      <c r="F69" s="5">
        <v>20.46</v>
      </c>
      <c r="G69" t="s">
        <v>19</v>
      </c>
      <c r="H69" s="281">
        <v>6.5589999999999997E-3</v>
      </c>
      <c r="I69" s="282">
        <v>6.5380000000000004E-3</v>
      </c>
      <c r="J69" s="285">
        <v>92109.8</v>
      </c>
      <c r="K69" s="286">
        <v>602.20000000000005</v>
      </c>
      <c r="L69" s="5">
        <v>23.07</v>
      </c>
    </row>
    <row r="70" spans="1:12">
      <c r="A70">
        <v>62</v>
      </c>
      <c r="B70" s="279">
        <v>1.1169E-2</v>
      </c>
      <c r="C70" s="280">
        <v>1.1107000000000001E-2</v>
      </c>
      <c r="D70" s="283">
        <v>86562.1</v>
      </c>
      <c r="E70" s="284">
        <v>961.4</v>
      </c>
      <c r="F70" s="5">
        <v>19.68</v>
      </c>
      <c r="G70" t="s">
        <v>19</v>
      </c>
      <c r="H70" s="281">
        <v>7.3940000000000004E-3</v>
      </c>
      <c r="I70" s="282">
        <v>7.3660000000000002E-3</v>
      </c>
      <c r="J70" s="285">
        <v>91507.6</v>
      </c>
      <c r="K70" s="286">
        <v>674.1</v>
      </c>
      <c r="L70" s="5">
        <v>22.22</v>
      </c>
    </row>
    <row r="71" spans="1:12">
      <c r="A71">
        <v>63</v>
      </c>
      <c r="B71" s="279">
        <v>1.2985999999999999E-2</v>
      </c>
      <c r="C71" s="280">
        <v>1.2902E-2</v>
      </c>
      <c r="D71" s="283">
        <v>85600.6</v>
      </c>
      <c r="E71" s="284">
        <v>1104.4000000000001</v>
      </c>
      <c r="F71" s="5">
        <v>18.89</v>
      </c>
      <c r="G71" t="s">
        <v>19</v>
      </c>
      <c r="H71" s="281">
        <v>8.2410000000000001E-3</v>
      </c>
      <c r="I71" s="282">
        <v>8.208E-3</v>
      </c>
      <c r="J71" s="285">
        <v>90833.600000000006</v>
      </c>
      <c r="K71" s="286">
        <v>745.5</v>
      </c>
      <c r="L71" s="5">
        <v>21.38</v>
      </c>
    </row>
    <row r="72" spans="1:12">
      <c r="A72">
        <v>64</v>
      </c>
      <c r="B72" s="279">
        <v>1.3450999999999999E-2</v>
      </c>
      <c r="C72" s="280">
        <v>1.3361E-2</v>
      </c>
      <c r="D72" s="283">
        <v>84496.2</v>
      </c>
      <c r="E72" s="284">
        <v>1128.9000000000001</v>
      </c>
      <c r="F72" s="5">
        <v>18.13</v>
      </c>
      <c r="G72" t="s">
        <v>19</v>
      </c>
      <c r="H72" s="281">
        <v>9.1680000000000008E-3</v>
      </c>
      <c r="I72" s="282">
        <v>9.1260000000000004E-3</v>
      </c>
      <c r="J72" s="285">
        <v>90088</v>
      </c>
      <c r="K72" s="286">
        <v>822.2</v>
      </c>
      <c r="L72" s="5">
        <v>20.56</v>
      </c>
    </row>
    <row r="73" spans="1:12">
      <c r="A73">
        <v>65</v>
      </c>
      <c r="B73" s="279">
        <v>1.5341E-2</v>
      </c>
      <c r="C73" s="280">
        <v>1.5225000000000001E-2</v>
      </c>
      <c r="D73" s="283">
        <v>83367.3</v>
      </c>
      <c r="E73" s="284">
        <v>1269.2</v>
      </c>
      <c r="F73" s="5">
        <v>17.37</v>
      </c>
      <c r="G73" t="s">
        <v>19</v>
      </c>
      <c r="H73" s="281">
        <v>9.4280000000000006E-3</v>
      </c>
      <c r="I73" s="282">
        <v>9.384E-3</v>
      </c>
      <c r="J73" s="285">
        <v>89265.9</v>
      </c>
      <c r="K73" s="286">
        <v>837.7</v>
      </c>
      <c r="L73" s="5">
        <v>19.739999999999998</v>
      </c>
    </row>
    <row r="74" spans="1:12">
      <c r="A74">
        <v>66</v>
      </c>
      <c r="B74" s="279">
        <v>1.6451E-2</v>
      </c>
      <c r="C74" s="280">
        <v>1.6317000000000002E-2</v>
      </c>
      <c r="D74" s="283">
        <v>82098.100000000006</v>
      </c>
      <c r="E74" s="284">
        <v>1339.6</v>
      </c>
      <c r="F74" s="5">
        <v>16.63</v>
      </c>
      <c r="G74" t="s">
        <v>19</v>
      </c>
      <c r="H74" s="281">
        <v>1.1062000000000001E-2</v>
      </c>
      <c r="I74" s="282">
        <v>1.1001E-2</v>
      </c>
      <c r="J74" s="285">
        <v>88428.2</v>
      </c>
      <c r="K74" s="286">
        <v>972.8</v>
      </c>
      <c r="L74" s="5">
        <v>18.920000000000002</v>
      </c>
    </row>
    <row r="75" spans="1:12">
      <c r="A75">
        <v>67</v>
      </c>
      <c r="B75" s="279">
        <v>1.7847999999999999E-2</v>
      </c>
      <c r="C75" s="280">
        <v>1.7690000000000001E-2</v>
      </c>
      <c r="D75" s="283">
        <v>80758.5</v>
      </c>
      <c r="E75" s="284">
        <v>1428.6</v>
      </c>
      <c r="F75" s="5">
        <v>15.9</v>
      </c>
      <c r="G75" t="s">
        <v>19</v>
      </c>
      <c r="H75" s="281">
        <v>1.175E-2</v>
      </c>
      <c r="I75" s="282">
        <v>1.1682E-2</v>
      </c>
      <c r="J75" s="285">
        <v>87455.4</v>
      </c>
      <c r="K75" s="286">
        <v>1021.6</v>
      </c>
      <c r="L75" s="5">
        <v>18.13</v>
      </c>
    </row>
    <row r="76" spans="1:12">
      <c r="A76">
        <v>68</v>
      </c>
      <c r="B76" s="279">
        <v>1.9276000000000001E-2</v>
      </c>
      <c r="C76" s="280">
        <v>1.9092000000000001E-2</v>
      </c>
      <c r="D76" s="283">
        <v>79329.8</v>
      </c>
      <c r="E76" s="284">
        <v>1514.5</v>
      </c>
      <c r="F76" s="5">
        <v>15.18</v>
      </c>
      <c r="G76" t="s">
        <v>19</v>
      </c>
      <c r="H76" s="281">
        <v>1.2447E-2</v>
      </c>
      <c r="I76" s="282">
        <v>1.2370000000000001E-2</v>
      </c>
      <c r="J76" s="285">
        <v>86433.8</v>
      </c>
      <c r="K76" s="286">
        <v>1069.2</v>
      </c>
      <c r="L76" s="5">
        <v>17.34</v>
      </c>
    </row>
    <row r="77" spans="1:12">
      <c r="A77">
        <v>69</v>
      </c>
      <c r="B77" s="279">
        <v>2.2963000000000001E-2</v>
      </c>
      <c r="C77" s="280">
        <v>2.2702E-2</v>
      </c>
      <c r="D77" s="283">
        <v>77815.3</v>
      </c>
      <c r="E77" s="284">
        <v>1766.6</v>
      </c>
      <c r="F77" s="5">
        <v>14.46</v>
      </c>
      <c r="G77" t="s">
        <v>19</v>
      </c>
      <c r="H77" s="281">
        <v>1.4872E-2</v>
      </c>
      <c r="I77" s="282">
        <v>1.4762000000000001E-2</v>
      </c>
      <c r="J77" s="285">
        <v>85364.6</v>
      </c>
      <c r="K77" s="286">
        <v>1260.0999999999999</v>
      </c>
      <c r="L77" s="5">
        <v>16.55</v>
      </c>
    </row>
    <row r="78" spans="1:12">
      <c r="A78">
        <v>70</v>
      </c>
      <c r="B78" s="279">
        <v>2.3734000000000002E-2</v>
      </c>
      <c r="C78" s="280">
        <v>2.3455E-2</v>
      </c>
      <c r="D78" s="283">
        <v>76048.7</v>
      </c>
      <c r="E78" s="284">
        <v>1783.7</v>
      </c>
      <c r="F78" s="5">
        <v>13.79</v>
      </c>
      <c r="G78" t="s">
        <v>19</v>
      </c>
      <c r="H78" s="281">
        <v>1.6486000000000001E-2</v>
      </c>
      <c r="I78" s="282">
        <v>1.6351000000000001E-2</v>
      </c>
      <c r="J78" s="285">
        <v>84104.5</v>
      </c>
      <c r="K78" s="286">
        <v>1375.2</v>
      </c>
      <c r="L78" s="5">
        <v>15.79</v>
      </c>
    </row>
    <row r="79" spans="1:12">
      <c r="A79">
        <v>71</v>
      </c>
      <c r="B79" s="279">
        <v>2.6894000000000001E-2</v>
      </c>
      <c r="C79" s="280">
        <v>2.6537000000000002E-2</v>
      </c>
      <c r="D79" s="283">
        <v>74265</v>
      </c>
      <c r="E79" s="284">
        <v>1970.8</v>
      </c>
      <c r="F79" s="5">
        <v>13.11</v>
      </c>
      <c r="G79" t="s">
        <v>19</v>
      </c>
      <c r="H79" s="281">
        <v>1.8005E-2</v>
      </c>
      <c r="I79" s="282">
        <v>1.7845E-2</v>
      </c>
      <c r="J79" s="285">
        <v>82729.3</v>
      </c>
      <c r="K79" s="286">
        <v>1476.3</v>
      </c>
      <c r="L79" s="5">
        <v>15.04</v>
      </c>
    </row>
    <row r="80" spans="1:12">
      <c r="A80">
        <v>72</v>
      </c>
      <c r="B80" s="279">
        <v>3.0546E-2</v>
      </c>
      <c r="C80" s="280">
        <v>3.0086999999999999E-2</v>
      </c>
      <c r="D80" s="283">
        <v>72294.2</v>
      </c>
      <c r="E80" s="284">
        <v>2175.1</v>
      </c>
      <c r="F80" s="5">
        <v>12.45</v>
      </c>
      <c r="G80" t="s">
        <v>19</v>
      </c>
      <c r="H80" s="281">
        <v>2.0017E-2</v>
      </c>
      <c r="I80" s="282">
        <v>1.9819E-2</v>
      </c>
      <c r="J80" s="285">
        <v>81253</v>
      </c>
      <c r="K80" s="286">
        <v>1610.4</v>
      </c>
      <c r="L80" s="5">
        <v>14.31</v>
      </c>
    </row>
    <row r="81" spans="1:12">
      <c r="A81">
        <v>73</v>
      </c>
      <c r="B81" s="279">
        <v>3.3776E-2</v>
      </c>
      <c r="C81" s="280">
        <v>3.3215000000000001E-2</v>
      </c>
      <c r="D81" s="283">
        <v>70119.100000000006</v>
      </c>
      <c r="E81" s="284">
        <v>2329</v>
      </c>
      <c r="F81" s="5">
        <v>11.82</v>
      </c>
      <c r="G81" t="s">
        <v>19</v>
      </c>
      <c r="H81" s="281">
        <v>2.3130000000000001E-2</v>
      </c>
      <c r="I81" s="282">
        <v>2.2865E-2</v>
      </c>
      <c r="J81" s="285">
        <v>79642.600000000006</v>
      </c>
      <c r="K81" s="286">
        <v>1821</v>
      </c>
      <c r="L81" s="5">
        <v>13.58</v>
      </c>
    </row>
    <row r="82" spans="1:12">
      <c r="A82">
        <v>74</v>
      </c>
      <c r="B82" s="279">
        <v>3.7790999999999998E-2</v>
      </c>
      <c r="C82" s="280">
        <v>3.7089999999999998E-2</v>
      </c>
      <c r="D82" s="283">
        <v>67790.100000000006</v>
      </c>
      <c r="E82" s="284">
        <v>2514.4</v>
      </c>
      <c r="F82" s="5">
        <v>11.21</v>
      </c>
      <c r="G82" t="s">
        <v>19</v>
      </c>
      <c r="H82" s="281">
        <v>2.4267E-2</v>
      </c>
      <c r="I82" s="282">
        <v>2.3976000000000001E-2</v>
      </c>
      <c r="J82" s="285">
        <v>77821.600000000006</v>
      </c>
      <c r="K82" s="286">
        <v>1865.9</v>
      </c>
      <c r="L82" s="5">
        <v>12.89</v>
      </c>
    </row>
    <row r="83" spans="1:12">
      <c r="A83">
        <v>75</v>
      </c>
      <c r="B83" s="279">
        <v>3.9608999999999998E-2</v>
      </c>
      <c r="C83" s="280">
        <v>3.884E-2</v>
      </c>
      <c r="D83" s="283">
        <v>65275.7</v>
      </c>
      <c r="E83" s="284">
        <v>2535.3000000000002</v>
      </c>
      <c r="F83" s="5">
        <v>10.62</v>
      </c>
      <c r="G83" t="s">
        <v>19</v>
      </c>
      <c r="H83" s="281">
        <v>2.7161000000000001E-2</v>
      </c>
      <c r="I83" s="282">
        <v>2.6797000000000001E-2</v>
      </c>
      <c r="J83" s="285">
        <v>75955.7</v>
      </c>
      <c r="K83" s="286">
        <v>2035.4</v>
      </c>
      <c r="L83" s="5">
        <v>12.19</v>
      </c>
    </row>
    <row r="84" spans="1:12">
      <c r="A84">
        <v>76</v>
      </c>
      <c r="B84" s="279">
        <v>4.3575999999999997E-2</v>
      </c>
      <c r="C84" s="280">
        <v>4.2646999999999997E-2</v>
      </c>
      <c r="D84" s="283">
        <v>62740.4</v>
      </c>
      <c r="E84" s="284">
        <v>2675.7</v>
      </c>
      <c r="F84" s="5">
        <v>10.029999999999999</v>
      </c>
      <c r="G84" t="s">
        <v>19</v>
      </c>
      <c r="H84" s="281">
        <v>3.1664999999999999E-2</v>
      </c>
      <c r="I84" s="282">
        <v>3.1171999999999998E-2</v>
      </c>
      <c r="J84" s="285">
        <v>73920.399999999994</v>
      </c>
      <c r="K84" s="286">
        <v>2304.1999999999998</v>
      </c>
      <c r="L84" s="5">
        <v>11.52</v>
      </c>
    </row>
    <row r="85" spans="1:12">
      <c r="A85">
        <v>77</v>
      </c>
      <c r="B85" s="279">
        <v>4.8182000000000003E-2</v>
      </c>
      <c r="C85" s="280">
        <v>4.7049000000000001E-2</v>
      </c>
      <c r="D85" s="283">
        <v>60064.800000000003</v>
      </c>
      <c r="E85" s="284">
        <v>2826</v>
      </c>
      <c r="F85" s="5">
        <v>9.4600000000000009</v>
      </c>
      <c r="G85" t="s">
        <v>19</v>
      </c>
      <c r="H85" s="281">
        <v>3.4355999999999998E-2</v>
      </c>
      <c r="I85" s="282">
        <v>3.3776E-2</v>
      </c>
      <c r="J85" s="285">
        <v>71616.100000000006</v>
      </c>
      <c r="K85" s="286">
        <v>2418.9</v>
      </c>
      <c r="L85" s="5">
        <v>10.87</v>
      </c>
    </row>
    <row r="86" spans="1:12">
      <c r="A86">
        <v>78</v>
      </c>
      <c r="B86" s="279">
        <v>5.2789000000000003E-2</v>
      </c>
      <c r="C86" s="280">
        <v>5.1431999999999999E-2</v>
      </c>
      <c r="D86" s="283">
        <v>57238.8</v>
      </c>
      <c r="E86" s="284">
        <v>2943.9</v>
      </c>
      <c r="F86" s="5">
        <v>8.9</v>
      </c>
      <c r="G86" t="s">
        <v>19</v>
      </c>
      <c r="H86" s="281">
        <v>3.9416E-2</v>
      </c>
      <c r="I86" s="282">
        <v>3.8654000000000001E-2</v>
      </c>
      <c r="J86" s="285">
        <v>69197.2</v>
      </c>
      <c r="K86" s="286">
        <v>2674.8</v>
      </c>
      <c r="L86" s="5">
        <v>10.23</v>
      </c>
    </row>
    <row r="87" spans="1:12">
      <c r="A87">
        <v>79</v>
      </c>
      <c r="B87" s="279">
        <v>5.8175999999999999E-2</v>
      </c>
      <c r="C87" s="280">
        <v>5.6531999999999999E-2</v>
      </c>
      <c r="D87" s="283">
        <v>54294.9</v>
      </c>
      <c r="E87" s="284">
        <v>3069.4</v>
      </c>
      <c r="F87" s="5">
        <v>8.35</v>
      </c>
      <c r="G87" t="s">
        <v>19</v>
      </c>
      <c r="H87" s="281">
        <v>4.2795E-2</v>
      </c>
      <c r="I87" s="282">
        <v>4.1897999999999998E-2</v>
      </c>
      <c r="J87" s="285">
        <v>66522.399999999994</v>
      </c>
      <c r="K87" s="286">
        <v>2787.2</v>
      </c>
      <c r="L87" s="5">
        <v>9.6300000000000008</v>
      </c>
    </row>
    <row r="88" spans="1:12">
      <c r="A88">
        <v>80</v>
      </c>
      <c r="B88" s="279">
        <v>6.5794000000000005E-2</v>
      </c>
      <c r="C88" s="280">
        <v>6.3698000000000005E-2</v>
      </c>
      <c r="D88" s="283">
        <v>51225.5</v>
      </c>
      <c r="E88" s="284">
        <v>3263</v>
      </c>
      <c r="F88" s="5">
        <v>7.82</v>
      </c>
      <c r="G88" t="s">
        <v>19</v>
      </c>
      <c r="H88" s="281">
        <v>4.9418999999999998E-2</v>
      </c>
      <c r="I88" s="282">
        <v>4.8228E-2</v>
      </c>
      <c r="J88" s="285">
        <v>63735.3</v>
      </c>
      <c r="K88" s="286">
        <v>3073.8</v>
      </c>
      <c r="L88" s="5">
        <v>9.02</v>
      </c>
    </row>
    <row r="89" spans="1:12">
      <c r="A89">
        <v>81</v>
      </c>
      <c r="B89" s="279">
        <v>7.2201000000000001E-2</v>
      </c>
      <c r="C89" s="280">
        <v>6.9684999999999997E-2</v>
      </c>
      <c r="D89" s="283">
        <v>47962.5</v>
      </c>
      <c r="E89" s="284">
        <v>3342.3</v>
      </c>
      <c r="F89" s="5">
        <v>7.32</v>
      </c>
      <c r="G89" t="s">
        <v>19</v>
      </c>
      <c r="H89" s="281">
        <v>5.169E-2</v>
      </c>
      <c r="I89" s="282">
        <v>5.0387000000000001E-2</v>
      </c>
      <c r="J89" s="285">
        <v>60661.5</v>
      </c>
      <c r="K89" s="286">
        <v>3056.6</v>
      </c>
      <c r="L89" s="5">
        <v>8.4600000000000009</v>
      </c>
    </row>
    <row r="90" spans="1:12">
      <c r="A90">
        <v>82</v>
      </c>
      <c r="B90" s="279">
        <v>7.9857999999999998E-2</v>
      </c>
      <c r="C90" s="280">
        <v>7.6791999999999999E-2</v>
      </c>
      <c r="D90" s="283">
        <v>44620.3</v>
      </c>
      <c r="E90" s="284">
        <v>3426.5</v>
      </c>
      <c r="F90" s="5">
        <v>6.83</v>
      </c>
      <c r="G90" t="s">
        <v>19</v>
      </c>
      <c r="H90" s="281">
        <v>6.1802000000000003E-2</v>
      </c>
      <c r="I90" s="282">
        <v>5.9949000000000002E-2</v>
      </c>
      <c r="J90" s="285">
        <v>57604.9</v>
      </c>
      <c r="K90" s="286">
        <v>3453.4</v>
      </c>
      <c r="L90" s="5">
        <v>7.88</v>
      </c>
    </row>
    <row r="91" spans="1:12">
      <c r="A91">
        <v>83</v>
      </c>
      <c r="B91" s="279">
        <v>9.2646000000000006E-2</v>
      </c>
      <c r="C91" s="280">
        <v>8.8544999999999999E-2</v>
      </c>
      <c r="D91" s="283">
        <v>41193.800000000003</v>
      </c>
      <c r="E91" s="284">
        <v>3647.5</v>
      </c>
      <c r="F91" s="5">
        <v>6.36</v>
      </c>
      <c r="G91" t="s">
        <v>19</v>
      </c>
      <c r="H91" s="281">
        <v>6.9705000000000003E-2</v>
      </c>
      <c r="I91" s="282">
        <v>6.7357E-2</v>
      </c>
      <c r="J91" s="285">
        <v>54151.5</v>
      </c>
      <c r="K91" s="286">
        <v>3647.5</v>
      </c>
      <c r="L91" s="5">
        <v>7.35</v>
      </c>
    </row>
    <row r="92" spans="1:12">
      <c r="A92">
        <v>84</v>
      </c>
      <c r="B92" s="279">
        <v>0.106362</v>
      </c>
      <c r="C92" s="280">
        <v>0.100991</v>
      </c>
      <c r="D92" s="283">
        <v>37546.300000000003</v>
      </c>
      <c r="E92" s="284">
        <v>3791.8</v>
      </c>
      <c r="F92" s="5">
        <v>5.93</v>
      </c>
      <c r="G92" t="s">
        <v>19</v>
      </c>
      <c r="H92" s="281">
        <v>7.9237000000000002E-2</v>
      </c>
      <c r="I92" s="282">
        <v>7.6217999999999994E-2</v>
      </c>
      <c r="J92" s="285">
        <v>50504</v>
      </c>
      <c r="K92" s="286">
        <v>3849.3</v>
      </c>
      <c r="L92" s="5">
        <v>6.84</v>
      </c>
    </row>
    <row r="93" spans="1:12">
      <c r="A93">
        <v>85</v>
      </c>
      <c r="B93" s="279">
        <v>0.116115</v>
      </c>
      <c r="C93" s="280">
        <v>0.10974399999999999</v>
      </c>
      <c r="D93" s="283">
        <v>33754.5</v>
      </c>
      <c r="E93" s="284">
        <v>3704.3</v>
      </c>
      <c r="F93" s="5">
        <v>5.54</v>
      </c>
      <c r="G93" t="s">
        <v>19</v>
      </c>
      <c r="H93" s="281">
        <v>8.9260000000000006E-2</v>
      </c>
      <c r="I93" s="282">
        <v>8.5446999999999995E-2</v>
      </c>
      <c r="J93" s="285">
        <v>46654.7</v>
      </c>
      <c r="K93" s="286">
        <v>3986.5</v>
      </c>
      <c r="L93" s="5">
        <v>6.37</v>
      </c>
    </row>
    <row r="94" spans="1:12">
      <c r="A94">
        <v>86</v>
      </c>
      <c r="B94" s="279">
        <v>0.12781799999999999</v>
      </c>
      <c r="C94" s="280">
        <v>0.12014</v>
      </c>
      <c r="D94" s="283">
        <v>30050.1</v>
      </c>
      <c r="E94" s="284">
        <v>3610.2</v>
      </c>
      <c r="F94" s="5">
        <v>5.16</v>
      </c>
      <c r="G94" t="s">
        <v>19</v>
      </c>
      <c r="H94" s="281">
        <v>0.101158</v>
      </c>
      <c r="I94" s="282">
        <v>9.6287999999999999E-2</v>
      </c>
      <c r="J94" s="285">
        <v>42668.2</v>
      </c>
      <c r="K94" s="286">
        <v>4108.3999999999996</v>
      </c>
      <c r="L94" s="5">
        <v>5.92</v>
      </c>
    </row>
    <row r="95" spans="1:12">
      <c r="A95">
        <v>87</v>
      </c>
      <c r="B95" s="279">
        <v>0.144569</v>
      </c>
      <c r="C95" s="280">
        <v>0.134823</v>
      </c>
      <c r="D95" s="283">
        <v>26439.9</v>
      </c>
      <c r="E95" s="284">
        <v>3564.7</v>
      </c>
      <c r="F95" s="5">
        <v>4.8</v>
      </c>
      <c r="G95" t="s">
        <v>19</v>
      </c>
      <c r="H95" s="281">
        <v>0.113515</v>
      </c>
      <c r="I95" s="282">
        <v>0.107418</v>
      </c>
      <c r="J95" s="285">
        <v>38559.800000000003</v>
      </c>
      <c r="K95" s="286">
        <v>4142</v>
      </c>
      <c r="L95" s="5">
        <v>5.49</v>
      </c>
    </row>
    <row r="96" spans="1:12">
      <c r="A96">
        <v>88</v>
      </c>
      <c r="B96" s="279">
        <v>0.165801</v>
      </c>
      <c r="C96" s="280">
        <v>0.15310799999999999</v>
      </c>
      <c r="D96" s="283">
        <v>22875.200000000001</v>
      </c>
      <c r="E96" s="284">
        <v>3502.4</v>
      </c>
      <c r="F96" s="5">
        <v>4.47</v>
      </c>
      <c r="G96" t="s">
        <v>19</v>
      </c>
      <c r="H96" s="281">
        <v>0.129047</v>
      </c>
      <c r="I96" s="282">
        <v>0.121225</v>
      </c>
      <c r="J96" s="285">
        <v>34417.800000000003</v>
      </c>
      <c r="K96" s="286">
        <v>4172.3</v>
      </c>
      <c r="L96" s="5">
        <v>5.09</v>
      </c>
    </row>
    <row r="97" spans="1:12">
      <c r="A97">
        <v>89</v>
      </c>
      <c r="B97" s="279">
        <v>0.17452599999999999</v>
      </c>
      <c r="C97" s="280">
        <v>0.16051799999999999</v>
      </c>
      <c r="D97" s="283">
        <v>19372.8</v>
      </c>
      <c r="E97" s="284">
        <v>3109.7</v>
      </c>
      <c r="F97" s="5">
        <v>4.1900000000000004</v>
      </c>
      <c r="G97" t="s">
        <v>19</v>
      </c>
      <c r="H97" s="281">
        <v>0.14305100000000001</v>
      </c>
      <c r="I97" s="282">
        <v>0.13350200000000001</v>
      </c>
      <c r="J97" s="285">
        <v>30245.4</v>
      </c>
      <c r="K97" s="286">
        <v>4037.8</v>
      </c>
      <c r="L97" s="5">
        <v>4.7300000000000004</v>
      </c>
    </row>
    <row r="98" spans="1:12">
      <c r="A98">
        <v>90</v>
      </c>
      <c r="B98" s="279">
        <v>0.193966</v>
      </c>
      <c r="C98" s="280">
        <v>0.176818</v>
      </c>
      <c r="D98" s="283">
        <v>16263.1</v>
      </c>
      <c r="E98" s="284">
        <v>2875.6</v>
      </c>
      <c r="F98" s="5">
        <v>3.89</v>
      </c>
      <c r="G98" t="s">
        <v>19</v>
      </c>
      <c r="H98" s="281">
        <v>0.163295</v>
      </c>
      <c r="I98" s="282">
        <v>0.15096899999999999</v>
      </c>
      <c r="J98" s="285">
        <v>26207.599999999999</v>
      </c>
      <c r="K98" s="286">
        <v>3956.5</v>
      </c>
      <c r="L98" s="5">
        <v>4.38</v>
      </c>
    </row>
    <row r="99" spans="1:12">
      <c r="A99">
        <v>91</v>
      </c>
      <c r="B99" s="279">
        <v>0.20957300000000001</v>
      </c>
      <c r="C99" s="280">
        <v>0.189696</v>
      </c>
      <c r="D99" s="283">
        <v>13387.5</v>
      </c>
      <c r="E99" s="284">
        <v>2539.6</v>
      </c>
      <c r="F99" s="5">
        <v>3.62</v>
      </c>
      <c r="G99" t="s">
        <v>19</v>
      </c>
      <c r="H99" s="281">
        <v>0.17571899999999999</v>
      </c>
      <c r="I99" s="282">
        <v>0.161527</v>
      </c>
      <c r="J99" s="285">
        <v>22251.1</v>
      </c>
      <c r="K99" s="286">
        <v>3594.2</v>
      </c>
      <c r="L99" s="5">
        <v>4.07</v>
      </c>
    </row>
    <row r="100" spans="1:12">
      <c r="A100">
        <v>92</v>
      </c>
      <c r="B100" s="279">
        <v>0.245971</v>
      </c>
      <c r="C100" s="280">
        <v>0.21903300000000001</v>
      </c>
      <c r="D100" s="283">
        <v>10848</v>
      </c>
      <c r="E100" s="284">
        <v>2376.1</v>
      </c>
      <c r="F100" s="5">
        <v>3.35</v>
      </c>
      <c r="G100" t="s">
        <v>19</v>
      </c>
      <c r="H100" s="281">
        <v>0.20230100000000001</v>
      </c>
      <c r="I100" s="282">
        <v>0.18371799999999999</v>
      </c>
      <c r="J100" s="285">
        <v>18656.900000000001</v>
      </c>
      <c r="K100" s="286">
        <v>3427.6</v>
      </c>
      <c r="L100" s="5">
        <v>3.75</v>
      </c>
    </row>
    <row r="101" spans="1:12">
      <c r="A101">
        <v>93</v>
      </c>
      <c r="B101" s="279">
        <v>0.25535000000000002</v>
      </c>
      <c r="C101" s="280">
        <v>0.226439</v>
      </c>
      <c r="D101" s="283">
        <v>8471.9</v>
      </c>
      <c r="E101" s="284">
        <v>1918.4</v>
      </c>
      <c r="F101" s="5">
        <v>3.15</v>
      </c>
      <c r="G101" t="s">
        <v>19</v>
      </c>
      <c r="H101" s="281">
        <v>0.219749</v>
      </c>
      <c r="I101" s="282">
        <v>0.197995</v>
      </c>
      <c r="J101" s="285">
        <v>15229.3</v>
      </c>
      <c r="K101" s="286">
        <v>3015.3</v>
      </c>
      <c r="L101" s="5">
        <v>3.49</v>
      </c>
    </row>
    <row r="102" spans="1:12">
      <c r="A102">
        <v>94</v>
      </c>
      <c r="B102" s="279">
        <v>0.27848099999999998</v>
      </c>
      <c r="C102" s="280">
        <v>0.24444399999999999</v>
      </c>
      <c r="D102" s="283">
        <v>6553.5</v>
      </c>
      <c r="E102" s="284">
        <v>1602</v>
      </c>
      <c r="F102" s="5">
        <v>2.92</v>
      </c>
      <c r="G102" t="s">
        <v>19</v>
      </c>
      <c r="H102" s="281">
        <v>0.239646</v>
      </c>
      <c r="I102" s="282">
        <v>0.214003</v>
      </c>
      <c r="J102" s="285">
        <v>12214</v>
      </c>
      <c r="K102" s="286">
        <v>2613.8000000000002</v>
      </c>
      <c r="L102" s="5">
        <v>3.22</v>
      </c>
    </row>
    <row r="103" spans="1:12">
      <c r="A103">
        <v>95</v>
      </c>
      <c r="B103" s="279">
        <v>0.30936000000000002</v>
      </c>
      <c r="C103" s="280">
        <v>0.26791799999999999</v>
      </c>
      <c r="D103" s="283">
        <v>4951.6000000000004</v>
      </c>
      <c r="E103" s="284">
        <v>1326.6</v>
      </c>
      <c r="F103" s="5">
        <v>2.71</v>
      </c>
      <c r="G103" t="s">
        <v>19</v>
      </c>
      <c r="H103" s="281">
        <v>0.27412199999999998</v>
      </c>
      <c r="I103" s="282">
        <v>0.24107999999999999</v>
      </c>
      <c r="J103" s="285">
        <v>9600.2000000000007</v>
      </c>
      <c r="K103" s="286">
        <v>2314.4</v>
      </c>
      <c r="L103" s="5">
        <v>2.97</v>
      </c>
    </row>
    <row r="104" spans="1:12">
      <c r="A104">
        <v>96</v>
      </c>
      <c r="B104" s="279">
        <v>0.35517799999999999</v>
      </c>
      <c r="C104" s="280">
        <v>0.30161500000000002</v>
      </c>
      <c r="D104" s="283">
        <v>3624.9</v>
      </c>
      <c r="E104" s="284">
        <v>1093.3</v>
      </c>
      <c r="F104" s="5">
        <v>2.52</v>
      </c>
      <c r="G104" t="s">
        <v>19</v>
      </c>
      <c r="H104" s="281">
        <v>0.29189300000000001</v>
      </c>
      <c r="I104" s="282">
        <v>0.254718</v>
      </c>
      <c r="J104" s="285">
        <v>7285.8</v>
      </c>
      <c r="K104" s="286">
        <v>1855.8</v>
      </c>
      <c r="L104" s="5">
        <v>2.75</v>
      </c>
    </row>
    <row r="105" spans="1:12">
      <c r="A105">
        <v>97</v>
      </c>
      <c r="B105" s="279">
        <v>0.36705199999999999</v>
      </c>
      <c r="C105" s="280">
        <v>0.31013400000000002</v>
      </c>
      <c r="D105" s="283">
        <v>2531.6</v>
      </c>
      <c r="E105" s="284">
        <v>785.1</v>
      </c>
      <c r="F105" s="5">
        <v>2.39</v>
      </c>
      <c r="G105" t="s">
        <v>19</v>
      </c>
      <c r="H105" s="281">
        <v>0.33965200000000001</v>
      </c>
      <c r="I105" s="282">
        <v>0.29034399999999999</v>
      </c>
      <c r="J105" s="285">
        <v>5429.9</v>
      </c>
      <c r="K105" s="286">
        <v>1576.6</v>
      </c>
      <c r="L105" s="5">
        <v>2.52</v>
      </c>
    </row>
    <row r="106" spans="1:12">
      <c r="A106">
        <v>98</v>
      </c>
      <c r="B106" s="279">
        <v>0.37843599999999999</v>
      </c>
      <c r="C106" s="280">
        <v>0.318222</v>
      </c>
      <c r="D106" s="283">
        <v>1746.5</v>
      </c>
      <c r="E106" s="284">
        <v>555.79999999999995</v>
      </c>
      <c r="F106" s="5">
        <v>2.23</v>
      </c>
      <c r="G106" t="s">
        <v>19</v>
      </c>
      <c r="H106" s="281">
        <v>0.37592399999999998</v>
      </c>
      <c r="I106" s="282">
        <v>0.316444</v>
      </c>
      <c r="J106" s="285">
        <v>3853.4</v>
      </c>
      <c r="K106" s="286">
        <v>1219.4000000000001</v>
      </c>
      <c r="L106" s="5">
        <v>2.34</v>
      </c>
    </row>
    <row r="107" spans="1:12">
      <c r="A107">
        <v>99</v>
      </c>
      <c r="B107" s="279">
        <v>0.44923099999999999</v>
      </c>
      <c r="C107" s="280">
        <v>0.36683399999999999</v>
      </c>
      <c r="D107" s="283">
        <v>1190.7</v>
      </c>
      <c r="E107" s="284">
        <v>436.8</v>
      </c>
      <c r="F107" s="5">
        <v>2.04</v>
      </c>
      <c r="G107" t="s">
        <v>19</v>
      </c>
      <c r="H107" s="281">
        <v>0.38884800000000003</v>
      </c>
      <c r="I107" s="282">
        <v>0.32555299999999998</v>
      </c>
      <c r="J107" s="285">
        <v>2634</v>
      </c>
      <c r="K107" s="286">
        <v>857.5</v>
      </c>
      <c r="L107" s="5">
        <v>2.19</v>
      </c>
    </row>
    <row r="108" spans="1:12">
      <c r="A108">
        <v>100</v>
      </c>
      <c r="B108" s="279">
        <v>0.45226100000000002</v>
      </c>
      <c r="C108" s="280">
        <v>0.36885200000000001</v>
      </c>
      <c r="D108" s="283">
        <v>753.9</v>
      </c>
      <c r="E108" s="284">
        <v>278.10000000000002</v>
      </c>
      <c r="F108" s="5">
        <v>1.94</v>
      </c>
      <c r="G108" t="s">
        <v>19</v>
      </c>
      <c r="H108" s="281">
        <v>0.46444000000000002</v>
      </c>
      <c r="I108" s="282">
        <v>0.376913</v>
      </c>
      <c r="J108" s="285">
        <v>1776.5</v>
      </c>
      <c r="K108" s="286">
        <v>669.6</v>
      </c>
      <c r="L108" s="5">
        <v>2.0099999999999998</v>
      </c>
    </row>
  </sheetData>
  <mergeCells count="3">
    <mergeCell ref="K1:L1"/>
    <mergeCell ref="B6:F6"/>
    <mergeCell ref="H6:L6"/>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8"/>
  <sheetViews>
    <sheetView workbookViewId="0"/>
  </sheetViews>
  <sheetFormatPr defaultRowHeight="12.5"/>
  <sheetData>
    <row r="1" spans="1:12" ht="13">
      <c r="A1" s="3" t="s">
        <v>7</v>
      </c>
      <c r="B1" s="3"/>
      <c r="C1" s="3"/>
      <c r="D1" s="3"/>
      <c r="E1" s="3"/>
      <c r="F1" s="3"/>
      <c r="G1" s="3"/>
      <c r="H1" s="3"/>
      <c r="I1" s="3"/>
      <c r="J1" s="3"/>
      <c r="K1" s="315" t="str">
        <f>HYPERLINK("#'Contents'!A1", "Back to contents")</f>
        <v>Back to contents</v>
      </c>
      <c r="L1" s="315"/>
    </row>
    <row r="2" spans="1:12" ht="13">
      <c r="A2" s="3"/>
      <c r="B2" s="3"/>
      <c r="C2" s="3"/>
      <c r="D2" s="3"/>
      <c r="E2" s="3"/>
      <c r="F2" s="3"/>
      <c r="G2" s="3"/>
      <c r="H2" s="3"/>
      <c r="I2" s="3"/>
      <c r="J2" s="3"/>
      <c r="K2" s="3"/>
      <c r="L2" s="3"/>
    </row>
    <row r="3" spans="1:12" ht="13">
      <c r="A3" s="3" t="s">
        <v>8</v>
      </c>
      <c r="B3" s="3"/>
      <c r="C3" s="3"/>
      <c r="D3" s="3"/>
      <c r="E3" s="3"/>
      <c r="F3" s="3"/>
      <c r="G3" s="3"/>
      <c r="H3" s="3"/>
      <c r="I3" s="3"/>
      <c r="J3" s="3"/>
      <c r="K3" s="14" t="s">
        <v>9</v>
      </c>
      <c r="L3" s="3"/>
    </row>
    <row r="4" spans="1:12" ht="13">
      <c r="A4" s="3" t="s">
        <v>53</v>
      </c>
      <c r="B4" s="3"/>
      <c r="C4" s="3"/>
      <c r="D4" s="3"/>
      <c r="E4" s="3"/>
      <c r="F4" s="3"/>
      <c r="G4" s="3"/>
      <c r="H4" s="3"/>
      <c r="I4" s="3"/>
      <c r="J4" s="3"/>
      <c r="K4" s="3"/>
      <c r="L4" s="3"/>
    </row>
    <row r="5" spans="1:12" ht="13">
      <c r="A5" s="3"/>
      <c r="B5" s="3"/>
      <c r="C5" s="3"/>
      <c r="D5" s="3"/>
      <c r="E5" s="3"/>
      <c r="F5" s="3"/>
      <c r="G5" s="3"/>
      <c r="H5" s="3"/>
      <c r="I5" s="3"/>
      <c r="J5" s="3"/>
      <c r="K5" s="3"/>
      <c r="L5" s="3"/>
    </row>
    <row r="6" spans="1:12" ht="30" customHeight="1">
      <c r="A6" s="4" t="s">
        <v>11</v>
      </c>
      <c r="B6" s="316" t="s">
        <v>12</v>
      </c>
      <c r="C6" s="316"/>
      <c r="D6" s="316"/>
      <c r="E6" s="316"/>
      <c r="F6" s="316"/>
      <c r="H6" s="316" t="s">
        <v>13</v>
      </c>
      <c r="I6" s="316"/>
      <c r="J6" s="316"/>
      <c r="K6" s="316"/>
      <c r="L6" s="316"/>
    </row>
    <row r="7" spans="1:12" ht="13">
      <c r="A7" s="4" t="s">
        <v>20</v>
      </c>
      <c r="B7" s="4" t="s">
        <v>14</v>
      </c>
      <c r="C7" s="4" t="s">
        <v>15</v>
      </c>
      <c r="D7" s="4" t="s">
        <v>16</v>
      </c>
      <c r="E7" s="4" t="s">
        <v>17</v>
      </c>
      <c r="F7" s="4" t="s">
        <v>18</v>
      </c>
      <c r="G7" t="s">
        <v>19</v>
      </c>
      <c r="H7" s="4" t="s">
        <v>14</v>
      </c>
      <c r="I7" s="4" t="s">
        <v>15</v>
      </c>
      <c r="J7" s="4" t="s">
        <v>16</v>
      </c>
      <c r="K7" s="4" t="s">
        <v>17</v>
      </c>
      <c r="L7" s="4" t="s">
        <v>18</v>
      </c>
    </row>
    <row r="8" spans="1:12">
      <c r="A8">
        <v>0</v>
      </c>
      <c r="B8" s="271">
        <v>3.565E-3</v>
      </c>
      <c r="C8" s="272">
        <v>3.558E-3</v>
      </c>
      <c r="D8" s="275">
        <v>100000</v>
      </c>
      <c r="E8" s="276">
        <v>355.8</v>
      </c>
      <c r="F8" s="5">
        <v>77.099999999999994</v>
      </c>
      <c r="G8" t="s">
        <v>19</v>
      </c>
      <c r="H8" s="273">
        <v>3.2000000000000002E-3</v>
      </c>
      <c r="I8" s="274">
        <v>3.1949999999999999E-3</v>
      </c>
      <c r="J8" s="277">
        <v>100000</v>
      </c>
      <c r="K8" s="278">
        <v>319.5</v>
      </c>
      <c r="L8" s="5">
        <v>81.13</v>
      </c>
    </row>
    <row r="9" spans="1:12">
      <c r="A9">
        <v>1</v>
      </c>
      <c r="B9" s="271">
        <v>2.4800000000000001E-4</v>
      </c>
      <c r="C9" s="272">
        <v>2.4800000000000001E-4</v>
      </c>
      <c r="D9" s="275">
        <v>99644.2</v>
      </c>
      <c r="E9" s="276">
        <v>24.7</v>
      </c>
      <c r="F9" s="5">
        <v>76.37</v>
      </c>
      <c r="G9" t="s">
        <v>19</v>
      </c>
      <c r="H9" s="273">
        <v>1.9000000000000001E-4</v>
      </c>
      <c r="I9" s="274">
        <v>1.9000000000000001E-4</v>
      </c>
      <c r="J9" s="277">
        <v>99680.5</v>
      </c>
      <c r="K9" s="278">
        <v>18.899999999999999</v>
      </c>
      <c r="L9" s="5">
        <v>80.39</v>
      </c>
    </row>
    <row r="10" spans="1:12">
      <c r="A10">
        <v>2</v>
      </c>
      <c r="B10" s="271">
        <v>1.8699999999999999E-4</v>
      </c>
      <c r="C10" s="272">
        <v>1.8699999999999999E-4</v>
      </c>
      <c r="D10" s="275">
        <v>99619.4</v>
      </c>
      <c r="E10" s="276">
        <v>18.600000000000001</v>
      </c>
      <c r="F10" s="5">
        <v>75.39</v>
      </c>
      <c r="G10" t="s">
        <v>19</v>
      </c>
      <c r="H10" s="273">
        <v>1.3799999999999999E-4</v>
      </c>
      <c r="I10" s="274">
        <v>1.3799999999999999E-4</v>
      </c>
      <c r="J10" s="277">
        <v>99661.5</v>
      </c>
      <c r="K10" s="278">
        <v>13.8</v>
      </c>
      <c r="L10" s="5">
        <v>79.41</v>
      </c>
    </row>
    <row r="11" spans="1:12">
      <c r="A11">
        <v>3</v>
      </c>
      <c r="B11" s="271">
        <v>1.1E-4</v>
      </c>
      <c r="C11" s="272">
        <v>1.1E-4</v>
      </c>
      <c r="D11" s="275">
        <v>99600.8</v>
      </c>
      <c r="E11" s="276">
        <v>10.9</v>
      </c>
      <c r="F11" s="5">
        <v>74.400000000000006</v>
      </c>
      <c r="G11" t="s">
        <v>19</v>
      </c>
      <c r="H11" s="273">
        <v>4.6E-5</v>
      </c>
      <c r="I11" s="274">
        <v>4.6E-5</v>
      </c>
      <c r="J11" s="277">
        <v>99647.8</v>
      </c>
      <c r="K11" s="278">
        <v>4.5999999999999996</v>
      </c>
      <c r="L11" s="5">
        <v>78.42</v>
      </c>
    </row>
    <row r="12" spans="1:12">
      <c r="A12">
        <v>4</v>
      </c>
      <c r="B12" s="271">
        <v>1.3100000000000001E-4</v>
      </c>
      <c r="C12" s="272">
        <v>1.3100000000000001E-4</v>
      </c>
      <c r="D12" s="275">
        <v>99589.9</v>
      </c>
      <c r="E12" s="276">
        <v>13.1</v>
      </c>
      <c r="F12" s="5">
        <v>73.41</v>
      </c>
      <c r="G12" t="s">
        <v>19</v>
      </c>
      <c r="H12" s="273">
        <v>1.02E-4</v>
      </c>
      <c r="I12" s="274">
        <v>1.02E-4</v>
      </c>
      <c r="J12" s="277">
        <v>99643.199999999997</v>
      </c>
      <c r="K12" s="278">
        <v>10.199999999999999</v>
      </c>
      <c r="L12" s="5">
        <v>77.42</v>
      </c>
    </row>
    <row r="13" spans="1:12">
      <c r="A13">
        <v>5</v>
      </c>
      <c r="B13" s="271">
        <v>7.7000000000000001E-5</v>
      </c>
      <c r="C13" s="272">
        <v>7.7000000000000001E-5</v>
      </c>
      <c r="D13" s="275">
        <v>99576.8</v>
      </c>
      <c r="E13" s="276">
        <v>7.7</v>
      </c>
      <c r="F13" s="5">
        <v>72.42</v>
      </c>
      <c r="G13" t="s">
        <v>19</v>
      </c>
      <c r="H13" s="273">
        <v>3.4E-5</v>
      </c>
      <c r="I13" s="274">
        <v>3.4E-5</v>
      </c>
      <c r="J13" s="277">
        <v>99633</v>
      </c>
      <c r="K13" s="278">
        <v>3.4</v>
      </c>
      <c r="L13" s="5">
        <v>76.430000000000007</v>
      </c>
    </row>
    <row r="14" spans="1:12">
      <c r="A14">
        <v>6</v>
      </c>
      <c r="B14" s="271">
        <v>1.11E-4</v>
      </c>
      <c r="C14" s="272">
        <v>1.11E-4</v>
      </c>
      <c r="D14" s="275">
        <v>99569.1</v>
      </c>
      <c r="E14" s="276">
        <v>11</v>
      </c>
      <c r="F14" s="5">
        <v>71.430000000000007</v>
      </c>
      <c r="G14" t="s">
        <v>19</v>
      </c>
      <c r="H14" s="273">
        <v>3.4999999999999997E-5</v>
      </c>
      <c r="I14" s="274">
        <v>3.4999999999999997E-5</v>
      </c>
      <c r="J14" s="277">
        <v>99629.5</v>
      </c>
      <c r="K14" s="278">
        <v>3.4</v>
      </c>
      <c r="L14" s="5">
        <v>75.430000000000007</v>
      </c>
    </row>
    <row r="15" spans="1:12">
      <c r="A15">
        <v>7</v>
      </c>
      <c r="B15" s="271">
        <v>6.7999999999999999E-5</v>
      </c>
      <c r="C15" s="272">
        <v>6.7999999999999999E-5</v>
      </c>
      <c r="D15" s="275">
        <v>99558</v>
      </c>
      <c r="E15" s="276">
        <v>6.8</v>
      </c>
      <c r="F15" s="5">
        <v>70.44</v>
      </c>
      <c r="G15" t="s">
        <v>19</v>
      </c>
      <c r="H15" s="273">
        <v>7.1000000000000005E-5</v>
      </c>
      <c r="I15" s="274">
        <v>7.1000000000000005E-5</v>
      </c>
      <c r="J15" s="277">
        <v>99626.1</v>
      </c>
      <c r="K15" s="278">
        <v>7</v>
      </c>
      <c r="L15" s="5">
        <v>74.44</v>
      </c>
    </row>
    <row r="16" spans="1:12">
      <c r="A16">
        <v>8</v>
      </c>
      <c r="B16" s="271">
        <v>8.1000000000000004E-5</v>
      </c>
      <c r="C16" s="272">
        <v>8.1000000000000004E-5</v>
      </c>
      <c r="D16" s="275">
        <v>99551.3</v>
      </c>
      <c r="E16" s="276">
        <v>8</v>
      </c>
      <c r="F16" s="5">
        <v>69.44</v>
      </c>
      <c r="G16" t="s">
        <v>19</v>
      </c>
      <c r="H16" s="273">
        <v>1.2E-5</v>
      </c>
      <c r="I16" s="274">
        <v>1.2E-5</v>
      </c>
      <c r="J16" s="277">
        <v>99619.1</v>
      </c>
      <c r="K16" s="278">
        <v>1.2</v>
      </c>
      <c r="L16" s="5">
        <v>73.44</v>
      </c>
    </row>
    <row r="17" spans="1:12">
      <c r="A17">
        <v>9</v>
      </c>
      <c r="B17" s="271">
        <v>8.2000000000000001E-5</v>
      </c>
      <c r="C17" s="272">
        <v>8.2000000000000001E-5</v>
      </c>
      <c r="D17" s="275">
        <v>99543.2</v>
      </c>
      <c r="E17" s="276">
        <v>8.1999999999999993</v>
      </c>
      <c r="F17" s="5">
        <v>68.45</v>
      </c>
      <c r="G17" t="s">
        <v>19</v>
      </c>
      <c r="H17" s="273">
        <v>2.5000000000000001E-5</v>
      </c>
      <c r="I17" s="274">
        <v>2.5000000000000001E-5</v>
      </c>
      <c r="J17" s="277">
        <v>99617.9</v>
      </c>
      <c r="K17" s="278">
        <v>2.5</v>
      </c>
      <c r="L17" s="5">
        <v>72.44</v>
      </c>
    </row>
    <row r="18" spans="1:12">
      <c r="A18">
        <v>10</v>
      </c>
      <c r="B18" s="271">
        <v>9.5000000000000005E-5</v>
      </c>
      <c r="C18" s="272">
        <v>9.5000000000000005E-5</v>
      </c>
      <c r="D18" s="275">
        <v>99535.1</v>
      </c>
      <c r="E18" s="276">
        <v>9.5</v>
      </c>
      <c r="F18" s="5">
        <v>67.45</v>
      </c>
      <c r="G18" t="s">
        <v>19</v>
      </c>
      <c r="H18" s="273">
        <v>2.5000000000000001E-5</v>
      </c>
      <c r="I18" s="274">
        <v>2.5000000000000001E-5</v>
      </c>
      <c r="J18" s="277">
        <v>99615.4</v>
      </c>
      <c r="K18" s="278">
        <v>2.5</v>
      </c>
      <c r="L18" s="5">
        <v>71.44</v>
      </c>
    </row>
    <row r="19" spans="1:12">
      <c r="A19">
        <v>11</v>
      </c>
      <c r="B19" s="271">
        <v>1.7100000000000001E-4</v>
      </c>
      <c r="C19" s="272">
        <v>1.7100000000000001E-4</v>
      </c>
      <c r="D19" s="275">
        <v>99525.6</v>
      </c>
      <c r="E19" s="276">
        <v>17</v>
      </c>
      <c r="F19" s="5">
        <v>66.459999999999994</v>
      </c>
      <c r="G19" t="s">
        <v>19</v>
      </c>
      <c r="H19" s="273">
        <v>7.6000000000000004E-5</v>
      </c>
      <c r="I19" s="274">
        <v>7.6000000000000004E-5</v>
      </c>
      <c r="J19" s="277">
        <v>99612.9</v>
      </c>
      <c r="K19" s="278">
        <v>7.6</v>
      </c>
      <c r="L19" s="5">
        <v>70.45</v>
      </c>
    </row>
    <row r="20" spans="1:12">
      <c r="A20">
        <v>12</v>
      </c>
      <c r="B20" s="271">
        <v>6.0999999999999999E-5</v>
      </c>
      <c r="C20" s="272">
        <v>6.0999999999999999E-5</v>
      </c>
      <c r="D20" s="275">
        <v>99508.6</v>
      </c>
      <c r="E20" s="276">
        <v>6.1</v>
      </c>
      <c r="F20" s="5">
        <v>65.47</v>
      </c>
      <c r="G20" t="s">
        <v>19</v>
      </c>
      <c r="H20" s="273">
        <v>5.1E-5</v>
      </c>
      <c r="I20" s="274">
        <v>5.1E-5</v>
      </c>
      <c r="J20" s="277">
        <v>99605.3</v>
      </c>
      <c r="K20" s="278">
        <v>5</v>
      </c>
      <c r="L20" s="5">
        <v>69.45</v>
      </c>
    </row>
    <row r="21" spans="1:12">
      <c r="A21">
        <v>13</v>
      </c>
      <c r="B21" s="271">
        <v>1.6699999999999999E-4</v>
      </c>
      <c r="C21" s="272">
        <v>1.6699999999999999E-4</v>
      </c>
      <c r="D21" s="275">
        <v>99502.5</v>
      </c>
      <c r="E21" s="276">
        <v>16.600000000000001</v>
      </c>
      <c r="F21" s="5">
        <v>64.47</v>
      </c>
      <c r="G21" t="s">
        <v>19</v>
      </c>
      <c r="H21" s="273">
        <v>1.6200000000000001E-4</v>
      </c>
      <c r="I21" s="274">
        <v>1.6200000000000001E-4</v>
      </c>
      <c r="J21" s="277">
        <v>99600.2</v>
      </c>
      <c r="K21" s="278">
        <v>16.100000000000001</v>
      </c>
      <c r="L21" s="5">
        <v>68.45</v>
      </c>
    </row>
    <row r="22" spans="1:12">
      <c r="A22">
        <v>14</v>
      </c>
      <c r="B22" s="271">
        <v>1.03E-4</v>
      </c>
      <c r="C22" s="272">
        <v>1.03E-4</v>
      </c>
      <c r="D22" s="275">
        <v>99485.9</v>
      </c>
      <c r="E22" s="276">
        <v>10.3</v>
      </c>
      <c r="F22" s="5">
        <v>63.48</v>
      </c>
      <c r="G22" t="s">
        <v>19</v>
      </c>
      <c r="H22" s="273">
        <v>6.0000000000000002E-5</v>
      </c>
      <c r="I22" s="274">
        <v>6.0000000000000002E-5</v>
      </c>
      <c r="J22" s="277">
        <v>99584.1</v>
      </c>
      <c r="K22" s="278">
        <v>6</v>
      </c>
      <c r="L22" s="5">
        <v>67.47</v>
      </c>
    </row>
    <row r="23" spans="1:12">
      <c r="A23">
        <v>15</v>
      </c>
      <c r="B23" s="271">
        <v>1.34E-4</v>
      </c>
      <c r="C23" s="272">
        <v>1.34E-4</v>
      </c>
      <c r="D23" s="275">
        <v>99475.7</v>
      </c>
      <c r="E23" s="276">
        <v>13.3</v>
      </c>
      <c r="F23" s="5">
        <v>62.49</v>
      </c>
      <c r="G23" t="s">
        <v>19</v>
      </c>
      <c r="H23" s="273">
        <v>1.76E-4</v>
      </c>
      <c r="I23" s="274">
        <v>1.76E-4</v>
      </c>
      <c r="J23" s="277">
        <v>99578.1</v>
      </c>
      <c r="K23" s="278">
        <v>17.600000000000001</v>
      </c>
      <c r="L23" s="5">
        <v>66.47</v>
      </c>
    </row>
    <row r="24" spans="1:12">
      <c r="A24">
        <v>16</v>
      </c>
      <c r="B24" s="271">
        <v>2.2699999999999999E-4</v>
      </c>
      <c r="C24" s="272">
        <v>2.2699999999999999E-4</v>
      </c>
      <c r="D24" s="275">
        <v>99462.399999999994</v>
      </c>
      <c r="E24" s="276">
        <v>22.6</v>
      </c>
      <c r="F24" s="5">
        <v>61.5</v>
      </c>
      <c r="G24" t="s">
        <v>19</v>
      </c>
      <c r="H24" s="273">
        <v>2.05E-4</v>
      </c>
      <c r="I24" s="274">
        <v>2.05E-4</v>
      </c>
      <c r="J24" s="277">
        <v>99560.6</v>
      </c>
      <c r="K24" s="278">
        <v>20.399999999999999</v>
      </c>
      <c r="L24" s="5">
        <v>65.48</v>
      </c>
    </row>
    <row r="25" spans="1:12">
      <c r="A25">
        <v>17</v>
      </c>
      <c r="B25" s="271">
        <v>4.1300000000000001E-4</v>
      </c>
      <c r="C25" s="272">
        <v>4.1300000000000001E-4</v>
      </c>
      <c r="D25" s="275">
        <v>99439.8</v>
      </c>
      <c r="E25" s="276">
        <v>41.1</v>
      </c>
      <c r="F25" s="5">
        <v>60.51</v>
      </c>
      <c r="G25" t="s">
        <v>19</v>
      </c>
      <c r="H25" s="273">
        <v>2.3599999999999999E-4</v>
      </c>
      <c r="I25" s="274">
        <v>2.3599999999999999E-4</v>
      </c>
      <c r="J25" s="277">
        <v>99540.2</v>
      </c>
      <c r="K25" s="278">
        <v>23.5</v>
      </c>
      <c r="L25" s="5">
        <v>64.489999999999995</v>
      </c>
    </row>
    <row r="26" spans="1:12">
      <c r="A26">
        <v>18</v>
      </c>
      <c r="B26" s="271">
        <v>4.6700000000000002E-4</v>
      </c>
      <c r="C26" s="272">
        <v>4.6700000000000002E-4</v>
      </c>
      <c r="D26" s="275">
        <v>99398.7</v>
      </c>
      <c r="E26" s="276">
        <v>46.4</v>
      </c>
      <c r="F26" s="5">
        <v>59.54</v>
      </c>
      <c r="G26" t="s">
        <v>19</v>
      </c>
      <c r="H26" s="273">
        <v>1.76E-4</v>
      </c>
      <c r="I26" s="274">
        <v>1.76E-4</v>
      </c>
      <c r="J26" s="277">
        <v>99516.7</v>
      </c>
      <c r="K26" s="278">
        <v>17.5</v>
      </c>
      <c r="L26" s="5">
        <v>63.51</v>
      </c>
    </row>
    <row r="27" spans="1:12">
      <c r="A27">
        <v>19</v>
      </c>
      <c r="B27" s="271">
        <v>6.4099999999999997E-4</v>
      </c>
      <c r="C27" s="272">
        <v>6.4099999999999997E-4</v>
      </c>
      <c r="D27" s="275">
        <v>99352.3</v>
      </c>
      <c r="E27" s="276">
        <v>63.7</v>
      </c>
      <c r="F27" s="5">
        <v>58.57</v>
      </c>
      <c r="G27" t="s">
        <v>19</v>
      </c>
      <c r="H27" s="273">
        <v>2.7500000000000002E-4</v>
      </c>
      <c r="I27" s="274">
        <v>2.7500000000000002E-4</v>
      </c>
      <c r="J27" s="277">
        <v>99499.199999999997</v>
      </c>
      <c r="K27" s="278">
        <v>27.3</v>
      </c>
      <c r="L27" s="5">
        <v>62.52</v>
      </c>
    </row>
    <row r="28" spans="1:12">
      <c r="A28">
        <v>20</v>
      </c>
      <c r="B28" s="271">
        <v>5.9100000000000005E-4</v>
      </c>
      <c r="C28" s="272">
        <v>5.9100000000000005E-4</v>
      </c>
      <c r="D28" s="275">
        <v>99288.6</v>
      </c>
      <c r="E28" s="276">
        <v>58.7</v>
      </c>
      <c r="F28" s="5">
        <v>57.6</v>
      </c>
      <c r="G28" t="s">
        <v>19</v>
      </c>
      <c r="H28" s="273">
        <v>2.3900000000000001E-4</v>
      </c>
      <c r="I28" s="274">
        <v>2.3900000000000001E-4</v>
      </c>
      <c r="J28" s="277">
        <v>99471.9</v>
      </c>
      <c r="K28" s="278">
        <v>23.8</v>
      </c>
      <c r="L28" s="5">
        <v>61.54</v>
      </c>
    </row>
    <row r="29" spans="1:12">
      <c r="A29">
        <v>21</v>
      </c>
      <c r="B29" s="271">
        <v>6.9800000000000005E-4</v>
      </c>
      <c r="C29" s="272">
        <v>6.9800000000000005E-4</v>
      </c>
      <c r="D29" s="275">
        <v>99229.9</v>
      </c>
      <c r="E29" s="276">
        <v>69.2</v>
      </c>
      <c r="F29" s="5">
        <v>56.64</v>
      </c>
      <c r="G29" t="s">
        <v>19</v>
      </c>
      <c r="H29" s="273">
        <v>2.63E-4</v>
      </c>
      <c r="I29" s="274">
        <v>2.63E-4</v>
      </c>
      <c r="J29" s="277">
        <v>99448.1</v>
      </c>
      <c r="K29" s="278">
        <v>26.1</v>
      </c>
      <c r="L29" s="5">
        <v>60.55</v>
      </c>
    </row>
    <row r="30" spans="1:12">
      <c r="A30">
        <v>22</v>
      </c>
      <c r="B30" s="271">
        <v>5.0799999999999999E-4</v>
      </c>
      <c r="C30" s="272">
        <v>5.0699999999999996E-4</v>
      </c>
      <c r="D30" s="275">
        <v>99160.7</v>
      </c>
      <c r="E30" s="276">
        <v>50.3</v>
      </c>
      <c r="F30" s="5">
        <v>55.68</v>
      </c>
      <c r="G30" t="s">
        <v>19</v>
      </c>
      <c r="H30" s="273">
        <v>1.84E-4</v>
      </c>
      <c r="I30" s="274">
        <v>1.84E-4</v>
      </c>
      <c r="J30" s="277">
        <v>99421.9</v>
      </c>
      <c r="K30" s="278">
        <v>18.3</v>
      </c>
      <c r="L30" s="5">
        <v>59.57</v>
      </c>
    </row>
    <row r="31" spans="1:12">
      <c r="A31">
        <v>23</v>
      </c>
      <c r="B31" s="271">
        <v>5.9100000000000005E-4</v>
      </c>
      <c r="C31" s="272">
        <v>5.9100000000000005E-4</v>
      </c>
      <c r="D31" s="275">
        <v>99110.399999999994</v>
      </c>
      <c r="E31" s="276">
        <v>58.5</v>
      </c>
      <c r="F31" s="5">
        <v>54.7</v>
      </c>
      <c r="G31" t="s">
        <v>19</v>
      </c>
      <c r="H31" s="273">
        <v>2.2699999999999999E-4</v>
      </c>
      <c r="I31" s="274">
        <v>2.2699999999999999E-4</v>
      </c>
      <c r="J31" s="277">
        <v>99403.7</v>
      </c>
      <c r="K31" s="278">
        <v>22.6</v>
      </c>
      <c r="L31" s="5">
        <v>58.58</v>
      </c>
    </row>
    <row r="32" spans="1:12">
      <c r="A32">
        <v>24</v>
      </c>
      <c r="B32" s="271">
        <v>5.6400000000000005E-4</v>
      </c>
      <c r="C32" s="272">
        <v>5.6400000000000005E-4</v>
      </c>
      <c r="D32" s="275">
        <v>99051.9</v>
      </c>
      <c r="E32" s="276">
        <v>55.9</v>
      </c>
      <c r="F32" s="5">
        <v>53.74</v>
      </c>
      <c r="G32" t="s">
        <v>19</v>
      </c>
      <c r="H32" s="273">
        <v>2.5900000000000001E-4</v>
      </c>
      <c r="I32" s="274">
        <v>2.5900000000000001E-4</v>
      </c>
      <c r="J32" s="277">
        <v>99381.1</v>
      </c>
      <c r="K32" s="278">
        <v>25.7</v>
      </c>
      <c r="L32" s="5">
        <v>57.59</v>
      </c>
    </row>
    <row r="33" spans="1:12">
      <c r="A33">
        <v>25</v>
      </c>
      <c r="B33" s="271">
        <v>7.2800000000000002E-4</v>
      </c>
      <c r="C33" s="272">
        <v>7.27E-4</v>
      </c>
      <c r="D33" s="275">
        <v>98996</v>
      </c>
      <c r="E33" s="276">
        <v>72</v>
      </c>
      <c r="F33" s="5">
        <v>52.77</v>
      </c>
      <c r="G33" t="s">
        <v>19</v>
      </c>
      <c r="H33" s="273">
        <v>3.5300000000000002E-4</v>
      </c>
      <c r="I33" s="274">
        <v>3.5300000000000002E-4</v>
      </c>
      <c r="J33" s="277">
        <v>99355.3</v>
      </c>
      <c r="K33" s="278">
        <v>35.1</v>
      </c>
      <c r="L33" s="5">
        <v>56.61</v>
      </c>
    </row>
    <row r="34" spans="1:12">
      <c r="A34">
        <v>26</v>
      </c>
      <c r="B34" s="271">
        <v>7.2199999999999999E-4</v>
      </c>
      <c r="C34" s="272">
        <v>7.2199999999999999E-4</v>
      </c>
      <c r="D34" s="275">
        <v>98924</v>
      </c>
      <c r="E34" s="276">
        <v>71.400000000000006</v>
      </c>
      <c r="F34" s="5">
        <v>51.8</v>
      </c>
      <c r="G34" t="s">
        <v>19</v>
      </c>
      <c r="H34" s="273">
        <v>3.8299999999999999E-4</v>
      </c>
      <c r="I34" s="274">
        <v>3.8299999999999999E-4</v>
      </c>
      <c r="J34" s="277">
        <v>99320.3</v>
      </c>
      <c r="K34" s="278">
        <v>38</v>
      </c>
      <c r="L34" s="5">
        <v>55.63</v>
      </c>
    </row>
    <row r="35" spans="1:12">
      <c r="A35">
        <v>27</v>
      </c>
      <c r="B35" s="271">
        <v>8.4400000000000002E-4</v>
      </c>
      <c r="C35" s="272">
        <v>8.4400000000000002E-4</v>
      </c>
      <c r="D35" s="275">
        <v>98852.5</v>
      </c>
      <c r="E35" s="276">
        <v>83.4</v>
      </c>
      <c r="F35" s="5">
        <v>50.84</v>
      </c>
      <c r="G35" t="s">
        <v>19</v>
      </c>
      <c r="H35" s="273">
        <v>3.7800000000000003E-4</v>
      </c>
      <c r="I35" s="274">
        <v>3.7800000000000003E-4</v>
      </c>
      <c r="J35" s="277">
        <v>99282.2</v>
      </c>
      <c r="K35" s="278">
        <v>37.5</v>
      </c>
      <c r="L35" s="5">
        <v>54.65</v>
      </c>
    </row>
    <row r="36" spans="1:12">
      <c r="A36">
        <v>28</v>
      </c>
      <c r="B36" s="271">
        <v>1.005E-3</v>
      </c>
      <c r="C36" s="272">
        <v>1.0039999999999999E-3</v>
      </c>
      <c r="D36" s="275">
        <v>98769.1</v>
      </c>
      <c r="E36" s="276">
        <v>99.2</v>
      </c>
      <c r="F36" s="5">
        <v>49.88</v>
      </c>
      <c r="G36" t="s">
        <v>19</v>
      </c>
      <c r="H36" s="273">
        <v>3.3599999999999998E-4</v>
      </c>
      <c r="I36" s="274">
        <v>3.3599999999999998E-4</v>
      </c>
      <c r="J36" s="277">
        <v>99244.7</v>
      </c>
      <c r="K36" s="278">
        <v>33.299999999999997</v>
      </c>
      <c r="L36" s="5">
        <v>53.67</v>
      </c>
    </row>
    <row r="37" spans="1:12">
      <c r="A37">
        <v>29</v>
      </c>
      <c r="B37" s="271">
        <v>1.0430000000000001E-3</v>
      </c>
      <c r="C37" s="272">
        <v>1.042E-3</v>
      </c>
      <c r="D37" s="275">
        <v>98669.9</v>
      </c>
      <c r="E37" s="276">
        <v>102.8</v>
      </c>
      <c r="F37" s="5">
        <v>48.93</v>
      </c>
      <c r="G37" t="s">
        <v>19</v>
      </c>
      <c r="H37" s="273">
        <v>3.68E-4</v>
      </c>
      <c r="I37" s="274">
        <v>3.68E-4</v>
      </c>
      <c r="J37" s="277">
        <v>99211.4</v>
      </c>
      <c r="K37" s="278">
        <v>36.5</v>
      </c>
      <c r="L37" s="5">
        <v>52.69</v>
      </c>
    </row>
    <row r="38" spans="1:12">
      <c r="A38">
        <v>30</v>
      </c>
      <c r="B38" s="271">
        <v>1.0859999999999999E-3</v>
      </c>
      <c r="C38" s="272">
        <v>1.0859999999999999E-3</v>
      </c>
      <c r="D38" s="275">
        <v>98567.1</v>
      </c>
      <c r="E38" s="276">
        <v>107</v>
      </c>
      <c r="F38" s="5">
        <v>47.98</v>
      </c>
      <c r="G38" t="s">
        <v>19</v>
      </c>
      <c r="H38" s="273">
        <v>6.1499999999999999E-4</v>
      </c>
      <c r="I38" s="274">
        <v>6.1499999999999999E-4</v>
      </c>
      <c r="J38" s="277">
        <v>99174.9</v>
      </c>
      <c r="K38" s="278">
        <v>61</v>
      </c>
      <c r="L38" s="5">
        <v>51.71</v>
      </c>
    </row>
    <row r="39" spans="1:12">
      <c r="A39">
        <v>31</v>
      </c>
      <c r="B39" s="271">
        <v>1.1789999999999999E-3</v>
      </c>
      <c r="C39" s="272">
        <v>1.1789999999999999E-3</v>
      </c>
      <c r="D39" s="275">
        <v>98460.1</v>
      </c>
      <c r="E39" s="276">
        <v>116.1</v>
      </c>
      <c r="F39" s="5">
        <v>47.03</v>
      </c>
      <c r="G39" t="s">
        <v>19</v>
      </c>
      <c r="H39" s="273">
        <v>6.6200000000000005E-4</v>
      </c>
      <c r="I39" s="274">
        <v>6.6200000000000005E-4</v>
      </c>
      <c r="J39" s="277">
        <v>99113.9</v>
      </c>
      <c r="K39" s="278">
        <v>65.599999999999994</v>
      </c>
      <c r="L39" s="5">
        <v>50.74</v>
      </c>
    </row>
    <row r="40" spans="1:12">
      <c r="A40">
        <v>32</v>
      </c>
      <c r="B40" s="271">
        <v>1.358E-3</v>
      </c>
      <c r="C40" s="272">
        <v>1.3569999999999999E-3</v>
      </c>
      <c r="D40" s="275">
        <v>98344.1</v>
      </c>
      <c r="E40" s="276">
        <v>133.4</v>
      </c>
      <c r="F40" s="5">
        <v>46.09</v>
      </c>
      <c r="G40" t="s">
        <v>19</v>
      </c>
      <c r="H40" s="273">
        <v>5.6300000000000002E-4</v>
      </c>
      <c r="I40" s="274">
        <v>5.6300000000000002E-4</v>
      </c>
      <c r="J40" s="277">
        <v>99048.4</v>
      </c>
      <c r="K40" s="278">
        <v>55.8</v>
      </c>
      <c r="L40" s="5">
        <v>49.77</v>
      </c>
    </row>
    <row r="41" spans="1:12">
      <c r="A41">
        <v>33</v>
      </c>
      <c r="B41" s="271">
        <v>1.304E-3</v>
      </c>
      <c r="C41" s="272">
        <v>1.3029999999999999E-3</v>
      </c>
      <c r="D41" s="275">
        <v>98210.6</v>
      </c>
      <c r="E41" s="276">
        <v>128</v>
      </c>
      <c r="F41" s="5">
        <v>45.15</v>
      </c>
      <c r="G41" t="s">
        <v>19</v>
      </c>
      <c r="H41" s="273">
        <v>6.6E-4</v>
      </c>
      <c r="I41" s="274">
        <v>6.6E-4</v>
      </c>
      <c r="J41" s="277">
        <v>98992.6</v>
      </c>
      <c r="K41" s="278">
        <v>65.3</v>
      </c>
      <c r="L41" s="5">
        <v>48.8</v>
      </c>
    </row>
    <row r="42" spans="1:12">
      <c r="A42">
        <v>34</v>
      </c>
      <c r="B42" s="271">
        <v>1.382E-3</v>
      </c>
      <c r="C42" s="272">
        <v>1.3810000000000001E-3</v>
      </c>
      <c r="D42" s="275">
        <v>98082.7</v>
      </c>
      <c r="E42" s="276">
        <v>135.5</v>
      </c>
      <c r="F42" s="5">
        <v>44.21</v>
      </c>
      <c r="G42" t="s">
        <v>19</v>
      </c>
      <c r="H42" s="273">
        <v>6.9700000000000003E-4</v>
      </c>
      <c r="I42" s="274">
        <v>6.9700000000000003E-4</v>
      </c>
      <c r="J42" s="277">
        <v>98927.3</v>
      </c>
      <c r="K42" s="278">
        <v>68.900000000000006</v>
      </c>
      <c r="L42" s="5">
        <v>47.83</v>
      </c>
    </row>
    <row r="43" spans="1:12">
      <c r="A43">
        <v>35</v>
      </c>
      <c r="B43" s="271">
        <v>1.7769999999999999E-3</v>
      </c>
      <c r="C43" s="272">
        <v>1.7750000000000001E-3</v>
      </c>
      <c r="D43" s="275">
        <v>97947.199999999997</v>
      </c>
      <c r="E43" s="276">
        <v>173.9</v>
      </c>
      <c r="F43" s="5">
        <v>43.27</v>
      </c>
      <c r="G43" t="s">
        <v>19</v>
      </c>
      <c r="H43" s="273">
        <v>9.5799999999999998E-4</v>
      </c>
      <c r="I43" s="274">
        <v>9.5699999999999995E-4</v>
      </c>
      <c r="J43" s="277">
        <v>98858.4</v>
      </c>
      <c r="K43" s="278">
        <v>94.6</v>
      </c>
      <c r="L43" s="5">
        <v>46.86</v>
      </c>
    </row>
    <row r="44" spans="1:12">
      <c r="A44">
        <v>36</v>
      </c>
      <c r="B44" s="271">
        <v>1.604E-3</v>
      </c>
      <c r="C44" s="272">
        <v>1.603E-3</v>
      </c>
      <c r="D44" s="275">
        <v>97773.3</v>
      </c>
      <c r="E44" s="276">
        <v>156.69999999999999</v>
      </c>
      <c r="F44" s="5">
        <v>42.35</v>
      </c>
      <c r="G44" t="s">
        <v>19</v>
      </c>
      <c r="H44" s="273">
        <v>8.6300000000000005E-4</v>
      </c>
      <c r="I44" s="274">
        <v>8.6300000000000005E-4</v>
      </c>
      <c r="J44" s="277">
        <v>98763.7</v>
      </c>
      <c r="K44" s="278">
        <v>85.2</v>
      </c>
      <c r="L44" s="5">
        <v>45.91</v>
      </c>
    </row>
    <row r="45" spans="1:12">
      <c r="A45">
        <v>37</v>
      </c>
      <c r="B45" s="271">
        <v>1.9120000000000001E-3</v>
      </c>
      <c r="C45" s="272">
        <v>1.91E-3</v>
      </c>
      <c r="D45" s="275">
        <v>97616.6</v>
      </c>
      <c r="E45" s="276">
        <v>186.4</v>
      </c>
      <c r="F45" s="5">
        <v>41.41</v>
      </c>
      <c r="G45" t="s">
        <v>19</v>
      </c>
      <c r="H45" s="273">
        <v>9.2500000000000004E-4</v>
      </c>
      <c r="I45" s="274">
        <v>9.2400000000000002E-4</v>
      </c>
      <c r="J45" s="277">
        <v>98678.5</v>
      </c>
      <c r="K45" s="278">
        <v>91.2</v>
      </c>
      <c r="L45" s="5">
        <v>44.95</v>
      </c>
    </row>
    <row r="46" spans="1:12">
      <c r="A46">
        <v>38</v>
      </c>
      <c r="B46" s="271">
        <v>2.085E-3</v>
      </c>
      <c r="C46" s="272">
        <v>2.0830000000000002E-3</v>
      </c>
      <c r="D46" s="275">
        <v>97430.2</v>
      </c>
      <c r="E46" s="276">
        <v>203</v>
      </c>
      <c r="F46" s="5">
        <v>40.49</v>
      </c>
      <c r="G46" t="s">
        <v>19</v>
      </c>
      <c r="H46" s="273">
        <v>8.7699999999999996E-4</v>
      </c>
      <c r="I46" s="274">
        <v>8.7699999999999996E-4</v>
      </c>
      <c r="J46" s="277">
        <v>98587.3</v>
      </c>
      <c r="K46" s="278">
        <v>86.4</v>
      </c>
      <c r="L46" s="5">
        <v>43.99</v>
      </c>
    </row>
    <row r="47" spans="1:12">
      <c r="A47">
        <v>39</v>
      </c>
      <c r="B47" s="271">
        <v>1.8320000000000001E-3</v>
      </c>
      <c r="C47" s="272">
        <v>1.8309999999999999E-3</v>
      </c>
      <c r="D47" s="275">
        <v>97227.199999999997</v>
      </c>
      <c r="E47" s="276">
        <v>178</v>
      </c>
      <c r="F47" s="5">
        <v>39.58</v>
      </c>
      <c r="G47" t="s">
        <v>19</v>
      </c>
      <c r="H47" s="273">
        <v>1.1050000000000001E-3</v>
      </c>
      <c r="I47" s="274">
        <v>1.1039999999999999E-3</v>
      </c>
      <c r="J47" s="277">
        <v>98500.9</v>
      </c>
      <c r="K47" s="278">
        <v>108.8</v>
      </c>
      <c r="L47" s="5">
        <v>43.03</v>
      </c>
    </row>
    <row r="48" spans="1:12">
      <c r="A48">
        <v>40</v>
      </c>
      <c r="B48" s="271">
        <v>2.4810000000000001E-3</v>
      </c>
      <c r="C48" s="272">
        <v>2.4780000000000002E-3</v>
      </c>
      <c r="D48" s="275">
        <v>97049.2</v>
      </c>
      <c r="E48" s="276">
        <v>240.5</v>
      </c>
      <c r="F48" s="5">
        <v>38.65</v>
      </c>
      <c r="G48" t="s">
        <v>19</v>
      </c>
      <c r="H48" s="273">
        <v>1.2600000000000001E-3</v>
      </c>
      <c r="I48" s="274">
        <v>1.2600000000000001E-3</v>
      </c>
      <c r="J48" s="277">
        <v>98392.1</v>
      </c>
      <c r="K48" s="278">
        <v>123.9</v>
      </c>
      <c r="L48" s="5">
        <v>42.07</v>
      </c>
    </row>
    <row r="49" spans="1:12">
      <c r="A49">
        <v>41</v>
      </c>
      <c r="B49" s="271">
        <v>2.2290000000000001E-3</v>
      </c>
      <c r="C49" s="272">
        <v>2.2269999999999998E-3</v>
      </c>
      <c r="D49" s="275">
        <v>96808.7</v>
      </c>
      <c r="E49" s="276">
        <v>215.6</v>
      </c>
      <c r="F49" s="5">
        <v>37.74</v>
      </c>
      <c r="G49" t="s">
        <v>19</v>
      </c>
      <c r="H49" s="273">
        <v>1.1349999999999999E-3</v>
      </c>
      <c r="I49" s="274">
        <v>1.134E-3</v>
      </c>
      <c r="J49" s="277">
        <v>98268.2</v>
      </c>
      <c r="K49" s="278">
        <v>111.5</v>
      </c>
      <c r="L49" s="5">
        <v>41.13</v>
      </c>
    </row>
    <row r="50" spans="1:12">
      <c r="A50">
        <v>42</v>
      </c>
      <c r="B50" s="271">
        <v>2.7469999999999999E-3</v>
      </c>
      <c r="C50" s="272">
        <v>2.7430000000000002E-3</v>
      </c>
      <c r="D50" s="275">
        <v>96593.1</v>
      </c>
      <c r="E50" s="276">
        <v>265</v>
      </c>
      <c r="F50" s="5">
        <v>36.82</v>
      </c>
      <c r="G50" t="s">
        <v>19</v>
      </c>
      <c r="H50" s="273">
        <v>1.3159999999999999E-3</v>
      </c>
      <c r="I50" s="274">
        <v>1.315E-3</v>
      </c>
      <c r="J50" s="277">
        <v>98156.7</v>
      </c>
      <c r="K50" s="278">
        <v>129.1</v>
      </c>
      <c r="L50" s="5">
        <v>40.17</v>
      </c>
    </row>
    <row r="51" spans="1:12">
      <c r="A51">
        <v>43</v>
      </c>
      <c r="B51" s="271">
        <v>2.6809999999999998E-3</v>
      </c>
      <c r="C51" s="272">
        <v>2.6770000000000001E-3</v>
      </c>
      <c r="D51" s="275">
        <v>96328.1</v>
      </c>
      <c r="E51" s="276">
        <v>257.89999999999998</v>
      </c>
      <c r="F51" s="5">
        <v>35.92</v>
      </c>
      <c r="G51" t="s">
        <v>19</v>
      </c>
      <c r="H51" s="273">
        <v>1.58E-3</v>
      </c>
      <c r="I51" s="274">
        <v>1.5790000000000001E-3</v>
      </c>
      <c r="J51" s="277">
        <v>98027.6</v>
      </c>
      <c r="K51" s="278">
        <v>154.80000000000001</v>
      </c>
      <c r="L51" s="5">
        <v>39.22</v>
      </c>
    </row>
    <row r="52" spans="1:12">
      <c r="A52">
        <v>44</v>
      </c>
      <c r="B52" s="271">
        <v>3.202E-3</v>
      </c>
      <c r="C52" s="272">
        <v>3.1970000000000002E-3</v>
      </c>
      <c r="D52" s="275">
        <v>96070.2</v>
      </c>
      <c r="E52" s="276">
        <v>307.10000000000002</v>
      </c>
      <c r="F52" s="5">
        <v>35.020000000000003</v>
      </c>
      <c r="G52" t="s">
        <v>19</v>
      </c>
      <c r="H52" s="273">
        <v>1.621E-3</v>
      </c>
      <c r="I52" s="274">
        <v>1.619E-3</v>
      </c>
      <c r="J52" s="277">
        <v>97872.9</v>
      </c>
      <c r="K52" s="278">
        <v>158.5</v>
      </c>
      <c r="L52" s="5">
        <v>38.28</v>
      </c>
    </row>
    <row r="53" spans="1:12">
      <c r="A53">
        <v>45</v>
      </c>
      <c r="B53" s="271">
        <v>2.8839999999999998E-3</v>
      </c>
      <c r="C53" s="272">
        <v>2.8800000000000002E-3</v>
      </c>
      <c r="D53" s="275">
        <v>95763.1</v>
      </c>
      <c r="E53" s="276">
        <v>275.8</v>
      </c>
      <c r="F53" s="5">
        <v>34.130000000000003</v>
      </c>
      <c r="G53" t="s">
        <v>19</v>
      </c>
      <c r="H53" s="273">
        <v>1.8519999999999999E-3</v>
      </c>
      <c r="I53" s="274">
        <v>1.8500000000000001E-3</v>
      </c>
      <c r="J53" s="277">
        <v>97714.4</v>
      </c>
      <c r="K53" s="278">
        <v>180.8</v>
      </c>
      <c r="L53" s="5">
        <v>37.35</v>
      </c>
    </row>
    <row r="54" spans="1:12">
      <c r="A54">
        <v>46</v>
      </c>
      <c r="B54" s="271">
        <v>3.1970000000000002E-3</v>
      </c>
      <c r="C54" s="272">
        <v>3.192E-3</v>
      </c>
      <c r="D54" s="275">
        <v>95487.3</v>
      </c>
      <c r="E54" s="276">
        <v>304.8</v>
      </c>
      <c r="F54" s="5">
        <v>33.229999999999997</v>
      </c>
      <c r="G54" t="s">
        <v>19</v>
      </c>
      <c r="H54" s="273">
        <v>1.851E-3</v>
      </c>
      <c r="I54" s="274">
        <v>1.8489999999999999E-3</v>
      </c>
      <c r="J54" s="277">
        <v>97533.6</v>
      </c>
      <c r="K54" s="278">
        <v>180.4</v>
      </c>
      <c r="L54" s="5">
        <v>36.409999999999997</v>
      </c>
    </row>
    <row r="55" spans="1:12">
      <c r="A55">
        <v>47</v>
      </c>
      <c r="B55" s="271">
        <v>3.3930000000000002E-3</v>
      </c>
      <c r="C55" s="272">
        <v>3.388E-3</v>
      </c>
      <c r="D55" s="275">
        <v>95182.5</v>
      </c>
      <c r="E55" s="276">
        <v>322.39999999999998</v>
      </c>
      <c r="F55" s="5">
        <v>32.33</v>
      </c>
      <c r="G55" t="s">
        <v>19</v>
      </c>
      <c r="H55" s="273">
        <v>1.9859999999999999E-3</v>
      </c>
      <c r="I55" s="274">
        <v>1.9840000000000001E-3</v>
      </c>
      <c r="J55" s="277">
        <v>97353.2</v>
      </c>
      <c r="K55" s="278">
        <v>193.2</v>
      </c>
      <c r="L55" s="5">
        <v>35.479999999999997</v>
      </c>
    </row>
    <row r="56" spans="1:12">
      <c r="A56">
        <v>48</v>
      </c>
      <c r="B56" s="271">
        <v>3.862E-3</v>
      </c>
      <c r="C56" s="272">
        <v>3.8549999999999999E-3</v>
      </c>
      <c r="D56" s="275">
        <v>94860.1</v>
      </c>
      <c r="E56" s="276">
        <v>365.6</v>
      </c>
      <c r="F56" s="5">
        <v>31.44</v>
      </c>
      <c r="G56" t="s">
        <v>19</v>
      </c>
      <c r="H56" s="273">
        <v>2.4220000000000001E-3</v>
      </c>
      <c r="I56" s="274">
        <v>2.4190000000000001E-3</v>
      </c>
      <c r="J56" s="277">
        <v>97160</v>
      </c>
      <c r="K56" s="278">
        <v>235</v>
      </c>
      <c r="L56" s="5">
        <v>34.549999999999997</v>
      </c>
    </row>
    <row r="57" spans="1:12">
      <c r="A57">
        <v>49</v>
      </c>
      <c r="B57" s="271">
        <v>3.7789999999999998E-3</v>
      </c>
      <c r="C57" s="272">
        <v>3.7720000000000002E-3</v>
      </c>
      <c r="D57" s="275">
        <v>94494.399999999994</v>
      </c>
      <c r="E57" s="276">
        <v>356.4</v>
      </c>
      <c r="F57" s="5">
        <v>30.56</v>
      </c>
      <c r="G57" t="s">
        <v>19</v>
      </c>
      <c r="H57" s="273">
        <v>2.4610000000000001E-3</v>
      </c>
      <c r="I57" s="274">
        <v>2.4580000000000001E-3</v>
      </c>
      <c r="J57" s="277">
        <v>96925</v>
      </c>
      <c r="K57" s="278">
        <v>238.2</v>
      </c>
      <c r="L57" s="5">
        <v>33.630000000000003</v>
      </c>
    </row>
    <row r="58" spans="1:12">
      <c r="A58">
        <v>50</v>
      </c>
      <c r="B58" s="271">
        <v>4.0099999999999997E-3</v>
      </c>
      <c r="C58" s="272">
        <v>4.0020000000000003E-3</v>
      </c>
      <c r="D58" s="275">
        <v>94138</v>
      </c>
      <c r="E58" s="276">
        <v>376.8</v>
      </c>
      <c r="F58" s="5">
        <v>29.67</v>
      </c>
      <c r="G58" t="s">
        <v>19</v>
      </c>
      <c r="H58" s="273">
        <v>2.8779999999999999E-3</v>
      </c>
      <c r="I58" s="274">
        <v>2.8739999999999998E-3</v>
      </c>
      <c r="J58" s="277">
        <v>96686.8</v>
      </c>
      <c r="K58" s="278">
        <v>277.8</v>
      </c>
      <c r="L58" s="5">
        <v>32.71</v>
      </c>
    </row>
    <row r="59" spans="1:12">
      <c r="A59">
        <v>51</v>
      </c>
      <c r="B59" s="271">
        <v>4.3779999999999999E-3</v>
      </c>
      <c r="C59" s="272">
        <v>4.3680000000000004E-3</v>
      </c>
      <c r="D59" s="275">
        <v>93761.2</v>
      </c>
      <c r="E59" s="276">
        <v>409.6</v>
      </c>
      <c r="F59" s="5">
        <v>28.79</v>
      </c>
      <c r="G59" t="s">
        <v>19</v>
      </c>
      <c r="H59" s="273">
        <v>3.1849999999999999E-3</v>
      </c>
      <c r="I59" s="274">
        <v>3.179E-3</v>
      </c>
      <c r="J59" s="277">
        <v>96408.9</v>
      </c>
      <c r="K59" s="278">
        <v>306.5</v>
      </c>
      <c r="L59" s="5">
        <v>31.81</v>
      </c>
    </row>
    <row r="60" spans="1:12">
      <c r="A60">
        <v>52</v>
      </c>
      <c r="B60" s="271">
        <v>4.9220000000000002E-3</v>
      </c>
      <c r="C60" s="272">
        <v>4.9100000000000003E-3</v>
      </c>
      <c r="D60" s="275">
        <v>93351.6</v>
      </c>
      <c r="E60" s="276">
        <v>458.3</v>
      </c>
      <c r="F60" s="5">
        <v>27.92</v>
      </c>
      <c r="G60" t="s">
        <v>19</v>
      </c>
      <c r="H60" s="273">
        <v>3.0620000000000001E-3</v>
      </c>
      <c r="I60" s="274">
        <v>3.058E-3</v>
      </c>
      <c r="J60" s="277">
        <v>96102.399999999994</v>
      </c>
      <c r="K60" s="278">
        <v>293.8</v>
      </c>
      <c r="L60" s="5">
        <v>30.91</v>
      </c>
    </row>
    <row r="61" spans="1:12">
      <c r="A61">
        <v>53</v>
      </c>
      <c r="B61" s="271">
        <v>4.6350000000000002E-3</v>
      </c>
      <c r="C61" s="272">
        <v>4.6249999999999998E-3</v>
      </c>
      <c r="D61" s="275">
        <v>92893.3</v>
      </c>
      <c r="E61" s="276">
        <v>429.6</v>
      </c>
      <c r="F61" s="5">
        <v>27.05</v>
      </c>
      <c r="G61" t="s">
        <v>19</v>
      </c>
      <c r="H61" s="273">
        <v>3.3579999999999999E-3</v>
      </c>
      <c r="I61" s="274">
        <v>3.3519999999999999E-3</v>
      </c>
      <c r="J61" s="277">
        <v>95808.6</v>
      </c>
      <c r="K61" s="278">
        <v>321.2</v>
      </c>
      <c r="L61" s="5">
        <v>30</v>
      </c>
    </row>
    <row r="62" spans="1:12">
      <c r="A62">
        <v>54</v>
      </c>
      <c r="B62" s="271">
        <v>5.7720000000000002E-3</v>
      </c>
      <c r="C62" s="272">
        <v>5.7549999999999997E-3</v>
      </c>
      <c r="D62" s="275">
        <v>92463.7</v>
      </c>
      <c r="E62" s="276">
        <v>532.20000000000005</v>
      </c>
      <c r="F62" s="5">
        <v>26.17</v>
      </c>
      <c r="G62" t="s">
        <v>19</v>
      </c>
      <c r="H62" s="273">
        <v>3.5750000000000001E-3</v>
      </c>
      <c r="I62" s="274">
        <v>3.5690000000000001E-3</v>
      </c>
      <c r="J62" s="277">
        <v>95487.4</v>
      </c>
      <c r="K62" s="278">
        <v>340.8</v>
      </c>
      <c r="L62" s="5">
        <v>29.1</v>
      </c>
    </row>
    <row r="63" spans="1:12">
      <c r="A63">
        <v>55</v>
      </c>
      <c r="B63" s="271">
        <v>6.1739999999999998E-3</v>
      </c>
      <c r="C63" s="272">
        <v>6.1549999999999999E-3</v>
      </c>
      <c r="D63" s="275">
        <v>91931.6</v>
      </c>
      <c r="E63" s="276">
        <v>565.79999999999995</v>
      </c>
      <c r="F63" s="5">
        <v>25.32</v>
      </c>
      <c r="G63" t="s">
        <v>19</v>
      </c>
      <c r="H63" s="273">
        <v>4.3740000000000003E-3</v>
      </c>
      <c r="I63" s="274">
        <v>4.3639999999999998E-3</v>
      </c>
      <c r="J63" s="277">
        <v>95146.6</v>
      </c>
      <c r="K63" s="278">
        <v>415.2</v>
      </c>
      <c r="L63" s="5">
        <v>28.2</v>
      </c>
    </row>
    <row r="64" spans="1:12">
      <c r="A64">
        <v>56</v>
      </c>
      <c r="B64" s="271">
        <v>6.6899999999999998E-3</v>
      </c>
      <c r="C64" s="272">
        <v>6.6670000000000002E-3</v>
      </c>
      <c r="D64" s="275">
        <v>91365.7</v>
      </c>
      <c r="E64" s="276">
        <v>609.20000000000005</v>
      </c>
      <c r="F64" s="5">
        <v>24.48</v>
      </c>
      <c r="G64" t="s">
        <v>19</v>
      </c>
      <c r="H64" s="273">
        <v>4.6719999999999999E-3</v>
      </c>
      <c r="I64" s="274">
        <v>4.6620000000000003E-3</v>
      </c>
      <c r="J64" s="277">
        <v>94731.4</v>
      </c>
      <c r="K64" s="278">
        <v>441.6</v>
      </c>
      <c r="L64" s="5">
        <v>27.32</v>
      </c>
    </row>
    <row r="65" spans="1:12">
      <c r="A65">
        <v>57</v>
      </c>
      <c r="B65" s="271">
        <v>7.3400000000000002E-3</v>
      </c>
      <c r="C65" s="272">
        <v>7.3140000000000002E-3</v>
      </c>
      <c r="D65" s="275">
        <v>90756.6</v>
      </c>
      <c r="E65" s="276">
        <v>663.8</v>
      </c>
      <c r="F65" s="5">
        <v>23.64</v>
      </c>
      <c r="G65" t="s">
        <v>19</v>
      </c>
      <c r="H65" s="273">
        <v>5.0769999999999999E-3</v>
      </c>
      <c r="I65" s="274">
        <v>5.0639999999999999E-3</v>
      </c>
      <c r="J65" s="277">
        <v>94289.8</v>
      </c>
      <c r="K65" s="278">
        <v>477.5</v>
      </c>
      <c r="L65" s="5">
        <v>26.45</v>
      </c>
    </row>
    <row r="66" spans="1:12">
      <c r="A66">
        <v>58</v>
      </c>
      <c r="B66" s="271">
        <v>8.2769999999999996E-3</v>
      </c>
      <c r="C66" s="272">
        <v>8.2419999999999993E-3</v>
      </c>
      <c r="D66" s="275">
        <v>90092.800000000003</v>
      </c>
      <c r="E66" s="276">
        <v>742.6</v>
      </c>
      <c r="F66" s="5">
        <v>22.81</v>
      </c>
      <c r="G66" t="s">
        <v>19</v>
      </c>
      <c r="H66" s="273">
        <v>5.0819999999999997E-3</v>
      </c>
      <c r="I66" s="274">
        <v>5.0689999999999997E-3</v>
      </c>
      <c r="J66" s="277">
        <v>93812.3</v>
      </c>
      <c r="K66" s="278">
        <v>475.6</v>
      </c>
      <c r="L66" s="5">
        <v>25.58</v>
      </c>
    </row>
    <row r="67" spans="1:12">
      <c r="A67">
        <v>59</v>
      </c>
      <c r="B67" s="271">
        <v>9.0830000000000008E-3</v>
      </c>
      <c r="C67" s="272">
        <v>9.0419999999999997E-3</v>
      </c>
      <c r="D67" s="275">
        <v>89350.2</v>
      </c>
      <c r="E67" s="276">
        <v>807.9</v>
      </c>
      <c r="F67" s="5">
        <v>21.99</v>
      </c>
      <c r="G67" t="s">
        <v>19</v>
      </c>
      <c r="H67" s="273">
        <v>5.6600000000000001E-3</v>
      </c>
      <c r="I67" s="274">
        <v>5.6439999999999997E-3</v>
      </c>
      <c r="J67" s="277">
        <v>93336.7</v>
      </c>
      <c r="K67" s="278">
        <v>526.79999999999995</v>
      </c>
      <c r="L67" s="5">
        <v>24.71</v>
      </c>
    </row>
    <row r="68" spans="1:12">
      <c r="A68">
        <v>60</v>
      </c>
      <c r="B68" s="271">
        <v>9.6690000000000005E-3</v>
      </c>
      <c r="C68" s="272">
        <v>9.6220000000000003E-3</v>
      </c>
      <c r="D68" s="275">
        <v>88542.399999999994</v>
      </c>
      <c r="E68" s="276">
        <v>852</v>
      </c>
      <c r="F68" s="5">
        <v>21.19</v>
      </c>
      <c r="G68" t="s">
        <v>19</v>
      </c>
      <c r="H68" s="273">
        <v>6.2370000000000004E-3</v>
      </c>
      <c r="I68" s="274">
        <v>6.2179999999999996E-3</v>
      </c>
      <c r="J68" s="277">
        <v>92809.9</v>
      </c>
      <c r="K68" s="278">
        <v>577.1</v>
      </c>
      <c r="L68" s="5">
        <v>23.85</v>
      </c>
    </row>
    <row r="69" spans="1:12">
      <c r="A69">
        <v>61</v>
      </c>
      <c r="B69" s="271">
        <v>1.0189999999999999E-2</v>
      </c>
      <c r="C69" s="272">
        <v>1.0137999999999999E-2</v>
      </c>
      <c r="D69" s="275">
        <v>87690.4</v>
      </c>
      <c r="E69" s="276">
        <v>889</v>
      </c>
      <c r="F69" s="5">
        <v>20.39</v>
      </c>
      <c r="G69" t="s">
        <v>19</v>
      </c>
      <c r="H69" s="273">
        <v>6.7499999999999999E-3</v>
      </c>
      <c r="I69" s="274">
        <v>6.7270000000000003E-3</v>
      </c>
      <c r="J69" s="277">
        <v>92232.8</v>
      </c>
      <c r="K69" s="278">
        <v>620.5</v>
      </c>
      <c r="L69" s="5">
        <v>22.99</v>
      </c>
    </row>
    <row r="70" spans="1:12">
      <c r="A70">
        <v>62</v>
      </c>
      <c r="B70" s="271">
        <v>1.1396E-2</v>
      </c>
      <c r="C70" s="272">
        <v>1.1331000000000001E-2</v>
      </c>
      <c r="D70" s="275">
        <v>86801.4</v>
      </c>
      <c r="E70" s="276">
        <v>983.6</v>
      </c>
      <c r="F70" s="5">
        <v>19.59</v>
      </c>
      <c r="G70" t="s">
        <v>19</v>
      </c>
      <c r="H70" s="273">
        <v>7.3769999999999999E-3</v>
      </c>
      <c r="I70" s="274">
        <v>7.3499999999999998E-3</v>
      </c>
      <c r="J70" s="277">
        <v>91612.4</v>
      </c>
      <c r="K70" s="278">
        <v>673.4</v>
      </c>
      <c r="L70" s="5">
        <v>22.15</v>
      </c>
    </row>
    <row r="71" spans="1:12">
      <c r="A71">
        <v>63</v>
      </c>
      <c r="B71" s="271">
        <v>1.2707E-2</v>
      </c>
      <c r="C71" s="272">
        <v>1.2626999999999999E-2</v>
      </c>
      <c r="D71" s="275">
        <v>85817.8</v>
      </c>
      <c r="E71" s="276">
        <v>1083.5999999999999</v>
      </c>
      <c r="F71" s="5">
        <v>18.809999999999999</v>
      </c>
      <c r="G71" t="s">
        <v>19</v>
      </c>
      <c r="H71" s="273">
        <v>8.0249999999999991E-3</v>
      </c>
      <c r="I71" s="274">
        <v>7.9930000000000001E-3</v>
      </c>
      <c r="J71" s="277">
        <v>90939</v>
      </c>
      <c r="K71" s="278">
        <v>726.8</v>
      </c>
      <c r="L71" s="5">
        <v>21.31</v>
      </c>
    </row>
    <row r="72" spans="1:12">
      <c r="A72">
        <v>64</v>
      </c>
      <c r="B72" s="271">
        <v>1.3429999999999999E-2</v>
      </c>
      <c r="C72" s="272">
        <v>1.3339999999999999E-2</v>
      </c>
      <c r="D72" s="275">
        <v>84734.2</v>
      </c>
      <c r="E72" s="276">
        <v>1130.4000000000001</v>
      </c>
      <c r="F72" s="5">
        <v>18.05</v>
      </c>
      <c r="G72" t="s">
        <v>19</v>
      </c>
      <c r="H72" s="273">
        <v>9.0670000000000004E-3</v>
      </c>
      <c r="I72" s="274">
        <v>9.0259999999999993E-3</v>
      </c>
      <c r="J72" s="277">
        <v>90212.2</v>
      </c>
      <c r="K72" s="278">
        <v>814.3</v>
      </c>
      <c r="L72" s="5">
        <v>20.47</v>
      </c>
    </row>
    <row r="73" spans="1:12">
      <c r="A73">
        <v>65</v>
      </c>
      <c r="B73" s="271">
        <v>1.5587999999999999E-2</v>
      </c>
      <c r="C73" s="272">
        <v>1.5467E-2</v>
      </c>
      <c r="D73" s="275">
        <v>83603.8</v>
      </c>
      <c r="E73" s="276">
        <v>1293.0999999999999</v>
      </c>
      <c r="F73" s="5">
        <v>17.28</v>
      </c>
      <c r="G73" t="s">
        <v>19</v>
      </c>
      <c r="H73" s="273">
        <v>9.809E-3</v>
      </c>
      <c r="I73" s="274">
        <v>9.7610000000000006E-3</v>
      </c>
      <c r="J73" s="277">
        <v>89397.9</v>
      </c>
      <c r="K73" s="278">
        <v>872.6</v>
      </c>
      <c r="L73" s="5">
        <v>19.649999999999999</v>
      </c>
    </row>
    <row r="74" spans="1:12">
      <c r="A74">
        <v>66</v>
      </c>
      <c r="B74" s="271">
        <v>1.5828999999999999E-2</v>
      </c>
      <c r="C74" s="272">
        <v>1.5705E-2</v>
      </c>
      <c r="D74" s="275">
        <v>82310.600000000006</v>
      </c>
      <c r="E74" s="276">
        <v>1292.7</v>
      </c>
      <c r="F74" s="5">
        <v>16.55</v>
      </c>
      <c r="G74" t="s">
        <v>19</v>
      </c>
      <c r="H74" s="273">
        <v>1.1243E-2</v>
      </c>
      <c r="I74" s="274">
        <v>1.1180000000000001E-2</v>
      </c>
      <c r="J74" s="277">
        <v>88525.3</v>
      </c>
      <c r="K74" s="278">
        <v>989.7</v>
      </c>
      <c r="L74" s="5">
        <v>18.84</v>
      </c>
    </row>
    <row r="75" spans="1:12">
      <c r="A75">
        <v>67</v>
      </c>
      <c r="B75" s="271">
        <v>1.8266000000000001E-2</v>
      </c>
      <c r="C75" s="272">
        <v>1.8100999999999999E-2</v>
      </c>
      <c r="D75" s="275">
        <v>81018</v>
      </c>
      <c r="E75" s="276">
        <v>1466.5</v>
      </c>
      <c r="F75" s="5">
        <v>15.8</v>
      </c>
      <c r="G75" t="s">
        <v>19</v>
      </c>
      <c r="H75" s="273">
        <v>1.1672999999999999E-2</v>
      </c>
      <c r="I75" s="274">
        <v>1.1606E-2</v>
      </c>
      <c r="J75" s="277">
        <v>87535.6</v>
      </c>
      <c r="K75" s="278">
        <v>1015.9</v>
      </c>
      <c r="L75" s="5">
        <v>18.05</v>
      </c>
    </row>
    <row r="76" spans="1:12">
      <c r="A76">
        <v>68</v>
      </c>
      <c r="B76" s="271">
        <v>1.9619000000000001E-2</v>
      </c>
      <c r="C76" s="272">
        <v>1.9428000000000001E-2</v>
      </c>
      <c r="D76" s="275">
        <v>79551.5</v>
      </c>
      <c r="E76" s="276">
        <v>1545.5</v>
      </c>
      <c r="F76" s="5">
        <v>15.09</v>
      </c>
      <c r="G76" t="s">
        <v>19</v>
      </c>
      <c r="H76" s="273">
        <v>1.2878000000000001E-2</v>
      </c>
      <c r="I76" s="274">
        <v>1.2796E-2</v>
      </c>
      <c r="J76" s="277">
        <v>86519.7</v>
      </c>
      <c r="K76" s="278">
        <v>1107.0999999999999</v>
      </c>
      <c r="L76" s="5">
        <v>17.260000000000002</v>
      </c>
    </row>
    <row r="77" spans="1:12">
      <c r="A77">
        <v>69</v>
      </c>
      <c r="B77" s="271">
        <v>2.264E-2</v>
      </c>
      <c r="C77" s="272">
        <v>2.2386E-2</v>
      </c>
      <c r="D77" s="275">
        <v>78005.899999999994</v>
      </c>
      <c r="E77" s="276">
        <v>1746.3</v>
      </c>
      <c r="F77" s="5">
        <v>14.38</v>
      </c>
      <c r="G77" t="s">
        <v>19</v>
      </c>
      <c r="H77" s="273">
        <v>1.5143999999999999E-2</v>
      </c>
      <c r="I77" s="274">
        <v>1.503E-2</v>
      </c>
      <c r="J77" s="277">
        <v>85412.6</v>
      </c>
      <c r="K77" s="278">
        <v>1283.8</v>
      </c>
      <c r="L77" s="5">
        <v>16.47</v>
      </c>
    </row>
    <row r="78" spans="1:12">
      <c r="A78">
        <v>70</v>
      </c>
      <c r="B78" s="271">
        <v>2.4043999999999999E-2</v>
      </c>
      <c r="C78" s="272">
        <v>2.3758000000000001E-2</v>
      </c>
      <c r="D78" s="275">
        <v>76259.7</v>
      </c>
      <c r="E78" s="276">
        <v>1811.8</v>
      </c>
      <c r="F78" s="5">
        <v>13.69</v>
      </c>
      <c r="G78" t="s">
        <v>19</v>
      </c>
      <c r="H78" s="273">
        <v>1.6511999999999999E-2</v>
      </c>
      <c r="I78" s="274">
        <v>1.6376999999999999E-2</v>
      </c>
      <c r="J78" s="277">
        <v>84128.9</v>
      </c>
      <c r="K78" s="278">
        <v>1377.7</v>
      </c>
      <c r="L78" s="5">
        <v>15.72</v>
      </c>
    </row>
    <row r="79" spans="1:12">
      <c r="A79">
        <v>71</v>
      </c>
      <c r="B79" s="271">
        <v>2.7008000000000001E-2</v>
      </c>
      <c r="C79" s="272">
        <v>2.6648000000000002E-2</v>
      </c>
      <c r="D79" s="275">
        <v>74447.899999999994</v>
      </c>
      <c r="E79" s="276">
        <v>1983.9</v>
      </c>
      <c r="F79" s="5">
        <v>13.01</v>
      </c>
      <c r="G79" t="s">
        <v>19</v>
      </c>
      <c r="H79" s="273">
        <v>1.8157E-2</v>
      </c>
      <c r="I79" s="274">
        <v>1.7994E-2</v>
      </c>
      <c r="J79" s="277">
        <v>82751.100000000006</v>
      </c>
      <c r="K79" s="278">
        <v>1489</v>
      </c>
      <c r="L79" s="5">
        <v>14.97</v>
      </c>
    </row>
    <row r="80" spans="1:12">
      <c r="A80">
        <v>72</v>
      </c>
      <c r="B80" s="271">
        <v>3.2288999999999998E-2</v>
      </c>
      <c r="C80" s="272">
        <v>3.1775999999999999E-2</v>
      </c>
      <c r="D80" s="275">
        <v>72464</v>
      </c>
      <c r="E80" s="276">
        <v>2302.6</v>
      </c>
      <c r="F80" s="5">
        <v>12.36</v>
      </c>
      <c r="G80" t="s">
        <v>19</v>
      </c>
      <c r="H80" s="273">
        <v>2.0854999999999999E-2</v>
      </c>
      <c r="I80" s="274">
        <v>2.0639999999999999E-2</v>
      </c>
      <c r="J80" s="277">
        <v>81262.100000000006</v>
      </c>
      <c r="K80" s="278">
        <v>1677.2</v>
      </c>
      <c r="L80" s="5">
        <v>14.24</v>
      </c>
    </row>
    <row r="81" spans="1:12">
      <c r="A81">
        <v>73</v>
      </c>
      <c r="B81" s="271">
        <v>3.4846000000000002E-2</v>
      </c>
      <c r="C81" s="272">
        <v>3.4249000000000002E-2</v>
      </c>
      <c r="D81" s="275">
        <v>70161.399999999994</v>
      </c>
      <c r="E81" s="276">
        <v>2403</v>
      </c>
      <c r="F81" s="5">
        <v>11.75</v>
      </c>
      <c r="G81" t="s">
        <v>19</v>
      </c>
      <c r="H81" s="273">
        <v>2.2943999999999999E-2</v>
      </c>
      <c r="I81" s="274">
        <v>2.2682999999999998E-2</v>
      </c>
      <c r="J81" s="277">
        <v>79584.899999999994</v>
      </c>
      <c r="K81" s="278">
        <v>1805.3</v>
      </c>
      <c r="L81" s="5">
        <v>13.53</v>
      </c>
    </row>
    <row r="82" spans="1:12">
      <c r="A82">
        <v>74</v>
      </c>
      <c r="B82" s="271">
        <v>3.7129000000000002E-2</v>
      </c>
      <c r="C82" s="272">
        <v>3.6451999999999998E-2</v>
      </c>
      <c r="D82" s="275">
        <v>67758.5</v>
      </c>
      <c r="E82" s="276">
        <v>2469.9</v>
      </c>
      <c r="F82" s="5">
        <v>11.14</v>
      </c>
      <c r="G82" t="s">
        <v>19</v>
      </c>
      <c r="H82" s="273">
        <v>2.5233999999999999E-2</v>
      </c>
      <c r="I82" s="274">
        <v>2.4919E-2</v>
      </c>
      <c r="J82" s="277">
        <v>77779.600000000006</v>
      </c>
      <c r="K82" s="278">
        <v>1938.2</v>
      </c>
      <c r="L82" s="5">
        <v>12.83</v>
      </c>
    </row>
    <row r="83" spans="1:12">
      <c r="A83">
        <v>75</v>
      </c>
      <c r="B83" s="271">
        <v>4.0346E-2</v>
      </c>
      <c r="C83" s="272">
        <v>3.9549000000000001E-2</v>
      </c>
      <c r="D83" s="275">
        <v>65288.5</v>
      </c>
      <c r="E83" s="276">
        <v>2582.1</v>
      </c>
      <c r="F83" s="5">
        <v>10.55</v>
      </c>
      <c r="G83" t="s">
        <v>19</v>
      </c>
      <c r="H83" s="273">
        <v>2.7532000000000001E-2</v>
      </c>
      <c r="I83" s="274">
        <v>2.7158000000000002E-2</v>
      </c>
      <c r="J83" s="277">
        <v>75841.399999999994</v>
      </c>
      <c r="K83" s="278">
        <v>2059.6999999999998</v>
      </c>
      <c r="L83" s="5">
        <v>12.14</v>
      </c>
    </row>
    <row r="84" spans="1:12">
      <c r="A84">
        <v>76</v>
      </c>
      <c r="B84" s="271">
        <v>4.3243999999999998E-2</v>
      </c>
      <c r="C84" s="272">
        <v>4.2328999999999999E-2</v>
      </c>
      <c r="D84" s="275">
        <v>62706.400000000001</v>
      </c>
      <c r="E84" s="276">
        <v>2654.3</v>
      </c>
      <c r="F84" s="5">
        <v>9.9600000000000009</v>
      </c>
      <c r="G84" t="s">
        <v>19</v>
      </c>
      <c r="H84" s="273">
        <v>3.1352999999999999E-2</v>
      </c>
      <c r="I84" s="274">
        <v>3.0869000000000001E-2</v>
      </c>
      <c r="J84" s="277">
        <v>73781.7</v>
      </c>
      <c r="K84" s="278">
        <v>2277.6</v>
      </c>
      <c r="L84" s="5">
        <v>11.47</v>
      </c>
    </row>
    <row r="85" spans="1:12">
      <c r="A85">
        <v>77</v>
      </c>
      <c r="B85" s="271">
        <v>4.9206E-2</v>
      </c>
      <c r="C85" s="272">
        <v>4.8024999999999998E-2</v>
      </c>
      <c r="D85" s="275">
        <v>60052.2</v>
      </c>
      <c r="E85" s="276">
        <v>2884</v>
      </c>
      <c r="F85" s="5">
        <v>9.3800000000000008</v>
      </c>
      <c r="G85" t="s">
        <v>19</v>
      </c>
      <c r="H85" s="273">
        <v>3.4696999999999999E-2</v>
      </c>
      <c r="I85" s="274">
        <v>3.4105999999999997E-2</v>
      </c>
      <c r="J85" s="277">
        <v>71504.2</v>
      </c>
      <c r="K85" s="278">
        <v>2438.6999999999998</v>
      </c>
      <c r="L85" s="5">
        <v>10.82</v>
      </c>
    </row>
    <row r="86" spans="1:12">
      <c r="A86">
        <v>78</v>
      </c>
      <c r="B86" s="271">
        <v>5.4685999999999998E-2</v>
      </c>
      <c r="C86" s="272">
        <v>5.3231000000000001E-2</v>
      </c>
      <c r="D86" s="275">
        <v>57168.2</v>
      </c>
      <c r="E86" s="276">
        <v>3043.1</v>
      </c>
      <c r="F86" s="5">
        <v>8.83</v>
      </c>
      <c r="G86" t="s">
        <v>19</v>
      </c>
      <c r="H86" s="273">
        <v>3.9704000000000003E-2</v>
      </c>
      <c r="I86" s="274">
        <v>3.8932000000000001E-2</v>
      </c>
      <c r="J86" s="277">
        <v>69065.5</v>
      </c>
      <c r="K86" s="278">
        <v>2688.8</v>
      </c>
      <c r="L86" s="5">
        <v>10.18</v>
      </c>
    </row>
    <row r="87" spans="1:12">
      <c r="A87">
        <v>79</v>
      </c>
      <c r="B87" s="271">
        <v>5.9681999999999999E-2</v>
      </c>
      <c r="C87" s="272">
        <v>5.7951999999999997E-2</v>
      </c>
      <c r="D87" s="275">
        <v>54125</v>
      </c>
      <c r="E87" s="276">
        <v>3136.7</v>
      </c>
      <c r="F87" s="5">
        <v>8.3000000000000007</v>
      </c>
      <c r="G87" t="s">
        <v>19</v>
      </c>
      <c r="H87" s="273">
        <v>4.3831000000000002E-2</v>
      </c>
      <c r="I87" s="274">
        <v>4.2890999999999999E-2</v>
      </c>
      <c r="J87" s="277">
        <v>66376.600000000006</v>
      </c>
      <c r="K87" s="278">
        <v>2847</v>
      </c>
      <c r="L87" s="5">
        <v>9.57</v>
      </c>
    </row>
    <row r="88" spans="1:12">
      <c r="A88">
        <v>80</v>
      </c>
      <c r="B88" s="271">
        <v>6.6143999999999994E-2</v>
      </c>
      <c r="C88" s="272">
        <v>6.4026E-2</v>
      </c>
      <c r="D88" s="275">
        <v>50988.4</v>
      </c>
      <c r="E88" s="276">
        <v>3264.6</v>
      </c>
      <c r="F88" s="5">
        <v>7.78</v>
      </c>
      <c r="G88" t="s">
        <v>19</v>
      </c>
      <c r="H88" s="273">
        <v>4.8481000000000003E-2</v>
      </c>
      <c r="I88" s="274">
        <v>4.7333E-2</v>
      </c>
      <c r="J88" s="277">
        <v>63529.7</v>
      </c>
      <c r="K88" s="278">
        <v>3007.1</v>
      </c>
      <c r="L88" s="5">
        <v>8.98</v>
      </c>
    </row>
    <row r="89" spans="1:12">
      <c r="A89">
        <v>81</v>
      </c>
      <c r="B89" s="271">
        <v>7.2493000000000002E-2</v>
      </c>
      <c r="C89" s="272">
        <v>6.9957000000000005E-2</v>
      </c>
      <c r="D89" s="275">
        <v>47723.8</v>
      </c>
      <c r="E89" s="276">
        <v>3338.6</v>
      </c>
      <c r="F89" s="5">
        <v>7.27</v>
      </c>
      <c r="G89" t="s">
        <v>19</v>
      </c>
      <c r="H89" s="273">
        <v>5.2878000000000001E-2</v>
      </c>
      <c r="I89" s="274">
        <v>5.1515999999999999E-2</v>
      </c>
      <c r="J89" s="277">
        <v>60522.6</v>
      </c>
      <c r="K89" s="278">
        <v>3117.9</v>
      </c>
      <c r="L89" s="5">
        <v>8.4</v>
      </c>
    </row>
    <row r="90" spans="1:12">
      <c r="A90">
        <v>82</v>
      </c>
      <c r="B90" s="271">
        <v>8.2487000000000005E-2</v>
      </c>
      <c r="C90" s="272">
        <v>7.9219999999999999E-2</v>
      </c>
      <c r="D90" s="275">
        <v>44385.2</v>
      </c>
      <c r="E90" s="276">
        <v>3516.2</v>
      </c>
      <c r="F90" s="5">
        <v>6.78</v>
      </c>
      <c r="G90" t="s">
        <v>19</v>
      </c>
      <c r="H90" s="273">
        <v>6.3871999999999998E-2</v>
      </c>
      <c r="I90" s="274">
        <v>6.1894999999999999E-2</v>
      </c>
      <c r="J90" s="277">
        <v>57404.7</v>
      </c>
      <c r="K90" s="278">
        <v>3553.1</v>
      </c>
      <c r="L90" s="5">
        <v>7.83</v>
      </c>
    </row>
    <row r="91" spans="1:12">
      <c r="A91">
        <v>83</v>
      </c>
      <c r="B91" s="271">
        <v>9.2891000000000001E-2</v>
      </c>
      <c r="C91" s="272">
        <v>8.8768E-2</v>
      </c>
      <c r="D91" s="275">
        <v>40869</v>
      </c>
      <c r="E91" s="276">
        <v>3627.8</v>
      </c>
      <c r="F91" s="5">
        <v>6.32</v>
      </c>
      <c r="G91" t="s">
        <v>19</v>
      </c>
      <c r="H91" s="273">
        <v>7.1054999999999993E-2</v>
      </c>
      <c r="I91" s="274">
        <v>6.8616999999999997E-2</v>
      </c>
      <c r="J91" s="277">
        <v>53851.6</v>
      </c>
      <c r="K91" s="278">
        <v>3695.2</v>
      </c>
      <c r="L91" s="5">
        <v>7.32</v>
      </c>
    </row>
    <row r="92" spans="1:12">
      <c r="A92">
        <v>84</v>
      </c>
      <c r="B92" s="271">
        <v>0.107906</v>
      </c>
      <c r="C92" s="272">
        <v>0.102382</v>
      </c>
      <c r="D92" s="275">
        <v>37241.1</v>
      </c>
      <c r="E92" s="276">
        <v>3812.8</v>
      </c>
      <c r="F92" s="5">
        <v>5.89</v>
      </c>
      <c r="G92" t="s">
        <v>19</v>
      </c>
      <c r="H92" s="273">
        <v>7.9465999999999995E-2</v>
      </c>
      <c r="I92" s="274">
        <v>7.6428999999999997E-2</v>
      </c>
      <c r="J92" s="277">
        <v>50156.5</v>
      </c>
      <c r="K92" s="278">
        <v>3833.4</v>
      </c>
      <c r="L92" s="5">
        <v>6.82</v>
      </c>
    </row>
    <row r="93" spans="1:12">
      <c r="A93">
        <v>85</v>
      </c>
      <c r="B93" s="271">
        <v>0.119782</v>
      </c>
      <c r="C93" s="272">
        <v>0.113013</v>
      </c>
      <c r="D93" s="275">
        <v>33428.300000000003</v>
      </c>
      <c r="E93" s="276">
        <v>3777.8</v>
      </c>
      <c r="F93" s="5">
        <v>5.5</v>
      </c>
      <c r="G93" t="s">
        <v>19</v>
      </c>
      <c r="H93" s="273">
        <v>9.1231000000000007E-2</v>
      </c>
      <c r="I93" s="274">
        <v>8.7250999999999995E-2</v>
      </c>
      <c r="J93" s="277">
        <v>46323.1</v>
      </c>
      <c r="K93" s="278">
        <v>4041.7</v>
      </c>
      <c r="L93" s="5">
        <v>6.34</v>
      </c>
    </row>
    <row r="94" spans="1:12">
      <c r="A94">
        <v>86</v>
      </c>
      <c r="B94" s="271">
        <v>0.13147700000000001</v>
      </c>
      <c r="C94" s="272">
        <v>0.123367</v>
      </c>
      <c r="D94" s="275">
        <v>29650.5</v>
      </c>
      <c r="E94" s="276">
        <v>3657.9</v>
      </c>
      <c r="F94" s="5">
        <v>5.14</v>
      </c>
      <c r="G94" t="s">
        <v>19</v>
      </c>
      <c r="H94" s="273">
        <v>9.9981E-2</v>
      </c>
      <c r="I94" s="274">
        <v>9.5221E-2</v>
      </c>
      <c r="J94" s="277">
        <v>42281.3</v>
      </c>
      <c r="K94" s="278">
        <v>4026.1</v>
      </c>
      <c r="L94" s="5">
        <v>5.9</v>
      </c>
    </row>
    <row r="95" spans="1:12">
      <c r="A95">
        <v>87</v>
      </c>
      <c r="B95" s="271">
        <v>0.14618400000000001</v>
      </c>
      <c r="C95" s="272">
        <v>0.13622699999999999</v>
      </c>
      <c r="D95" s="275">
        <v>25992.6</v>
      </c>
      <c r="E95" s="276">
        <v>3540.9</v>
      </c>
      <c r="F95" s="5">
        <v>4.8</v>
      </c>
      <c r="G95" t="s">
        <v>19</v>
      </c>
      <c r="H95" s="273">
        <v>0.116522</v>
      </c>
      <c r="I95" s="274">
        <v>0.110107</v>
      </c>
      <c r="J95" s="277">
        <v>38255.199999999997</v>
      </c>
      <c r="K95" s="278">
        <v>4212.2</v>
      </c>
      <c r="L95" s="5">
        <v>5.47</v>
      </c>
    </row>
    <row r="96" spans="1:12">
      <c r="A96">
        <v>88</v>
      </c>
      <c r="B96" s="271">
        <v>0.16283700000000001</v>
      </c>
      <c r="C96" s="272">
        <v>0.15057699999999999</v>
      </c>
      <c r="D96" s="275">
        <v>22451.7</v>
      </c>
      <c r="E96" s="276">
        <v>3380.7</v>
      </c>
      <c r="F96" s="5">
        <v>4.47</v>
      </c>
      <c r="G96" t="s">
        <v>19</v>
      </c>
      <c r="H96" s="273">
        <v>0.128995</v>
      </c>
      <c r="I96" s="274">
        <v>0.12118</v>
      </c>
      <c r="J96" s="277">
        <v>34043.1</v>
      </c>
      <c r="K96" s="278">
        <v>4125.3</v>
      </c>
      <c r="L96" s="5">
        <v>5.08</v>
      </c>
    </row>
    <row r="97" spans="1:12">
      <c r="A97">
        <v>89</v>
      </c>
      <c r="B97" s="271">
        <v>0.17496100000000001</v>
      </c>
      <c r="C97" s="272">
        <v>0.160886</v>
      </c>
      <c r="D97" s="275">
        <v>19071</v>
      </c>
      <c r="E97" s="276">
        <v>3068.3</v>
      </c>
      <c r="F97" s="5">
        <v>4.18</v>
      </c>
      <c r="G97" t="s">
        <v>19</v>
      </c>
      <c r="H97" s="273">
        <v>0.13993</v>
      </c>
      <c r="I97" s="274">
        <v>0.13078000000000001</v>
      </c>
      <c r="J97" s="277">
        <v>29917.7</v>
      </c>
      <c r="K97" s="278">
        <v>3912.6</v>
      </c>
      <c r="L97" s="5">
        <v>4.71</v>
      </c>
    </row>
    <row r="98" spans="1:12">
      <c r="A98">
        <v>90</v>
      </c>
      <c r="B98" s="271">
        <v>0.19536999999999999</v>
      </c>
      <c r="C98" s="272">
        <v>0.177984</v>
      </c>
      <c r="D98" s="275">
        <v>16002.7</v>
      </c>
      <c r="E98" s="276">
        <v>2848.2</v>
      </c>
      <c r="F98" s="5">
        <v>3.88</v>
      </c>
      <c r="G98" t="s">
        <v>19</v>
      </c>
      <c r="H98" s="273">
        <v>0.16480500000000001</v>
      </c>
      <c r="I98" s="274">
        <v>0.152258</v>
      </c>
      <c r="J98" s="277">
        <v>26005.1</v>
      </c>
      <c r="K98" s="278">
        <v>3959.5</v>
      </c>
      <c r="L98" s="5">
        <v>4.3499999999999996</v>
      </c>
    </row>
    <row r="99" spans="1:12">
      <c r="A99">
        <v>91</v>
      </c>
      <c r="B99" s="271">
        <v>0.21176300000000001</v>
      </c>
      <c r="C99" s="272">
        <v>0.19148799999999999</v>
      </c>
      <c r="D99" s="275">
        <v>13154.5</v>
      </c>
      <c r="E99" s="276">
        <v>2518.9</v>
      </c>
      <c r="F99" s="5">
        <v>3.62</v>
      </c>
      <c r="G99" t="s">
        <v>19</v>
      </c>
      <c r="H99" s="273">
        <v>0.17794099999999999</v>
      </c>
      <c r="I99" s="274">
        <v>0.16340299999999999</v>
      </c>
      <c r="J99" s="277">
        <v>22045.599999999999</v>
      </c>
      <c r="K99" s="278">
        <v>3602.3</v>
      </c>
      <c r="L99" s="5">
        <v>4.04</v>
      </c>
    </row>
    <row r="100" spans="1:12">
      <c r="A100">
        <v>92</v>
      </c>
      <c r="B100" s="271">
        <v>0.248698</v>
      </c>
      <c r="C100" s="272">
        <v>0.221193</v>
      </c>
      <c r="D100" s="275">
        <v>10635.6</v>
      </c>
      <c r="E100" s="276">
        <v>2352.5</v>
      </c>
      <c r="F100" s="5">
        <v>3.35</v>
      </c>
      <c r="G100" t="s">
        <v>19</v>
      </c>
      <c r="H100" s="273">
        <v>0.20552300000000001</v>
      </c>
      <c r="I100" s="274">
        <v>0.18637100000000001</v>
      </c>
      <c r="J100" s="277">
        <v>18443.3</v>
      </c>
      <c r="K100" s="278">
        <v>3437.3</v>
      </c>
      <c r="L100" s="5">
        <v>3.73</v>
      </c>
    </row>
    <row r="101" spans="1:12">
      <c r="A101">
        <v>93</v>
      </c>
      <c r="B101" s="271">
        <v>0.25797900000000001</v>
      </c>
      <c r="C101" s="272">
        <v>0.22850500000000001</v>
      </c>
      <c r="D101" s="275">
        <v>8283.1</v>
      </c>
      <c r="E101" s="276">
        <v>1892.7</v>
      </c>
      <c r="F101" s="5">
        <v>3.16</v>
      </c>
      <c r="G101" t="s">
        <v>19</v>
      </c>
      <c r="H101" s="273">
        <v>0.216999</v>
      </c>
      <c r="I101" s="274">
        <v>0.19575899999999999</v>
      </c>
      <c r="J101" s="277">
        <v>15006</v>
      </c>
      <c r="K101" s="278">
        <v>2937.6</v>
      </c>
      <c r="L101" s="5">
        <v>3.47</v>
      </c>
    </row>
    <row r="102" spans="1:12">
      <c r="A102">
        <v>94</v>
      </c>
      <c r="B102" s="271">
        <v>0.281802</v>
      </c>
      <c r="C102" s="272">
        <v>0.246999</v>
      </c>
      <c r="D102" s="275">
        <v>6390.3</v>
      </c>
      <c r="E102" s="276">
        <v>1578.4</v>
      </c>
      <c r="F102" s="5">
        <v>2.95</v>
      </c>
      <c r="G102" t="s">
        <v>19</v>
      </c>
      <c r="H102" s="273">
        <v>0.24754799999999999</v>
      </c>
      <c r="I102" s="274">
        <v>0.22028300000000001</v>
      </c>
      <c r="J102" s="277">
        <v>12068.4</v>
      </c>
      <c r="K102" s="278">
        <v>2658.5</v>
      </c>
      <c r="L102" s="5">
        <v>3.19</v>
      </c>
    </row>
    <row r="103" spans="1:12">
      <c r="A103">
        <v>95</v>
      </c>
      <c r="B103" s="271">
        <v>0.31786500000000001</v>
      </c>
      <c r="C103" s="272">
        <v>0.27427400000000002</v>
      </c>
      <c r="D103" s="275">
        <v>4811.8999999999996</v>
      </c>
      <c r="E103" s="276">
        <v>1319.8</v>
      </c>
      <c r="F103" s="5">
        <v>2.76</v>
      </c>
      <c r="G103" t="s">
        <v>19</v>
      </c>
      <c r="H103" s="273">
        <v>0.280192</v>
      </c>
      <c r="I103" s="274">
        <v>0.24576200000000001</v>
      </c>
      <c r="J103" s="277">
        <v>9410</v>
      </c>
      <c r="K103" s="278">
        <v>2312.6</v>
      </c>
      <c r="L103" s="5">
        <v>2.95</v>
      </c>
    </row>
    <row r="104" spans="1:12">
      <c r="A104">
        <v>96</v>
      </c>
      <c r="B104" s="271">
        <v>0.34855999999999998</v>
      </c>
      <c r="C104" s="272">
        <v>0.29682900000000001</v>
      </c>
      <c r="D104" s="275">
        <v>3492.1</v>
      </c>
      <c r="E104" s="276">
        <v>1036.5999999999999</v>
      </c>
      <c r="F104" s="5">
        <v>2.61</v>
      </c>
      <c r="G104" t="s">
        <v>19</v>
      </c>
      <c r="H104" s="273">
        <v>0.29770099999999999</v>
      </c>
      <c r="I104" s="274">
        <v>0.25913000000000003</v>
      </c>
      <c r="J104" s="277">
        <v>7097.4</v>
      </c>
      <c r="K104" s="278">
        <v>1839.1</v>
      </c>
      <c r="L104" s="5">
        <v>2.75</v>
      </c>
    </row>
    <row r="105" spans="1:12">
      <c r="A105">
        <v>97</v>
      </c>
      <c r="B105" s="271">
        <v>0.35879</v>
      </c>
      <c r="C105" s="272">
        <v>0.30421500000000001</v>
      </c>
      <c r="D105" s="275">
        <v>2455.6</v>
      </c>
      <c r="E105" s="276">
        <v>747</v>
      </c>
      <c r="F105" s="5">
        <v>2.5</v>
      </c>
      <c r="G105" t="s">
        <v>19</v>
      </c>
      <c r="H105" s="273">
        <v>0.32935900000000001</v>
      </c>
      <c r="I105" s="274">
        <v>0.28278999999999999</v>
      </c>
      <c r="J105" s="277">
        <v>5258.2</v>
      </c>
      <c r="K105" s="278">
        <v>1487</v>
      </c>
      <c r="L105" s="5">
        <v>2.54</v>
      </c>
    </row>
    <row r="106" spans="1:12">
      <c r="A106">
        <v>98</v>
      </c>
      <c r="B106" s="271">
        <v>0.36214000000000002</v>
      </c>
      <c r="C106" s="272">
        <v>0.30662</v>
      </c>
      <c r="D106" s="275">
        <v>1708.6</v>
      </c>
      <c r="E106" s="276">
        <v>523.9</v>
      </c>
      <c r="F106" s="5">
        <v>2.38</v>
      </c>
      <c r="G106" t="s">
        <v>19</v>
      </c>
      <c r="H106" s="273">
        <v>0.374307</v>
      </c>
      <c r="I106" s="274">
        <v>0.31529800000000002</v>
      </c>
      <c r="J106" s="277">
        <v>3771.3</v>
      </c>
      <c r="K106" s="278">
        <v>1189.0999999999999</v>
      </c>
      <c r="L106" s="5">
        <v>2.34</v>
      </c>
    </row>
    <row r="107" spans="1:12">
      <c r="A107">
        <v>99</v>
      </c>
      <c r="B107" s="271">
        <v>0.42105300000000001</v>
      </c>
      <c r="C107" s="272">
        <v>0.34782600000000002</v>
      </c>
      <c r="D107" s="275">
        <v>1184.7</v>
      </c>
      <c r="E107" s="276">
        <v>412.1</v>
      </c>
      <c r="F107" s="5">
        <v>2.21</v>
      </c>
      <c r="G107" t="s">
        <v>19</v>
      </c>
      <c r="H107" s="273">
        <v>0.38912400000000003</v>
      </c>
      <c r="I107" s="274">
        <v>0.32574599999999998</v>
      </c>
      <c r="J107" s="277">
        <v>2582.1999999999998</v>
      </c>
      <c r="K107" s="278">
        <v>841.1</v>
      </c>
      <c r="L107" s="5">
        <v>2.19</v>
      </c>
    </row>
    <row r="108" spans="1:12">
      <c r="A108">
        <v>100</v>
      </c>
      <c r="B108" s="271">
        <v>0.42553200000000002</v>
      </c>
      <c r="C108" s="272">
        <v>0.35087699999999999</v>
      </c>
      <c r="D108" s="275">
        <v>772.6</v>
      </c>
      <c r="E108" s="276">
        <v>271.10000000000002</v>
      </c>
      <c r="F108" s="5">
        <v>2.12</v>
      </c>
      <c r="G108" t="s">
        <v>19</v>
      </c>
      <c r="H108" s="273">
        <v>0.45680300000000001</v>
      </c>
      <c r="I108" s="274">
        <v>0.37186799999999998</v>
      </c>
      <c r="J108" s="277">
        <v>1741</v>
      </c>
      <c r="K108" s="278">
        <v>647.4</v>
      </c>
      <c r="L108" s="5">
        <v>2.0099999999999998</v>
      </c>
    </row>
  </sheetData>
  <mergeCells count="3">
    <mergeCell ref="K1:L1"/>
    <mergeCell ref="B6:F6"/>
    <mergeCell ref="H6:L6"/>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1682</TrackerID>
    <MoveTo xmlns="2541d45d-41ad-4814-bf67-1422fc7ee58e" xsi:nil="true"/>
  </documentManagement>
</p:properties>
</file>

<file path=customXml/itemProps1.xml><?xml version="1.0" encoding="utf-8"?>
<ds:datastoreItem xmlns:ds="http://schemas.openxmlformats.org/officeDocument/2006/customXml" ds:itemID="{C4A7C65E-8D48-420F-873E-0F05920DC642}"/>
</file>

<file path=customXml/itemProps2.xml><?xml version="1.0" encoding="utf-8"?>
<ds:datastoreItem xmlns:ds="http://schemas.openxmlformats.org/officeDocument/2006/customXml" ds:itemID="{36E29F41-90DF-4DEB-8294-9CC398F0925E}"/>
</file>

<file path=customXml/itemProps3.xml><?xml version="1.0" encoding="utf-8"?>
<ds:datastoreItem xmlns:ds="http://schemas.openxmlformats.org/officeDocument/2006/customXml" ds:itemID="{AF3FE229-64BC-4E7E-8D74-206375EFCA2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Terms and Conditions</vt:lpstr>
      <vt:lpstr>Notation</vt:lpstr>
      <vt:lpstr>Methodology</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Life Tables (3-year) - Scotland</dc:title>
  <dc:creator>rozees</dc:creator>
  <cp:lastModifiedBy>Rozee, Stephen</cp:lastModifiedBy>
  <dcterms:created xsi:type="dcterms:W3CDTF">2020-08-13T13:20:04Z</dcterms:created>
  <dcterms:modified xsi:type="dcterms:W3CDTF">2020-09-11T09:42:35Z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536700</vt:r8>
  </property>
  <property fmtid="{D5CDD505-2E9C-101B-9397-08002B2CF9AE}" pid="4" name="WorkflowChangePath">
    <vt:lpwstr>63fddec8-15ae-45d3-b563-7729029746ef,2;</vt:lpwstr>
  </property>
</Properties>
</file>