
<file path=[Content_Types].xml><?xml version="1.0" encoding="utf-8"?>
<Types xmlns="http://schemas.openxmlformats.org/package/2006/content-types">
  <Default Extension="bin" ContentType="application/vnd.openxmlformats-officedocument.oleObject"/>
  <Default Extension="emf" ContentType="image/x-emf"/>
  <Default Extension="jpeg" ContentType="image/jpeg"/>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Y:\MORT\Ilts\National Life Tables 2017 - 2019 [ALL DOCS]\9. Final datasets\3 year NLT\"/>
    </mc:Choice>
  </mc:AlternateContent>
  <xr:revisionPtr revIDLastSave="0" documentId="13_ncr:1_{2B36C1FD-D812-445C-9C2A-51E3DE6C920A}" xr6:coauthVersionLast="45" xr6:coauthVersionMax="45" xr10:uidLastSave="{00000000-0000-0000-0000-000000000000}"/>
  <bookViews>
    <workbookView xWindow="-110" yWindow="-110" windowWidth="19420" windowHeight="10420" xr2:uid="{00000000-000D-0000-FFFF-FFFF00000000}"/>
  </bookViews>
  <sheets>
    <sheet name="Contents" sheetId="1" r:id="rId1"/>
    <sheet name="Terms and Conditions" sheetId="43" r:id="rId2"/>
    <sheet name="Notation" sheetId="44" r:id="rId3"/>
    <sheet name="Methodology" sheetId="45" r:id="rId4"/>
    <sheet name="2017-2019" sheetId="42" r:id="rId5"/>
    <sheet name="2016-2018" sheetId="41" r:id="rId6"/>
    <sheet name="2015-2017" sheetId="40" r:id="rId7"/>
    <sheet name="2014-2016" sheetId="39" r:id="rId8"/>
    <sheet name="2013-2015" sheetId="38" r:id="rId9"/>
    <sheet name="2012-2014" sheetId="37" r:id="rId10"/>
    <sheet name="2011-2013" sheetId="36" r:id="rId11"/>
    <sheet name="2010-2012" sheetId="35" r:id="rId12"/>
    <sheet name="2009-2011" sheetId="34" r:id="rId13"/>
    <sheet name="2008-2010" sheetId="33" r:id="rId14"/>
    <sheet name="2007-2009" sheetId="32" r:id="rId15"/>
    <sheet name="2006-2008" sheetId="31" r:id="rId16"/>
    <sheet name="2005-2007" sheetId="30" r:id="rId17"/>
    <sheet name="2004-2006" sheetId="29" r:id="rId18"/>
    <sheet name="2003-2005" sheetId="28" r:id="rId19"/>
    <sheet name="2002-2004" sheetId="27" r:id="rId20"/>
    <sheet name="2001-2003" sheetId="26" r:id="rId21"/>
    <sheet name="2000-2002" sheetId="25" r:id="rId22"/>
    <sheet name="1999-2001" sheetId="24" r:id="rId23"/>
    <sheet name="1998-2000" sheetId="23" r:id="rId24"/>
    <sheet name="1997-1999" sheetId="22" r:id="rId25"/>
    <sheet name="1996-1998" sheetId="21" r:id="rId26"/>
    <sheet name="1995-1997" sheetId="20" r:id="rId27"/>
    <sheet name="1994-1996" sheetId="19" r:id="rId28"/>
    <sheet name="1993-1995" sheetId="18" r:id="rId29"/>
    <sheet name="1992-1994" sheetId="17" r:id="rId30"/>
    <sheet name="1991-1993" sheetId="16" r:id="rId31"/>
    <sheet name="1990-1992" sheetId="15" r:id="rId32"/>
    <sheet name="1989-1991" sheetId="14" r:id="rId33"/>
    <sheet name="1988-1990" sheetId="13" r:id="rId34"/>
    <sheet name="1987-1989" sheetId="12" r:id="rId35"/>
    <sheet name="1986-1988" sheetId="11" r:id="rId36"/>
    <sheet name="1985-1987" sheetId="10" r:id="rId37"/>
    <sheet name="1984-1986" sheetId="9" r:id="rId38"/>
    <sheet name="1983-1985" sheetId="8" r:id="rId39"/>
    <sheet name="1982-1984" sheetId="7" r:id="rId40"/>
    <sheet name="1981-1983" sheetId="6" r:id="rId41"/>
    <sheet name="1980-1982" sheetId="5" r:id="rId4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 i="5" l="1"/>
  <c r="K1" i="6"/>
  <c r="K1" i="7"/>
  <c r="K1" i="8"/>
  <c r="K1" i="9"/>
  <c r="K1" i="10"/>
  <c r="K1" i="11"/>
  <c r="K1" i="12"/>
  <c r="K1" i="13"/>
  <c r="K1" i="14"/>
  <c r="K1" i="15"/>
  <c r="K1" i="16"/>
  <c r="K1" i="17"/>
  <c r="K1" i="18"/>
  <c r="K1" i="19"/>
  <c r="K1" i="20"/>
  <c r="K1" i="21"/>
  <c r="K1" i="22"/>
  <c r="K1" i="23"/>
  <c r="K1" i="24"/>
  <c r="K1" i="25"/>
  <c r="K1" i="26"/>
  <c r="K1" i="27"/>
  <c r="K1" i="28"/>
  <c r="K1" i="29"/>
  <c r="K1" i="30"/>
  <c r="K1" i="31"/>
  <c r="K1" i="32"/>
  <c r="K1" i="33"/>
  <c r="K1" i="34"/>
  <c r="K1" i="35"/>
  <c r="K1" i="36"/>
  <c r="K1" i="37"/>
  <c r="K1" i="38"/>
  <c r="K1" i="39"/>
  <c r="K1" i="40"/>
  <c r="K1" i="41"/>
  <c r="K1" i="42"/>
  <c r="A21" i="1"/>
  <c r="A20" i="1"/>
  <c r="H17" i="1"/>
  <c r="G17" i="1"/>
  <c r="F17" i="1"/>
  <c r="E17" i="1"/>
  <c r="D17" i="1"/>
  <c r="C17" i="1"/>
  <c r="B17" i="1"/>
  <c r="A17" i="1"/>
  <c r="J15" i="1"/>
  <c r="I15" i="1"/>
  <c r="H15" i="1"/>
  <c r="G15" i="1"/>
  <c r="F15" i="1"/>
  <c r="E15" i="1"/>
  <c r="D15" i="1"/>
  <c r="C15" i="1"/>
  <c r="B15" i="1"/>
  <c r="A15" i="1"/>
  <c r="J13" i="1"/>
  <c r="I13" i="1"/>
  <c r="H13" i="1"/>
  <c r="G13" i="1"/>
  <c r="F13" i="1"/>
  <c r="E13" i="1"/>
  <c r="D13" i="1"/>
  <c r="C13" i="1"/>
  <c r="B13" i="1"/>
  <c r="A13" i="1"/>
  <c r="J11" i="1"/>
  <c r="I11" i="1"/>
  <c r="H11" i="1"/>
  <c r="G11" i="1"/>
  <c r="F11" i="1"/>
  <c r="E11" i="1"/>
  <c r="D11" i="1"/>
  <c r="C11" i="1"/>
  <c r="B11" i="1"/>
  <c r="A11" i="1"/>
</calcChain>
</file>

<file path=xl/sharedStrings.xml><?xml version="1.0" encoding="utf-8"?>
<sst xmlns="http://schemas.openxmlformats.org/spreadsheetml/2006/main" count="4657" uniqueCount="146">
  <si>
    <t>pop.info@ons.gov.uk</t>
  </si>
  <si>
    <t>National Life Tables, Wales, 1980-1982 to 2017-2019</t>
  </si>
  <si>
    <t>- 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</si>
  <si>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 Each life table is based on the population estimates and deaths by date of registration data for a period of 3 consecutive years. The current set of national life tables for 2017-2019 is based on the mid-year population estimates for 2017, 2018 and 2019 and corresponding data on births, infant deaths and deaths by individual age from those years (the calculation of infant mortality also requires monthly births data for 2016).</t>
  </si>
  <si>
    <t>- The current national life tables for 2017-2019 and tables from 1980-1982 to 2016-2018 can be accessed by clicking on the links below.</t>
  </si>
  <si>
    <t>- Enquiries about this dataset can be sent to</t>
  </si>
  <si>
    <t>Notes:</t>
  </si>
  <si>
    <t>National Life Tables, Wales</t>
  </si>
  <si>
    <t>Period expectation of life</t>
  </si>
  <si>
    <t>Office for National Statistics</t>
  </si>
  <si>
    <t>Based on data for the years 1980-1982</t>
  </si>
  <si>
    <t>Age</t>
  </si>
  <si>
    <t>Males</t>
  </si>
  <si>
    <t>Females</t>
  </si>
  <si>
    <t>mx</t>
  </si>
  <si>
    <t>qx</t>
  </si>
  <si>
    <t>lx</t>
  </si>
  <si>
    <t>dx</t>
  </si>
  <si>
    <t>ex</t>
  </si>
  <si>
    <t/>
  </si>
  <si>
    <t>x</t>
  </si>
  <si>
    <t>Based on data for the years 1981-1983</t>
  </si>
  <si>
    <t>Based on data for the years 1982-1984</t>
  </si>
  <si>
    <t>Based on data for the years 1983-1985</t>
  </si>
  <si>
    <t>Based on data for the years 1984-1986</t>
  </si>
  <si>
    <t>Based on data for the years 1985-1987</t>
  </si>
  <si>
    <t>Based on data for the years 1986-1988</t>
  </si>
  <si>
    <t>Based on data for the years 1987-1989</t>
  </si>
  <si>
    <t>Based on data for the years 1988-1990</t>
  </si>
  <si>
    <t>Based on data for the years 1989-1991</t>
  </si>
  <si>
    <t>Based on data for the years 1990-1992</t>
  </si>
  <si>
    <t>Based on data for the years 1991-1993</t>
  </si>
  <si>
    <t>Based on data for the years 1992-1994</t>
  </si>
  <si>
    <t>Based on data for the years 1993-1995</t>
  </si>
  <si>
    <t>Based on data for the years 1994-1996</t>
  </si>
  <si>
    <t>Based on data for the years 1995-1997</t>
  </si>
  <si>
    <t>Based on data for the years 1996-1998</t>
  </si>
  <si>
    <t>Based on data for the years 1997-1999</t>
  </si>
  <si>
    <t>Based on data for the years 1998-2000</t>
  </si>
  <si>
    <t>Based on data for the years 1999-2001</t>
  </si>
  <si>
    <t>Based on data for the years 2000-2002</t>
  </si>
  <si>
    <t>Based on data for the years 2001-2003</t>
  </si>
  <si>
    <t>Based on data for the years 2002-2004</t>
  </si>
  <si>
    <t>Based on data for the years 2003-2005</t>
  </si>
  <si>
    <t>Based on data for the years 2004-2006</t>
  </si>
  <si>
    <t>Based on data for the years 2005-2007</t>
  </si>
  <si>
    <t>Based on data for the years 2006-2008</t>
  </si>
  <si>
    <t>Based on data for the years 2007-2009</t>
  </si>
  <si>
    <t>Based on data for the years 2008-2010</t>
  </si>
  <si>
    <t>Based on data for the years 2009-2011</t>
  </si>
  <si>
    <t>Based on data for the years 2010-2012</t>
  </si>
  <si>
    <t>Based on data for the years 2011-2013</t>
  </si>
  <si>
    <t>Based on data for the years 2012-2014</t>
  </si>
  <si>
    <t>Based on data for the years 2013-2015</t>
  </si>
  <si>
    <t>Based on data for the years 2014-2016</t>
  </si>
  <si>
    <t>Based on data for the years 2015-2017</t>
  </si>
  <si>
    <t>Based on data for the years 2016-2018</t>
  </si>
  <si>
    <t>Based on data for the years 2017-2019</t>
  </si>
  <si>
    <t>Please click to 
e-mail us your opinion:</t>
  </si>
  <si>
    <t>This met my needs, please produce it next year</t>
  </si>
  <si>
    <t>I need something slightly different (please specify)</t>
  </si>
  <si>
    <t>This isn't what I need at all 
(please specify)</t>
  </si>
  <si>
    <t>1. Unless otherwise stated, population estimates used to calculate the national life tables are the latest available at time of publication of the 2017-2019 national life tables.</t>
  </si>
  <si>
    <t>2. 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</si>
  <si>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</si>
  <si>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3. Deaths of non-residents occurring in England and Wales were all allocated to England for the calculation of national life tables. National life tables for Wales do not include deaths of non-residents. </t>
  </si>
  <si>
    <t>4. Death data are based on deaths by date of registration for all the constituent countries. Prior to 2007, the 1991-93 to 2003-05 tables were based on deaths by date of occurrence for England and Wales,</t>
  </si>
  <si>
    <t>and by date of registration for Scotland and Northern Ireland.</t>
  </si>
  <si>
    <t xml:space="preserve">5. The tables for England, Wales and England &amp; Wales, covering the years 2000-2002 to 2008-2010 were revised in October 2013 because of the revisions to the underlying population estimates following the 2011 Census. </t>
  </si>
  <si>
    <t>6. In January 2006 responsibility for the production of national life tables transferred from the Government Actuary's Department (GAD) to the Office for National Statistics (ONS).</t>
  </si>
  <si>
    <t>7. 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</si>
  <si>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</si>
  <si>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</si>
  <si>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</si>
  <si>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</si>
  <si>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</si>
  <si>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</si>
  <si>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</si>
  <si>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</si>
  <si>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</si>
  <si>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</si>
  <si>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</si>
  <si>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</si>
  <si>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The Director-General of ONS reports directly to the National Statistician who is the Authority's Chief Executive and the Head of the Government Statistical Service.</t>
  </si>
  <si>
    <t xml:space="preserve">Copyright and reproduction </t>
  </si>
  <si>
    <t>© Crown copyright 2020</t>
  </si>
  <si>
    <r>
      <t xml:space="preserve">You may re-use this document/publication (not including logos) free of charge in any format or medium, under the terms of the Open Government Licence v3.0. To view this licence visit </t>
    </r>
    <r>
      <rPr>
        <b/>
        <sz val="8.8000000000000007"/>
        <rFont val="Arial"/>
        <family val="2"/>
      </rPr>
      <t>http://www.nationalarchives.gov.uk/doc/open-government-licence</t>
    </r>
    <r>
      <rPr>
        <sz val="8.8000000000000007"/>
        <rFont val="Arial"/>
        <family val="2"/>
      </rPr>
      <t xml:space="preserve">; or write to the Information Policy Team, The National Archives, Kew, Richmond, Surrey, TW9 4DU; or email: </t>
    </r>
    <r>
      <rPr>
        <b/>
        <sz val="8.8000000000000007"/>
        <rFont val="Arial"/>
        <family val="2"/>
      </rPr>
      <t>psi@nationalarchives.gov.uk</t>
    </r>
    <r>
      <rPr>
        <sz val="8.8000000000000007"/>
        <rFont val="Arial"/>
        <family val="2"/>
      </rPr>
      <t>.</t>
    </r>
  </si>
  <si>
    <t>Where we have identified any third party copyright information you will need to obtain permission from the copyright holders concerned.</t>
  </si>
  <si>
    <t>This document/publication is also available on our website at www.ons.gov.uk</t>
  </si>
  <si>
    <t>Any enquiries regarding this document/publication should be sent to us at pop.info@ons.gov.uk</t>
  </si>
  <si>
    <t>National Life Tables</t>
  </si>
  <si>
    <t>Back to contents</t>
  </si>
  <si>
    <t>Notation</t>
  </si>
  <si>
    <r>
      <t>m</t>
    </r>
    <r>
      <rPr>
        <b/>
        <i/>
        <vertAlign val="subscript"/>
        <sz val="14"/>
        <rFont val="Times New Roman"/>
        <family val="1"/>
      </rPr>
      <t>x</t>
    </r>
  </si>
  <si>
    <t xml:space="preserve">is the central rate of mortality, defined as the number of deaths at age x last birthday in the three year period to which the National Life Table </t>
  </si>
  <si>
    <t>relates divided by the average population at that age over the same period.</t>
  </si>
  <si>
    <r>
      <t>q</t>
    </r>
    <r>
      <rPr>
        <b/>
        <i/>
        <vertAlign val="subscript"/>
        <sz val="14"/>
        <rFont val="Times New Roman"/>
        <family val="1"/>
      </rPr>
      <t>x</t>
    </r>
  </si>
  <si>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</si>
  <si>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l</t>
    </r>
    <r>
      <rPr>
        <b/>
        <i/>
        <vertAlign val="subscript"/>
        <sz val="14"/>
        <rFont val="Times New Roman"/>
        <family val="1"/>
      </rPr>
      <t>x</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</si>
  <si>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</si>
  <si>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</si>
  <si>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d</t>
    </r>
    <r>
      <rPr>
        <b/>
        <i/>
        <vertAlign val="subscript"/>
        <sz val="14"/>
        <rFont val="Times New Roman"/>
        <family val="1"/>
      </rPr>
      <t>x</t>
    </r>
  </si>
  <si>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</si>
  <si>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e</t>
    </r>
    <r>
      <rPr>
        <b/>
        <i/>
        <vertAlign val="subscript"/>
        <sz val="14"/>
        <rFont val="Times New Roman"/>
        <family val="1"/>
      </rPr>
      <t>x</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</si>
  <si>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</si>
  <si>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</si>
  <si>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</si>
  <si>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t>Methodology</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</si>
  <si>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</si>
  <si>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 xml:space="preserve">For National Life Tables covering the period year T to year T+2 inclusive, infant deaths at &lt;4weeks, 1-2 months, 3-5 months, 6-8 months and </t>
  </si>
  <si>
    <t xml:space="preserve">9-11 months are summed separately for males and females over the three years T, T+1 and T+2. The ‘at risk’ population is then derived </t>
  </si>
  <si>
    <r>
      <t>for each group from the monthly birth figures, separately for males and females, as follows (where B</t>
    </r>
    <r>
      <rPr>
        <vertAlign val="subscript"/>
        <sz val="10"/>
        <rFont val="Arial"/>
        <family val="2"/>
      </rPr>
      <t>Xxx</t>
    </r>
    <r>
      <rPr>
        <vertAlign val="subscript"/>
        <sz val="8"/>
        <rFont val="Arial"/>
        <family val="2"/>
      </rPr>
      <t>T</t>
    </r>
    <r>
      <rPr>
        <sz val="10"/>
        <rFont val="Arial"/>
        <family val="2"/>
      </rPr>
      <t xml:space="preserve"> = Births in Month Xxx of calendar year T):</t>
    </r>
  </si>
  <si>
    <t xml:space="preserve">&lt;4 weeks:           </t>
  </si>
  <si>
    <r>
      <t>1-2 months:</t>
    </r>
    <r>
      <rPr>
        <sz val="12"/>
        <rFont val="Arial"/>
        <family val="2"/>
      </rPr>
      <t xml:space="preserve">        </t>
    </r>
  </si>
  <si>
    <r>
      <t>3-5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</si>
  <si>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</si>
  <si>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</si>
  <si>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</si>
  <si>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</si>
  <si>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</si>
  <si>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</si>
  <si>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</si>
  <si>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</si>
  <si>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</si>
  <si>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</si>
  <si>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</si>
  <si>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</si>
  <si>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</si>
  <si>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</si>
  <si>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</si>
  <si>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t xml:space="preserve">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</si>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</sst>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4">
    <font>
      <sz val="10"/>
      <color rgb="FF000000"/>
      <name val="Arial"/>
    </font>
    <font>
      <sz val="11"/>
      <color theme="1"/>
      <name val="Calibri"/>
      <family val="2"/>
      <scheme val="minor"/>
    </font>
    <font>
      <u/>
      <sz val="10"/>
      <color theme="10"/>
      <name val="Arial"/>
      <family val="2"/>
    </font>
    <font>
      <b/>
      <sz val="12"/>
      <color rgb="FF000000"/>
      <name val="Arial"/>
      <family val="2"/>
    </font>
    <font>
      <b/>
      <sz val="10"/>
      <color rgb="FF000000"/>
      <name val="Arial"/>
      <family val="2"/>
    </font>
    <font>
      <sz val="10"/>
      <color rgb="FF000000"/>
      <name val="#.##"/>
    </font>
    <font>
      <sz val="10"/>
      <color rgb="FF000000"/>
      <name val="Arial"/>
      <family val="2"/>
    </font>
    <font>
      <b/>
      <sz val="9"/>
      <name val="Arial"/>
      <family val="2"/>
    </font>
    <font>
      <u/>
      <sz val="9"/>
      <color theme="10"/>
      <name val="Arial"/>
      <family val="2"/>
    </font>
    <font>
      <sz val="10"/>
      <name val="Arial"/>
      <family val="2"/>
    </font>
    <font>
      <u/>
      <sz val="10"/>
      <name val="Arial"/>
      <family val="2"/>
    </font>
    <font>
      <u/>
      <sz val="11"/>
      <color theme="10"/>
      <name val="Calibri"/>
      <family val="2"/>
    </font>
    <font>
      <u/>
      <sz val="10"/>
      <color indexed="12"/>
      <name val="Arial"/>
      <family val="2"/>
    </font>
    <font>
      <b/>
      <sz val="12"/>
      <name val="Arial"/>
      <family val="2"/>
    </font>
    <font>
      <sz val="10"/>
      <name val="Verdana"/>
      <family val="2"/>
    </font>
    <font>
      <b/>
      <sz val="10"/>
      <name val="Arial"/>
      <family val="2"/>
    </font>
    <font>
      <sz val="8"/>
      <name val="Arial"/>
      <family val="2"/>
    </font>
    <font>
      <sz val="8.8000000000000007"/>
      <color rgb="FF585858"/>
      <name val="Verdana"/>
      <family val="2"/>
    </font>
    <font>
      <sz val="8.8000000000000007"/>
      <name val="Arial"/>
      <family val="2"/>
    </font>
    <font>
      <b/>
      <sz val="8.8000000000000007"/>
      <name val="Arial"/>
      <family val="2"/>
    </font>
    <font>
      <sz val="9"/>
      <name val="Arial"/>
      <family val="2"/>
    </font>
    <font>
      <b/>
      <u/>
      <sz val="10"/>
      <color indexed="18"/>
      <name val="Arial"/>
      <family val="2"/>
    </font>
    <font>
      <b/>
      <i/>
      <sz val="12"/>
      <name val="Times New Roman"/>
      <family val="1"/>
    </font>
    <font>
      <b/>
      <i/>
      <vertAlign val="subscript"/>
      <sz val="14"/>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vertAlign val="subscript"/>
      <sz val="10"/>
      <name val="Arial"/>
      <family val="2"/>
    </font>
    <font>
      <vertAlign val="subscript"/>
      <sz val="8"/>
      <name val="Arial"/>
      <family val="2"/>
    </font>
    <font>
      <sz val="12"/>
      <name val="Arial"/>
      <family val="2"/>
    </font>
    <font>
      <b/>
      <sz val="8"/>
      <name val="Arial"/>
      <family val="2"/>
    </font>
    <font>
      <i/>
      <vertAlign val="subscript"/>
      <sz val="12"/>
      <name val="Times New Roman"/>
      <family val="1"/>
    </font>
  </fonts>
  <fills count="3">
    <fill>
      <patternFill patternType="none"/>
    </fill>
    <fill>
      <patternFill patternType="gray125"/>
    </fill>
    <fill>
      <patternFill patternType="solid">
        <fgColor theme="0"/>
        <bgColor indexed="64"/>
      </patternFill>
    </fill>
  </fills>
  <borders count="10">
    <border>
      <left/>
      <right/>
      <top/>
      <bottom/>
      <diagonal/>
    </border>
    <border>
      <left/>
      <right/>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
    <xf numFmtId="0" fontId="0" fillId="0" borderId="0"/>
    <xf numFmtId="0" fontId="2" fillId="0" borderId="0" applyNumberFormat="0" applyFill="0" applyBorder="0" applyAlignment="0" applyProtection="0"/>
    <xf numFmtId="0" fontId="6" fillId="0" borderId="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1" fillId="0" borderId="0"/>
    <xf numFmtId="0" fontId="14" fillId="0" borderId="0"/>
  </cellStyleXfs>
  <cellXfs count="366">
    <xf numFmtId="0" fontId="0" fillId="0" borderId="0" xfId="0"/>
    <xf numFmtId="0" fontId="2" fillId="0" borderId="0" xfId="0" applyFont="1"/>
    <xf numFmtId="0" fontId="4" fillId="0" borderId="1" xfId="0" applyFont="1" applyBorder="1"/>
    <xf numFmtId="0" fontId="4" fillId="0" borderId="0" xfId="0" applyFont="1"/>
    <xf numFmtId="0" fontId="4" fillId="0" borderId="2" xfId="0" applyFont="1" applyBorder="1" applyAlignment="1">
      <alignment horizontal="center" vertical="center"/>
    </xf>
    <xf numFmtId="2" fontId="5"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4" fillId="0" borderId="0" xfId="0" applyFont="1" applyAlignment="1">
      <alignment horizontal="center"/>
    </xf>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3" fillId="0" borderId="0" xfId="0" applyFont="1"/>
    <xf numFmtId="0" fontId="0" fillId="0" borderId="0" xfId="0"/>
    <xf numFmtId="0" fontId="0" fillId="0" borderId="0" xfId="0" applyFont="1" applyAlignment="1">
      <alignment horizontal="left" vertical="top" wrapText="1"/>
    </xf>
    <xf numFmtId="0" fontId="4" fillId="0" borderId="1" xfId="0" applyFont="1" applyBorder="1"/>
    <xf numFmtId="0" fontId="4" fillId="0" borderId="0" xfId="0" applyFont="1"/>
    <xf numFmtId="0" fontId="4" fillId="0" borderId="2" xfId="0" applyFont="1" applyBorder="1" applyAlignment="1">
      <alignment horizontal="center" vertical="center"/>
    </xf>
    <xf numFmtId="0" fontId="7" fillId="0" borderId="3" xfId="2" applyFont="1" applyBorder="1" applyAlignment="1">
      <alignment horizontal="center" vertical="center" wrapText="1"/>
    </xf>
    <xf numFmtId="0" fontId="8" fillId="0" borderId="3" xfId="1" applyFont="1" applyFill="1" applyBorder="1" applyAlignment="1" applyProtection="1">
      <alignment horizontal="center" vertical="center" wrapText="1"/>
    </xf>
    <xf numFmtId="0" fontId="0" fillId="0" borderId="0" xfId="0" applyAlignment="1">
      <alignment horizontal="left" vertical="top" wrapText="1"/>
    </xf>
    <xf numFmtId="0" fontId="9" fillId="0" borderId="0" xfId="2" applyFont="1" applyAlignment="1">
      <alignment vertical="top" wrapText="1"/>
    </xf>
    <xf numFmtId="0" fontId="6" fillId="0" borderId="0" xfId="2" applyAlignment="1">
      <alignment vertical="top" wrapText="1"/>
    </xf>
    <xf numFmtId="0" fontId="6" fillId="0" borderId="0" xfId="2" applyAlignment="1">
      <alignment wrapText="1"/>
    </xf>
    <xf numFmtId="0" fontId="2" fillId="0" borderId="0" xfId="3" applyFill="1" applyAlignment="1" applyProtection="1">
      <alignment vertical="top" wrapText="1"/>
    </xf>
    <xf numFmtId="0" fontId="6" fillId="0" borderId="0" xfId="2" applyAlignment="1">
      <alignment vertical="top" wrapText="1"/>
    </xf>
    <xf numFmtId="0" fontId="9" fillId="0" borderId="0" xfId="2" applyFont="1"/>
    <xf numFmtId="49" fontId="9" fillId="0" borderId="0" xfId="2" applyNumberFormat="1" applyFont="1"/>
    <xf numFmtId="0" fontId="6" fillId="0" borderId="0" xfId="2"/>
    <xf numFmtId="0" fontId="9" fillId="0" borderId="0" xfId="2" applyFont="1" applyAlignment="1">
      <alignment horizontal="left" indent="1"/>
    </xf>
    <xf numFmtId="49" fontId="9" fillId="0" borderId="0" xfId="2" applyNumberFormat="1" applyFont="1" applyAlignment="1">
      <alignment horizontal="left" vertical="top" wrapText="1"/>
    </xf>
    <xf numFmtId="0" fontId="10" fillId="0" borderId="0" xfId="3" applyFont="1" applyBorder="1" applyAlignment="1" applyProtection="1"/>
    <xf numFmtId="0" fontId="12" fillId="2" borderId="0" xfId="4" applyFont="1" applyFill="1" applyAlignment="1" applyProtection="1"/>
    <xf numFmtId="0" fontId="1" fillId="2" borderId="0" xfId="5" applyFill="1"/>
    <xf numFmtId="0" fontId="12" fillId="2" borderId="4" xfId="4" applyFont="1" applyFill="1" applyBorder="1" applyAlignment="1" applyProtection="1"/>
    <xf numFmtId="0" fontId="13" fillId="2" borderId="0" xfId="5" applyFont="1" applyFill="1" applyAlignment="1">
      <alignment vertical="center"/>
    </xf>
    <xf numFmtId="0" fontId="13" fillId="2" borderId="5" xfId="5" applyFont="1" applyFill="1" applyBorder="1" applyAlignment="1">
      <alignment vertical="center"/>
    </xf>
    <xf numFmtId="0" fontId="15" fillId="2" borderId="0" xfId="6" applyFont="1" applyFill="1" applyAlignment="1">
      <alignment wrapText="1"/>
    </xf>
    <xf numFmtId="0" fontId="9" fillId="2" borderId="0" xfId="6" applyFont="1" applyFill="1" applyAlignment="1">
      <alignment wrapText="1"/>
    </xf>
    <xf numFmtId="0" fontId="9" fillId="2" borderId="0" xfId="6" applyFont="1" applyFill="1" applyAlignment="1">
      <alignment vertical="center" wrapText="1"/>
    </xf>
    <xf numFmtId="0" fontId="9" fillId="2" borderId="0" xfId="5" applyFont="1" applyFill="1" applyAlignment="1">
      <alignment wrapText="1"/>
    </xf>
    <xf numFmtId="0" fontId="15" fillId="2" borderId="0" xfId="5" applyFont="1" applyFill="1" applyAlignment="1">
      <alignment wrapText="1"/>
    </xf>
    <xf numFmtId="0" fontId="9" fillId="2" borderId="0" xfId="6" applyFont="1" applyFill="1" applyAlignment="1">
      <alignment horizontal="left" vertical="center" wrapText="1"/>
    </xf>
    <xf numFmtId="0" fontId="16" fillId="2" borderId="0" xfId="6" applyFont="1" applyFill="1" applyAlignment="1">
      <alignment horizontal="left" vertical="center" wrapText="1"/>
    </xf>
    <xf numFmtId="0" fontId="17" fillId="2" borderId="0" xfId="5" applyFont="1" applyFill="1" applyAlignment="1">
      <alignment horizontal="left" indent="3"/>
    </xf>
    <xf numFmtId="0" fontId="18" fillId="2" borderId="0" xfId="5" applyFont="1" applyFill="1" applyAlignment="1">
      <alignment horizontal="left"/>
    </xf>
    <xf numFmtId="0" fontId="18" fillId="2" borderId="0" xfId="5" applyFont="1" applyFill="1" applyAlignment="1">
      <alignment horizontal="left" wrapText="1"/>
    </xf>
    <xf numFmtId="0" fontId="20" fillId="2" borderId="0" xfId="5" applyFont="1" applyFill="1" applyAlignment="1">
      <alignment horizontal="left"/>
    </xf>
    <xf numFmtId="0" fontId="12" fillId="2" borderId="0" xfId="4" applyFont="1" applyFill="1" applyAlignment="1" applyProtection="1">
      <alignment wrapText="1"/>
    </xf>
    <xf numFmtId="0" fontId="14" fillId="2" borderId="0" xfId="6" applyFill="1" applyAlignment="1">
      <alignment wrapText="1"/>
    </xf>
    <xf numFmtId="0" fontId="13" fillId="2" borderId="0" xfId="2" applyFont="1" applyFill="1"/>
    <xf numFmtId="0" fontId="9" fillId="2" borderId="0" xfId="2" applyFont="1" applyFill="1"/>
    <xf numFmtId="0" fontId="21" fillId="2" borderId="0" xfId="3" applyFont="1" applyFill="1" applyAlignment="1" applyProtection="1">
      <alignment horizontal="right"/>
    </xf>
    <xf numFmtId="0" fontId="6" fillId="2" borderId="0" xfId="2" applyFill="1"/>
    <xf numFmtId="0" fontId="21" fillId="2" borderId="0" xfId="3" applyFont="1" applyFill="1" applyAlignment="1" applyProtection="1">
      <alignment horizontal="right"/>
    </xf>
    <xf numFmtId="0" fontId="22" fillId="2" borderId="0" xfId="2" applyFont="1" applyFill="1"/>
    <xf numFmtId="0" fontId="2" fillId="2" borderId="0" xfId="1" applyFill="1" applyAlignment="1" applyProtection="1">
      <alignment horizontal="right"/>
    </xf>
    <xf numFmtId="0" fontId="2" fillId="2" borderId="0" xfId="1" applyFill="1"/>
    <xf numFmtId="0" fontId="15" fillId="2" borderId="0" xfId="2" applyFont="1" applyFill="1"/>
    <xf numFmtId="0" fontId="16" fillId="2" borderId="0" xfId="2" applyFont="1" applyFill="1"/>
    <xf numFmtId="0" fontId="31" fillId="2" borderId="0" xfId="2" applyFont="1" applyFill="1"/>
    <xf numFmtId="0" fontId="32" fillId="2" borderId="0" xfId="2" applyFont="1" applyFill="1"/>
    <xf numFmtId="0" fontId="9" fillId="2" borderId="6" xfId="2" applyFont="1" applyFill="1" applyBorder="1" applyAlignment="1">
      <alignment vertical="top" wrapText="1"/>
    </xf>
    <xf numFmtId="0" fontId="9" fillId="2" borderId="7" xfId="2" applyFont="1" applyFill="1" applyBorder="1" applyAlignment="1">
      <alignment vertical="top" wrapText="1"/>
    </xf>
    <xf numFmtId="0" fontId="9" fillId="2" borderId="8" xfId="2" applyFont="1" applyFill="1" applyBorder="1" applyAlignment="1">
      <alignment vertical="top" wrapText="1"/>
    </xf>
    <xf numFmtId="0" fontId="9" fillId="2" borderId="9" xfId="2" applyFont="1" applyFill="1" applyBorder="1" applyAlignment="1">
      <alignment horizontal="center" vertical="top" wrapText="1"/>
    </xf>
    <xf numFmtId="0" fontId="9" fillId="2" borderId="9" xfId="2" applyFont="1" applyFill="1" applyBorder="1" applyAlignment="1">
      <alignment vertical="top" wrapText="1"/>
    </xf>
  </cellXfs>
  <cellStyles count="7">
    <cellStyle name="Hyperlink" xfId="1" builtinId="8"/>
    <cellStyle name="Hyperlink 2" xfId="4" xr:uid="{6924FBD0-7076-42C1-BA53-1378096F25E3}"/>
    <cellStyle name="Hyperlink 3" xfId="3" xr:uid="{05E9B002-AFA6-4326-AEE8-3C5A47EB6B6E}"/>
    <cellStyle name="Normal" xfId="0" builtinId="0"/>
    <cellStyle name="Normal 2" xfId="2" xr:uid="{52CA39A0-EE9B-488A-ABED-6A521E255FB7}"/>
    <cellStyle name="Normal 3" xfId="5" xr:uid="{C174B3F5-861A-4AF8-B757-DE50BDDD6982}"/>
    <cellStyle name="Normal_proposed UK Electoral Statistics 2007" xfId="6" xr:uid="{621CCDE4-C1F5-4E72-8996-2B7093A6E8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wmf"/><Relationship Id="rId7" Type="http://schemas.openxmlformats.org/officeDocument/2006/relationships/image" Target="../media/image8.wmf"/><Relationship Id="rId12" Type="http://schemas.openxmlformats.org/officeDocument/2006/relationships/image" Target="../media/image13.wmf"/><Relationship Id="rId2" Type="http://schemas.openxmlformats.org/officeDocument/2006/relationships/image" Target="../media/image3.wmf"/><Relationship Id="rId1" Type="http://schemas.openxmlformats.org/officeDocument/2006/relationships/image" Target="../media/image2.wmf"/><Relationship Id="rId6" Type="http://schemas.openxmlformats.org/officeDocument/2006/relationships/image" Target="../media/image7.wmf"/><Relationship Id="rId11" Type="http://schemas.openxmlformats.org/officeDocument/2006/relationships/image" Target="../media/image12.wmf"/><Relationship Id="rId5" Type="http://schemas.openxmlformats.org/officeDocument/2006/relationships/image" Target="../media/image6.wmf"/><Relationship Id="rId10" Type="http://schemas.openxmlformats.org/officeDocument/2006/relationships/image" Target="../media/image11.wmf"/><Relationship Id="rId4" Type="http://schemas.openxmlformats.org/officeDocument/2006/relationships/image" Target="../media/image5.wmf"/><Relationship Id="rId9" Type="http://schemas.openxmlformats.org/officeDocument/2006/relationships/image" Target="../media/image10.wmf"/></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26</xdr:row>
      <xdr:rowOff>25400</xdr:rowOff>
    </xdr:from>
    <xdr:to>
      <xdr:col>0</xdr:col>
      <xdr:colOff>2247900</xdr:colOff>
      <xdr:row>30</xdr:row>
      <xdr:rowOff>101600</xdr:rowOff>
    </xdr:to>
    <xdr:pic>
      <xdr:nvPicPr>
        <xdr:cNvPr id="2" name="Picture 1" descr="OGL logo">
          <a:extLst>
            <a:ext uri="{FF2B5EF4-FFF2-40B4-BE49-F238E27FC236}">
              <a16:creationId xmlns:a16="http://schemas.microsoft.com/office/drawing/2014/main" id="{6D2984D1-F79B-4FB5-8889-6DC9E0AA1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5873750"/>
          <a:ext cx="223520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10</xdr:row>
          <xdr:rowOff>101600</xdr:rowOff>
        </xdr:from>
        <xdr:to>
          <xdr:col>2</xdr:col>
          <xdr:colOff>1016000</xdr:colOff>
          <xdr:row>13</xdr:row>
          <xdr:rowOff>44450</xdr:rowOff>
        </xdr:to>
        <xdr:sp macro="" textlink="">
          <xdr:nvSpPr>
            <xdr:cNvPr id="3073" name="Object 1" hidden="1">
              <a:extLst>
                <a:ext uri="{63B3BB69-23CF-44E3-9099-C40C66FF867C}">
                  <a14:compatExt spid="_x0000_s3073"/>
                </a:ext>
                <a:ext uri="{FF2B5EF4-FFF2-40B4-BE49-F238E27FC236}">
                  <a16:creationId xmlns:a16="http://schemas.microsoft.com/office/drawing/2014/main" id="{35343806-89C7-49E4-99E1-C105FC25490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16</xdr:row>
          <xdr:rowOff>95250</xdr:rowOff>
        </xdr:from>
        <xdr:to>
          <xdr:col>2</xdr:col>
          <xdr:colOff>1536700</xdr:colOff>
          <xdr:row>19</xdr:row>
          <xdr:rowOff>63500</xdr:rowOff>
        </xdr:to>
        <xdr:sp macro="" textlink="">
          <xdr:nvSpPr>
            <xdr:cNvPr id="3074" name="Object 2" hidden="1">
              <a:extLst>
                <a:ext uri="{63B3BB69-23CF-44E3-9099-C40C66FF867C}">
                  <a14:compatExt spid="_x0000_s3074"/>
                </a:ext>
                <a:ext uri="{FF2B5EF4-FFF2-40B4-BE49-F238E27FC236}">
                  <a16:creationId xmlns:a16="http://schemas.microsoft.com/office/drawing/2014/main" id="{B80B5166-FA89-4622-8DA3-688162FA390A}"/>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20</xdr:row>
          <xdr:rowOff>101600</xdr:rowOff>
        </xdr:from>
        <xdr:to>
          <xdr:col>4</xdr:col>
          <xdr:colOff>488950</xdr:colOff>
          <xdr:row>23</xdr:row>
          <xdr:rowOff>63500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7F3D86DB-8599-4AA4-83DE-73EA9C03BC9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24</xdr:row>
          <xdr:rowOff>101600</xdr:rowOff>
        </xdr:from>
        <xdr:to>
          <xdr:col>4</xdr:col>
          <xdr:colOff>552450</xdr:colOff>
          <xdr:row>27</xdr:row>
          <xdr:rowOff>57150</xdr:rowOff>
        </xdr:to>
        <xdr:sp macro="" textlink="">
          <xdr:nvSpPr>
            <xdr:cNvPr id="3076" name="Object 4" hidden="1">
              <a:extLst>
                <a:ext uri="{63B3BB69-23CF-44E3-9099-C40C66FF867C}">
                  <a14:compatExt spid="_x0000_s3076"/>
                </a:ext>
                <a:ext uri="{FF2B5EF4-FFF2-40B4-BE49-F238E27FC236}">
                  <a16:creationId xmlns:a16="http://schemas.microsoft.com/office/drawing/2014/main" id="{BCD29891-ACC7-44B3-B36A-9B75578FF86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29</xdr:row>
          <xdr:rowOff>95250</xdr:rowOff>
        </xdr:from>
        <xdr:to>
          <xdr:col>4</xdr:col>
          <xdr:colOff>514350</xdr:colOff>
          <xdr:row>32</xdr:row>
          <xdr:rowOff>44450</xdr:rowOff>
        </xdr:to>
        <xdr:sp macro="" textlink="">
          <xdr:nvSpPr>
            <xdr:cNvPr id="3077" name="Object 5" hidden="1">
              <a:extLst>
                <a:ext uri="{63B3BB69-23CF-44E3-9099-C40C66FF867C}">
                  <a14:compatExt spid="_x0000_s3077"/>
                </a:ext>
                <a:ext uri="{FF2B5EF4-FFF2-40B4-BE49-F238E27FC236}">
                  <a16:creationId xmlns:a16="http://schemas.microsoft.com/office/drawing/2014/main" id="{786CF6F0-F90F-4AED-8F25-B92B9474B6C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36</xdr:row>
          <xdr:rowOff>165100</xdr:rowOff>
        </xdr:from>
        <xdr:to>
          <xdr:col>1</xdr:col>
          <xdr:colOff>1073150</xdr:colOff>
          <xdr:row>39</xdr:row>
          <xdr:rowOff>44450</xdr:rowOff>
        </xdr:to>
        <xdr:sp macro="" textlink="">
          <xdr:nvSpPr>
            <xdr:cNvPr id="3078" name="Object 6" hidden="1">
              <a:extLst>
                <a:ext uri="{63B3BB69-23CF-44E3-9099-C40C66FF867C}">
                  <a14:compatExt spid="_x0000_s3078"/>
                </a:ext>
                <a:ext uri="{FF2B5EF4-FFF2-40B4-BE49-F238E27FC236}">
                  <a16:creationId xmlns:a16="http://schemas.microsoft.com/office/drawing/2014/main" id="{0E9DD867-A470-4842-97C3-C8C0EFE34E5C}"/>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45</xdr:row>
          <xdr:rowOff>127000</xdr:rowOff>
        </xdr:from>
        <xdr:to>
          <xdr:col>1</xdr:col>
          <xdr:colOff>952500</xdr:colOff>
          <xdr:row>48</xdr:row>
          <xdr:rowOff>63500</xdr:rowOff>
        </xdr:to>
        <xdr:sp macro="" textlink="">
          <xdr:nvSpPr>
            <xdr:cNvPr id="3079" name="Object 7" hidden="1">
              <a:extLst>
                <a:ext uri="{63B3BB69-23CF-44E3-9099-C40C66FF867C}">
                  <a14:compatExt spid="_x0000_s3079"/>
                </a:ext>
                <a:ext uri="{FF2B5EF4-FFF2-40B4-BE49-F238E27FC236}">
                  <a16:creationId xmlns:a16="http://schemas.microsoft.com/office/drawing/2014/main" id="{0B7947CA-3D03-4805-B8FE-F38A665863BA}"/>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57</xdr:row>
          <xdr:rowOff>190500</xdr:rowOff>
        </xdr:from>
        <xdr:to>
          <xdr:col>1</xdr:col>
          <xdr:colOff>273050</xdr:colOff>
          <xdr:row>59</xdr:row>
          <xdr:rowOff>38100</xdr:rowOff>
        </xdr:to>
        <xdr:sp macro="" textlink="">
          <xdr:nvSpPr>
            <xdr:cNvPr id="3080" name="Object 8" hidden="1">
              <a:extLst>
                <a:ext uri="{63B3BB69-23CF-44E3-9099-C40C66FF867C}">
                  <a14:compatExt spid="_x0000_s3080"/>
                </a:ext>
                <a:ext uri="{FF2B5EF4-FFF2-40B4-BE49-F238E27FC236}">
                  <a16:creationId xmlns:a16="http://schemas.microsoft.com/office/drawing/2014/main" id="{FDFF0B4F-28FB-42C6-956E-DE26C0DE1EA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60</xdr:row>
          <xdr:rowOff>0</xdr:rowOff>
        </xdr:from>
        <xdr:to>
          <xdr:col>1</xdr:col>
          <xdr:colOff>946150</xdr:colOff>
          <xdr:row>61</xdr:row>
          <xdr:rowOff>57150</xdr:rowOff>
        </xdr:to>
        <xdr:sp macro="" textlink="">
          <xdr:nvSpPr>
            <xdr:cNvPr id="3081" name="Object 9" hidden="1">
              <a:extLst>
                <a:ext uri="{63B3BB69-23CF-44E3-9099-C40C66FF867C}">
                  <a14:compatExt spid="_x0000_s3081"/>
                </a:ext>
                <a:ext uri="{FF2B5EF4-FFF2-40B4-BE49-F238E27FC236}">
                  <a16:creationId xmlns:a16="http://schemas.microsoft.com/office/drawing/2014/main" id="{4CECD191-6B9F-4E4D-B68B-68A161D5D1D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107950</xdr:colOff>
          <xdr:row>87</xdr:row>
          <xdr:rowOff>114300</xdr:rowOff>
        </xdr:from>
        <xdr:to>
          <xdr:col>0</xdr:col>
          <xdr:colOff>342900</xdr:colOff>
          <xdr:row>90</xdr:row>
          <xdr:rowOff>44450</xdr:rowOff>
        </xdr:to>
        <xdr:sp macro="" textlink="">
          <xdr:nvSpPr>
            <xdr:cNvPr id="3082" name="Object 10" hidden="1">
              <a:extLst>
                <a:ext uri="{63B3BB69-23CF-44E3-9099-C40C66FF867C}">
                  <a14:compatExt spid="_x0000_s3082"/>
                </a:ext>
                <a:ext uri="{FF2B5EF4-FFF2-40B4-BE49-F238E27FC236}">
                  <a16:creationId xmlns:a16="http://schemas.microsoft.com/office/drawing/2014/main" id="{96FE46FF-7378-4105-B9C8-E5D8770BE72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66</xdr:row>
          <xdr:rowOff>120650</xdr:rowOff>
        </xdr:from>
        <xdr:to>
          <xdr:col>1</xdr:col>
          <xdr:colOff>0</xdr:colOff>
          <xdr:row>69</xdr:row>
          <xdr:rowOff>19050</xdr:rowOff>
        </xdr:to>
        <xdr:sp macro="" textlink="">
          <xdr:nvSpPr>
            <xdr:cNvPr id="3083" name="Object 11" hidden="1">
              <a:extLst>
                <a:ext uri="{63B3BB69-23CF-44E3-9099-C40C66FF867C}">
                  <a14:compatExt spid="_x0000_s3083"/>
                </a:ext>
                <a:ext uri="{FF2B5EF4-FFF2-40B4-BE49-F238E27FC236}">
                  <a16:creationId xmlns:a16="http://schemas.microsoft.com/office/drawing/2014/main" id="{83721232-C8B7-40BE-BA31-5E5F9389FC3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152400</xdr:rowOff>
        </xdr:from>
        <xdr:to>
          <xdr:col>1</xdr:col>
          <xdr:colOff>450850</xdr:colOff>
          <xdr:row>73</xdr:row>
          <xdr:rowOff>63500</xdr:rowOff>
        </xdr:to>
        <xdr:sp macro="" textlink="">
          <xdr:nvSpPr>
            <xdr:cNvPr id="3084" name="Object 12" hidden="1">
              <a:extLst>
                <a:ext uri="{63B3BB69-23CF-44E3-9099-C40C66FF867C}">
                  <a14:compatExt spid="_x0000_s3084"/>
                </a:ext>
                <a:ext uri="{FF2B5EF4-FFF2-40B4-BE49-F238E27FC236}">
                  <a16:creationId xmlns:a16="http://schemas.microsoft.com/office/drawing/2014/main" id="{32C49829-C62E-4D71-89B5-A37BCB7A6A5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Wales%20-%20needs%20something%20slightly%20different" TargetMode="External"/><Relationship Id="rId2" Type="http://schemas.openxmlformats.org/officeDocument/2006/relationships/hyperlink" Target="mailto:lifetables@ons.gov.uk?subject=National%20life%20tables%20Wales%20-%20meets%20needs" TargetMode="External"/><Relationship Id="rId1" Type="http://schemas.openxmlformats.org/officeDocument/2006/relationships/hyperlink" Target="pop.info@ons.gov.uk" TargetMode="External"/><Relationship Id="rId5" Type="http://schemas.openxmlformats.org/officeDocument/2006/relationships/hyperlink" Target="https://www.ons.gov.uk/peoplepopulationandcommunity/birthsdeathsandmarriages/ageing/methodologies/estimatesoftheveryoldincludingcentenariansukqmi" TargetMode="External"/><Relationship Id="rId4" Type="http://schemas.openxmlformats.org/officeDocument/2006/relationships/hyperlink" Target="mailto:lifetables@ons.gov.uk?subject=National%20life%20tables%20Wales%20-%20this%20isn't%20what%20I%20nee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lifetables@ons.gsi.gov.uk"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image" Target="../media/image4.wmf"/><Relationship Id="rId13" Type="http://schemas.openxmlformats.org/officeDocument/2006/relationships/oleObject" Target="../embeddings/oleObject6.bin"/><Relationship Id="rId18" Type="http://schemas.openxmlformats.org/officeDocument/2006/relationships/image" Target="../media/image9.emf"/><Relationship Id="rId26" Type="http://schemas.openxmlformats.org/officeDocument/2006/relationships/image" Target="../media/image13.wmf"/><Relationship Id="rId3" Type="http://schemas.openxmlformats.org/officeDocument/2006/relationships/oleObject" Target="../embeddings/oleObject1.bin"/><Relationship Id="rId21" Type="http://schemas.openxmlformats.org/officeDocument/2006/relationships/oleObject" Target="../embeddings/oleObject10.bin"/><Relationship Id="rId7" Type="http://schemas.openxmlformats.org/officeDocument/2006/relationships/oleObject" Target="../embeddings/oleObject3.bin"/><Relationship Id="rId12" Type="http://schemas.openxmlformats.org/officeDocument/2006/relationships/image" Target="../media/image6.wmf"/><Relationship Id="rId17" Type="http://schemas.openxmlformats.org/officeDocument/2006/relationships/oleObject" Target="../embeddings/oleObject8.bin"/><Relationship Id="rId25" Type="http://schemas.openxmlformats.org/officeDocument/2006/relationships/oleObject" Target="../embeddings/oleObject12.bin"/><Relationship Id="rId2" Type="http://schemas.openxmlformats.org/officeDocument/2006/relationships/vmlDrawing" Target="../drawings/vmlDrawing1.vml"/><Relationship Id="rId16" Type="http://schemas.openxmlformats.org/officeDocument/2006/relationships/image" Target="../media/image8.wmf"/><Relationship Id="rId20" Type="http://schemas.openxmlformats.org/officeDocument/2006/relationships/image" Target="../media/image10.wmf"/><Relationship Id="rId1" Type="http://schemas.openxmlformats.org/officeDocument/2006/relationships/drawing" Target="../drawings/drawing2.xml"/><Relationship Id="rId6" Type="http://schemas.openxmlformats.org/officeDocument/2006/relationships/image" Target="../media/image3.wmf"/><Relationship Id="rId11" Type="http://schemas.openxmlformats.org/officeDocument/2006/relationships/oleObject" Target="../embeddings/oleObject5.bin"/><Relationship Id="rId24" Type="http://schemas.openxmlformats.org/officeDocument/2006/relationships/image" Target="../media/image12.wmf"/><Relationship Id="rId5" Type="http://schemas.openxmlformats.org/officeDocument/2006/relationships/oleObject" Target="../embeddings/oleObject2.bin"/><Relationship Id="rId15" Type="http://schemas.openxmlformats.org/officeDocument/2006/relationships/oleObject" Target="../embeddings/oleObject7.bin"/><Relationship Id="rId23" Type="http://schemas.openxmlformats.org/officeDocument/2006/relationships/oleObject" Target="../embeddings/oleObject11.bin"/><Relationship Id="rId10" Type="http://schemas.openxmlformats.org/officeDocument/2006/relationships/image" Target="../media/image5.wmf"/><Relationship Id="rId19" Type="http://schemas.openxmlformats.org/officeDocument/2006/relationships/oleObject" Target="../embeddings/oleObject9.bin"/><Relationship Id="rId4" Type="http://schemas.openxmlformats.org/officeDocument/2006/relationships/image" Target="../media/image2.wmf"/><Relationship Id="rId9" Type="http://schemas.openxmlformats.org/officeDocument/2006/relationships/oleObject" Target="../embeddings/oleObject4.bin"/><Relationship Id="rId14" Type="http://schemas.openxmlformats.org/officeDocument/2006/relationships/image" Target="../media/image7.wmf"/><Relationship Id="rId22" Type="http://schemas.openxmlformats.org/officeDocument/2006/relationships/image" Target="../media/image11.w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
  <sheetViews>
    <sheetView tabSelected="1" workbookViewId="0">
      <selection activeCell="A38" sqref="A38"/>
    </sheetView>
  </sheetViews>
  <sheetFormatPr defaultRowHeight="12.5"/>
  <cols>
    <col min="1" max="10" width="12" customWidth="1"/>
  </cols>
  <sheetData>
    <row r="1" spans="1:15" ht="15.5">
      <c r="A1" s="311" t="s">
        <v>1</v>
      </c>
      <c r="B1" s="312"/>
      <c r="C1" s="312"/>
      <c r="D1" s="312"/>
      <c r="E1" s="312"/>
      <c r="F1" s="312"/>
      <c r="G1" s="312"/>
      <c r="H1" s="312"/>
      <c r="I1" s="312"/>
      <c r="J1" s="312"/>
    </row>
    <row r="2" spans="1:15">
      <c r="A2" s="312"/>
      <c r="B2" s="312"/>
      <c r="C2" s="312"/>
      <c r="D2" s="312"/>
      <c r="E2" s="312"/>
      <c r="F2" s="312"/>
      <c r="G2" s="312"/>
      <c r="H2" s="312"/>
      <c r="I2" s="312"/>
      <c r="J2" s="312"/>
    </row>
    <row r="3" spans="1:15" ht="74.5" customHeight="1">
      <c r="A3" s="313" t="s">
        <v>2</v>
      </c>
      <c r="B3" s="312"/>
      <c r="C3" s="312"/>
      <c r="D3" s="312"/>
      <c r="E3" s="312"/>
      <c r="F3" s="312"/>
      <c r="G3" s="312"/>
      <c r="H3" s="312"/>
      <c r="I3" s="312"/>
      <c r="J3" s="312"/>
      <c r="L3" s="317" t="s">
        <v>58</v>
      </c>
      <c r="M3" s="318" t="s">
        <v>59</v>
      </c>
      <c r="N3" s="318" t="s">
        <v>60</v>
      </c>
      <c r="O3" s="318" t="s">
        <v>61</v>
      </c>
    </row>
    <row r="4" spans="1:15" ht="45" customHeight="1">
      <c r="A4" s="313" t="s">
        <v>3</v>
      </c>
      <c r="B4" s="312"/>
      <c r="C4" s="312"/>
      <c r="D4" s="312"/>
      <c r="E4" s="312"/>
      <c r="F4" s="312"/>
      <c r="G4" s="312"/>
      <c r="H4" s="312"/>
      <c r="I4" s="312"/>
      <c r="J4" s="312"/>
    </row>
    <row r="5" spans="1:15">
      <c r="A5" s="312"/>
      <c r="B5" s="312"/>
      <c r="C5" s="312"/>
      <c r="D5" s="312"/>
      <c r="E5" s="312"/>
      <c r="F5" s="312"/>
      <c r="G5" s="312"/>
      <c r="H5" s="312"/>
      <c r="I5" s="312"/>
      <c r="J5" s="312"/>
    </row>
    <row r="6" spans="1:15">
      <c r="A6" s="312" t="s">
        <v>4</v>
      </c>
      <c r="B6" s="312"/>
      <c r="C6" s="312"/>
      <c r="D6" s="312"/>
      <c r="E6" s="312"/>
      <c r="F6" s="312"/>
      <c r="G6" s="312"/>
      <c r="H6" s="312"/>
      <c r="I6" s="312"/>
      <c r="J6" s="312"/>
    </row>
    <row r="7" spans="1:15">
      <c r="A7" s="312"/>
      <c r="B7" s="312"/>
      <c r="C7" s="312"/>
      <c r="D7" s="312"/>
      <c r="E7" s="312"/>
      <c r="F7" s="312"/>
      <c r="G7" s="312"/>
      <c r="H7" s="312"/>
      <c r="I7" s="312"/>
      <c r="J7" s="312"/>
    </row>
    <row r="8" spans="1:15">
      <c r="A8" s="312"/>
      <c r="B8" s="312"/>
      <c r="C8" s="312"/>
      <c r="D8" s="312"/>
      <c r="E8" s="312"/>
      <c r="F8" s="312"/>
      <c r="G8" s="312"/>
      <c r="H8" s="312"/>
      <c r="I8" s="312"/>
      <c r="J8" s="312"/>
    </row>
    <row r="9" spans="1:15" ht="13">
      <c r="A9" s="314" t="s">
        <v>1</v>
      </c>
      <c r="B9" s="314"/>
      <c r="C9" s="314"/>
      <c r="D9" s="314"/>
      <c r="E9" s="314"/>
      <c r="F9" s="314"/>
      <c r="G9" s="314"/>
      <c r="H9" s="314"/>
      <c r="I9" s="314"/>
      <c r="J9" s="314"/>
    </row>
    <row r="11" spans="1:15">
      <c r="A11" s="1" t="str">
        <f>HYPERLINK("#'1980-1982'!A1", "1980-1982")</f>
        <v>1980-1982</v>
      </c>
      <c r="B11" s="1" t="str">
        <f>HYPERLINK("#'1981-1983'!A1", "1981-1983")</f>
        <v>1981-1983</v>
      </c>
      <c r="C11" s="1" t="str">
        <f>HYPERLINK("#'1982-1984'!A1", "1982-1984")</f>
        <v>1982-1984</v>
      </c>
      <c r="D11" s="1" t="str">
        <f>HYPERLINK("#'1983-1985'!A1", "1983-1985")</f>
        <v>1983-1985</v>
      </c>
      <c r="E11" s="1" t="str">
        <f>HYPERLINK("#'1984-1986'!A1", "1984-1986")</f>
        <v>1984-1986</v>
      </c>
      <c r="F11" s="1" t="str">
        <f>HYPERLINK("#'1985-1987'!A1", "1985-1987")</f>
        <v>1985-1987</v>
      </c>
      <c r="G11" s="1" t="str">
        <f>HYPERLINK("#'1986-1988'!A1", "1986-1988")</f>
        <v>1986-1988</v>
      </c>
      <c r="H11" s="1" t="str">
        <f>HYPERLINK("#'1987-1989'!A1", "1987-1989")</f>
        <v>1987-1989</v>
      </c>
      <c r="I11" s="1" t="str">
        <f>HYPERLINK("#'1988-1990'!A1", "1988-1990")</f>
        <v>1988-1990</v>
      </c>
      <c r="J11" s="1" t="str">
        <f>HYPERLINK("#'1989-1991'!A1", "1989-1991")</f>
        <v>1989-1991</v>
      </c>
    </row>
    <row r="13" spans="1:15">
      <c r="A13" s="1" t="str">
        <f>HYPERLINK("#'1990-1992'!A1", "1990-1992")</f>
        <v>1990-1992</v>
      </c>
      <c r="B13" s="1" t="str">
        <f>HYPERLINK("#'1991-1993'!A1", "1991-1993")</f>
        <v>1991-1993</v>
      </c>
      <c r="C13" s="1" t="str">
        <f>HYPERLINK("#'1992-1994'!A1", "1992-1994")</f>
        <v>1992-1994</v>
      </c>
      <c r="D13" s="1" t="str">
        <f>HYPERLINK("#'1993-1995'!A1", "1993-1995")</f>
        <v>1993-1995</v>
      </c>
      <c r="E13" s="1" t="str">
        <f>HYPERLINK("#'1994-1996'!A1", "1994-1996")</f>
        <v>1994-1996</v>
      </c>
      <c r="F13" s="1" t="str">
        <f>HYPERLINK("#'1995-1997'!A1", "1995-1997")</f>
        <v>1995-1997</v>
      </c>
      <c r="G13" s="1" t="str">
        <f>HYPERLINK("#'1996-1998'!A1", "1996-1998")</f>
        <v>1996-1998</v>
      </c>
      <c r="H13" s="1" t="str">
        <f>HYPERLINK("#'1997-1999'!A1", "1997-1999")</f>
        <v>1997-1999</v>
      </c>
      <c r="I13" s="1" t="str">
        <f>HYPERLINK("#'1998-2000'!A1", "1998-2000")</f>
        <v>1998-2000</v>
      </c>
      <c r="J13" s="1" t="str">
        <f>HYPERLINK("#'1999-2001'!A1", "1999-2001")</f>
        <v>1999-2001</v>
      </c>
    </row>
    <row r="15" spans="1:15">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7" spans="1:16">
      <c r="A17" s="1" t="str">
        <f>HYPERLINK("#'2010-2012'!A1", "2010-2012")</f>
        <v>2010-2012</v>
      </c>
      <c r="B17" s="1" t="str">
        <f>HYPERLINK("#'2011-2013'!A1", "2011-2013")</f>
        <v>2011-2013</v>
      </c>
      <c r="C17" s="1" t="str">
        <f>HYPERLINK("#'2012-2014'!A1", "2012-2014")</f>
        <v>2012-2014</v>
      </c>
      <c r="D17" s="1" t="str">
        <f>HYPERLINK("#'2013-2015'!A1", "2013-2015")</f>
        <v>2013-2015</v>
      </c>
      <c r="E17" s="1" t="str">
        <f>HYPERLINK("#'2014-2016'!A1", "2014-2016")</f>
        <v>2014-2016</v>
      </c>
      <c r="F17" s="1" t="str">
        <f>HYPERLINK("#'2015-2017'!A1", "2015-2017")</f>
        <v>2015-2017</v>
      </c>
      <c r="G17" s="1" t="str">
        <f>HYPERLINK("#'2016-2018'!A1", "2016-2018")</f>
        <v>2016-2018</v>
      </c>
      <c r="H17" s="1" t="str">
        <f>HYPERLINK("#'2017-2019'!A1", "2017-2019")</f>
        <v>2017-2019</v>
      </c>
    </row>
    <row r="18" spans="1:16" ht="13">
      <c r="A18" s="2"/>
      <c r="B18" s="2"/>
      <c r="C18" s="2"/>
      <c r="D18" s="2"/>
      <c r="E18" s="2"/>
      <c r="F18" s="2"/>
      <c r="G18" s="2"/>
      <c r="H18" s="2"/>
      <c r="I18" s="2"/>
      <c r="J18" s="2"/>
    </row>
    <row r="20" spans="1:16">
      <c r="A20" s="1" t="str">
        <f>HYPERLINK("#'Notation'!A1", "Click here for a brief explanation of the notation")</f>
        <v>Click here for a brief explanation of the notation</v>
      </c>
    </row>
    <row r="21" spans="1:16">
      <c r="A21" s="1" t="str">
        <f>HYPERLINK("#'Methodology'!A1", "Click here for an explanation of the method of calculation")</f>
        <v>Click here for an explanation of the method of calculation</v>
      </c>
    </row>
    <row r="23" spans="1:16">
      <c r="A23" t="s">
        <v>5</v>
      </c>
      <c r="D23" s="1" t="s">
        <v>0</v>
      </c>
    </row>
    <row r="25" spans="1:16" ht="13">
      <c r="A25" s="3" t="s">
        <v>6</v>
      </c>
    </row>
    <row r="26" spans="1:16" ht="13" customHeight="1">
      <c r="A26" s="319" t="s">
        <v>62</v>
      </c>
      <c r="B26" s="319"/>
      <c r="C26" s="319"/>
      <c r="D26" s="319"/>
      <c r="E26" s="319"/>
      <c r="F26" s="319"/>
      <c r="G26" s="319"/>
      <c r="H26" s="319"/>
      <c r="I26" s="319"/>
      <c r="J26" s="319"/>
      <c r="K26" s="319"/>
      <c r="L26" s="319"/>
      <c r="M26" s="319"/>
      <c r="N26" s="319"/>
    </row>
    <row r="27" spans="1:16" ht="37.5" customHeight="1">
      <c r="A27" s="320" t="s">
        <v>63</v>
      </c>
      <c r="B27" s="321"/>
      <c r="C27" s="321"/>
      <c r="D27" s="321"/>
      <c r="E27" s="321"/>
      <c r="F27" s="321"/>
      <c r="G27" s="321"/>
      <c r="H27" s="321"/>
      <c r="I27" s="321"/>
      <c r="J27" s="321"/>
      <c r="K27" s="321"/>
      <c r="L27" s="321"/>
      <c r="M27" s="321"/>
      <c r="N27" s="321"/>
      <c r="O27" s="322"/>
      <c r="P27" s="322"/>
    </row>
    <row r="28" spans="1:16">
      <c r="A28" s="323" t="s">
        <v>64</v>
      </c>
      <c r="B28" s="323"/>
      <c r="C28" s="323"/>
      <c r="D28" s="323"/>
      <c r="E28" s="323"/>
      <c r="F28" s="323"/>
      <c r="G28" s="323"/>
      <c r="H28" s="323"/>
      <c r="I28" s="323"/>
      <c r="J28" s="323"/>
      <c r="K28" s="323"/>
      <c r="L28" s="324"/>
      <c r="M28" s="324"/>
      <c r="N28" s="324"/>
      <c r="O28" s="325"/>
      <c r="P28" s="325"/>
    </row>
    <row r="29" spans="1:16">
      <c r="A29" s="326" t="s">
        <v>65</v>
      </c>
      <c r="B29" s="325"/>
      <c r="C29" s="325"/>
      <c r="D29" s="325"/>
      <c r="E29" s="325"/>
      <c r="F29" s="325"/>
      <c r="G29" s="325"/>
      <c r="H29" s="325"/>
      <c r="I29" s="325"/>
      <c r="J29" s="325"/>
      <c r="K29" s="325"/>
      <c r="L29" s="325"/>
      <c r="M29" s="325"/>
      <c r="N29" s="325"/>
      <c r="O29" s="325"/>
      <c r="P29" s="325"/>
    </row>
    <row r="30" spans="1:16">
      <c r="A30" s="325" t="s">
        <v>66</v>
      </c>
      <c r="B30" s="327"/>
      <c r="C30" s="327"/>
      <c r="D30" s="327"/>
      <c r="E30" s="327"/>
      <c r="F30" s="327"/>
      <c r="G30" s="327"/>
      <c r="H30" s="327"/>
      <c r="I30" s="327"/>
      <c r="J30" s="327"/>
      <c r="K30" s="327"/>
      <c r="L30" s="327"/>
      <c r="M30" s="327"/>
      <c r="N30" s="327"/>
      <c r="O30" s="327"/>
      <c r="P30" s="327"/>
    </row>
    <row r="31" spans="1:16">
      <c r="A31" s="328" t="s">
        <v>67</v>
      </c>
      <c r="B31" s="327"/>
      <c r="C31" s="327"/>
      <c r="D31" s="327"/>
      <c r="E31" s="327"/>
      <c r="F31" s="327"/>
      <c r="G31" s="327"/>
      <c r="H31" s="327"/>
      <c r="I31" s="327"/>
      <c r="J31" s="327"/>
      <c r="K31" s="327"/>
      <c r="L31" s="327"/>
      <c r="M31" s="327"/>
      <c r="N31" s="327"/>
      <c r="O31" s="327"/>
      <c r="P31" s="327"/>
    </row>
    <row r="32" spans="1:16" ht="25" customHeight="1">
      <c r="A32" s="329" t="s">
        <v>68</v>
      </c>
      <c r="B32" s="329"/>
      <c r="C32" s="329"/>
      <c r="D32" s="329"/>
      <c r="E32" s="329"/>
      <c r="F32" s="329"/>
      <c r="G32" s="329"/>
      <c r="H32" s="329"/>
      <c r="I32" s="329"/>
      <c r="J32" s="329"/>
      <c r="K32" s="329"/>
      <c r="L32" s="329"/>
      <c r="M32" s="329"/>
      <c r="N32" s="329"/>
      <c r="O32" s="329"/>
      <c r="P32" s="329"/>
    </row>
    <row r="33" spans="1:16">
      <c r="A33" s="326" t="s">
        <v>69</v>
      </c>
      <c r="B33" s="330"/>
      <c r="C33" s="330"/>
      <c r="D33" s="330"/>
      <c r="E33" s="325"/>
      <c r="F33" s="325"/>
      <c r="G33" s="325"/>
      <c r="H33" s="325"/>
      <c r="I33" s="325"/>
      <c r="J33" s="325"/>
      <c r="K33" s="325"/>
      <c r="L33" s="325"/>
      <c r="M33" s="325"/>
      <c r="N33" s="325"/>
      <c r="O33" s="325"/>
      <c r="P33" s="325"/>
    </row>
    <row r="34" spans="1:16" ht="38.5" customHeight="1">
      <c r="A34" s="319" t="s">
        <v>70</v>
      </c>
      <c r="B34" s="319"/>
      <c r="C34" s="319"/>
      <c r="D34" s="319"/>
      <c r="E34" s="319"/>
      <c r="F34" s="319"/>
      <c r="G34" s="319"/>
      <c r="H34" s="319"/>
      <c r="I34" s="319"/>
      <c r="J34" s="319"/>
      <c r="K34" s="319"/>
      <c r="L34" s="319"/>
      <c r="M34" s="319"/>
      <c r="N34" s="319"/>
      <c r="O34" s="319"/>
      <c r="P34" s="319"/>
    </row>
  </sheetData>
  <mergeCells count="14">
    <mergeCell ref="A27:P27"/>
    <mergeCell ref="A28:K28"/>
    <mergeCell ref="A32:P32"/>
    <mergeCell ref="A34:P34"/>
    <mergeCell ref="A6:J6"/>
    <mergeCell ref="A7:J7"/>
    <mergeCell ref="A8:J8"/>
    <mergeCell ref="A9:J9"/>
    <mergeCell ref="A26:N26"/>
    <mergeCell ref="A1:J1"/>
    <mergeCell ref="A2:J2"/>
    <mergeCell ref="A3:J3"/>
    <mergeCell ref="A4:J4"/>
    <mergeCell ref="A5:J5"/>
  </mergeCells>
  <hyperlinks>
    <hyperlink ref="D23" r:id="rId1" xr:uid="{00000000-0004-0000-0000-000000000000}"/>
    <hyperlink ref="M3" r:id="rId2" xr:uid="{17338AE5-1BA6-4B53-8B04-E35B211C3EBC}"/>
    <hyperlink ref="N3" r:id="rId3" xr:uid="{4B41062B-F1C7-49EB-AB0B-886A898DEF87}"/>
    <hyperlink ref="O3" r:id="rId4" display="mailto:lifetables@ons.gov.uk?subject=National%20life%20tables%20Wales%20-%20this%20isn't%20what%20I%20need" xr:uid="{37506FE7-5D08-46F7-A059-FED37535EB1A}"/>
    <hyperlink ref="A28:K28" r:id="rId5" display="For more information see the Quality and Methodology Information Document for Estimates of the Very Old (including Centenarians)" xr:uid="{BC06B813-5D73-4CE6-88BD-F2F2BC224E3C}"/>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63">
        <v>4.2680000000000001E-3</v>
      </c>
      <c r="C8" s="264">
        <v>4.2589999999999998E-3</v>
      </c>
      <c r="D8" s="267">
        <v>100000</v>
      </c>
      <c r="E8" s="268">
        <v>425.9</v>
      </c>
      <c r="F8" s="5">
        <v>78.400000000000006</v>
      </c>
      <c r="G8" t="s">
        <v>19</v>
      </c>
      <c r="H8" s="265">
        <v>3.323E-3</v>
      </c>
      <c r="I8" s="266">
        <v>3.3170000000000001E-3</v>
      </c>
      <c r="J8" s="269">
        <v>100000</v>
      </c>
      <c r="K8" s="270">
        <v>331.7</v>
      </c>
      <c r="L8" s="5">
        <v>82.29</v>
      </c>
    </row>
    <row r="9" spans="1:12">
      <c r="A9">
        <v>1</v>
      </c>
      <c r="B9" s="263">
        <v>3.4600000000000001E-4</v>
      </c>
      <c r="C9" s="264">
        <v>3.4600000000000001E-4</v>
      </c>
      <c r="D9" s="267">
        <v>99574.1</v>
      </c>
      <c r="E9" s="268">
        <v>34.5</v>
      </c>
      <c r="F9" s="5">
        <v>77.73</v>
      </c>
      <c r="G9" t="s">
        <v>19</v>
      </c>
      <c r="H9" s="265">
        <v>1.9100000000000001E-4</v>
      </c>
      <c r="I9" s="266">
        <v>1.9100000000000001E-4</v>
      </c>
      <c r="J9" s="269">
        <v>99668.3</v>
      </c>
      <c r="K9" s="270">
        <v>19.100000000000001</v>
      </c>
      <c r="L9" s="5">
        <v>81.56</v>
      </c>
    </row>
    <row r="10" spans="1:12">
      <c r="A10">
        <v>2</v>
      </c>
      <c r="B10" s="263">
        <v>2.1599999999999999E-4</v>
      </c>
      <c r="C10" s="264">
        <v>2.1599999999999999E-4</v>
      </c>
      <c r="D10" s="267">
        <v>99539.6</v>
      </c>
      <c r="E10" s="268">
        <v>21.5</v>
      </c>
      <c r="F10" s="5">
        <v>76.760000000000005</v>
      </c>
      <c r="G10" t="s">
        <v>19</v>
      </c>
      <c r="H10" s="265">
        <v>1.7000000000000001E-4</v>
      </c>
      <c r="I10" s="266">
        <v>1.7000000000000001E-4</v>
      </c>
      <c r="J10" s="269">
        <v>99649.2</v>
      </c>
      <c r="K10" s="270">
        <v>16.899999999999999</v>
      </c>
      <c r="L10" s="5">
        <v>80.569999999999993</v>
      </c>
    </row>
    <row r="11" spans="1:12">
      <c r="A11">
        <v>3</v>
      </c>
      <c r="B11" s="263">
        <v>7.2000000000000002E-5</v>
      </c>
      <c r="C11" s="264">
        <v>7.2000000000000002E-5</v>
      </c>
      <c r="D11" s="267">
        <v>99518.1</v>
      </c>
      <c r="E11" s="268">
        <v>7.1</v>
      </c>
      <c r="F11" s="5">
        <v>75.77</v>
      </c>
      <c r="G11" t="s">
        <v>19</v>
      </c>
      <c r="H11" s="265">
        <v>7.6000000000000004E-5</v>
      </c>
      <c r="I11" s="266">
        <v>7.6000000000000004E-5</v>
      </c>
      <c r="J11" s="269">
        <v>99632.3</v>
      </c>
      <c r="K11" s="270">
        <v>7.5</v>
      </c>
      <c r="L11" s="5">
        <v>79.59</v>
      </c>
    </row>
    <row r="12" spans="1:12">
      <c r="A12">
        <v>4</v>
      </c>
      <c r="B12" s="263">
        <v>1.8E-5</v>
      </c>
      <c r="C12" s="264">
        <v>1.8E-5</v>
      </c>
      <c r="D12" s="267">
        <v>99511</v>
      </c>
      <c r="E12" s="268">
        <v>1.8</v>
      </c>
      <c r="F12" s="5">
        <v>74.78</v>
      </c>
      <c r="G12" t="s">
        <v>19</v>
      </c>
      <c r="H12" s="265">
        <v>3.8000000000000002E-5</v>
      </c>
      <c r="I12" s="266">
        <v>3.8000000000000002E-5</v>
      </c>
      <c r="J12" s="269">
        <v>99624.8</v>
      </c>
      <c r="K12" s="270">
        <v>3.8</v>
      </c>
      <c r="L12" s="5">
        <v>78.59</v>
      </c>
    </row>
    <row r="13" spans="1:12">
      <c r="A13">
        <v>5</v>
      </c>
      <c r="B13" s="263">
        <v>7.2999999999999999E-5</v>
      </c>
      <c r="C13" s="264">
        <v>7.2999999999999999E-5</v>
      </c>
      <c r="D13" s="267">
        <v>99509.2</v>
      </c>
      <c r="E13" s="268">
        <v>7.2</v>
      </c>
      <c r="F13" s="5">
        <v>73.78</v>
      </c>
      <c r="G13" t="s">
        <v>19</v>
      </c>
      <c r="H13" s="265">
        <v>9.6000000000000002E-5</v>
      </c>
      <c r="I13" s="266">
        <v>9.6000000000000002E-5</v>
      </c>
      <c r="J13" s="269">
        <v>99621</v>
      </c>
      <c r="K13" s="270">
        <v>9.5</v>
      </c>
      <c r="L13" s="5">
        <v>77.599999999999994</v>
      </c>
    </row>
    <row r="14" spans="1:12">
      <c r="A14">
        <v>6</v>
      </c>
      <c r="B14" s="263">
        <v>5.5000000000000002E-5</v>
      </c>
      <c r="C14" s="264">
        <v>5.5000000000000002E-5</v>
      </c>
      <c r="D14" s="267">
        <v>99502</v>
      </c>
      <c r="E14" s="268">
        <v>5.5</v>
      </c>
      <c r="F14" s="5">
        <v>72.790000000000006</v>
      </c>
      <c r="G14" t="s">
        <v>19</v>
      </c>
      <c r="H14" s="265">
        <v>9.6000000000000002E-5</v>
      </c>
      <c r="I14" s="266">
        <v>9.6000000000000002E-5</v>
      </c>
      <c r="J14" s="269">
        <v>99611.5</v>
      </c>
      <c r="K14" s="270">
        <v>9.6</v>
      </c>
      <c r="L14" s="5">
        <v>76.599999999999994</v>
      </c>
    </row>
    <row r="15" spans="1:12">
      <c r="A15">
        <v>7</v>
      </c>
      <c r="B15" s="263">
        <v>1.3200000000000001E-4</v>
      </c>
      <c r="C15" s="264">
        <v>1.3200000000000001E-4</v>
      </c>
      <c r="D15" s="267">
        <v>99496.5</v>
      </c>
      <c r="E15" s="268">
        <v>13.1</v>
      </c>
      <c r="F15" s="5">
        <v>71.790000000000006</v>
      </c>
      <c r="G15" t="s">
        <v>19</v>
      </c>
      <c r="H15" s="265">
        <v>2.0000000000000002E-5</v>
      </c>
      <c r="I15" s="266">
        <v>2.0000000000000002E-5</v>
      </c>
      <c r="J15" s="269">
        <v>99601.9</v>
      </c>
      <c r="K15" s="270">
        <v>2</v>
      </c>
      <c r="L15" s="5">
        <v>75.61</v>
      </c>
    </row>
    <row r="16" spans="1:12">
      <c r="A16">
        <v>8</v>
      </c>
      <c r="B16" s="263">
        <v>1.35E-4</v>
      </c>
      <c r="C16" s="264">
        <v>1.35E-4</v>
      </c>
      <c r="D16" s="267">
        <v>99483.3</v>
      </c>
      <c r="E16" s="268">
        <v>13.5</v>
      </c>
      <c r="F16" s="5">
        <v>70.8</v>
      </c>
      <c r="G16" t="s">
        <v>19</v>
      </c>
      <c r="H16" s="265">
        <v>1.01E-4</v>
      </c>
      <c r="I16" s="266">
        <v>1.01E-4</v>
      </c>
      <c r="J16" s="269">
        <v>99599.9</v>
      </c>
      <c r="K16" s="270">
        <v>10.1</v>
      </c>
      <c r="L16" s="5">
        <v>74.61</v>
      </c>
    </row>
    <row r="17" spans="1:12">
      <c r="A17">
        <v>9</v>
      </c>
      <c r="B17" s="263">
        <v>8.0000000000000007E-5</v>
      </c>
      <c r="C17" s="264">
        <v>8.0000000000000007E-5</v>
      </c>
      <c r="D17" s="267">
        <v>99469.9</v>
      </c>
      <c r="E17" s="268">
        <v>7.9</v>
      </c>
      <c r="F17" s="5">
        <v>69.81</v>
      </c>
      <c r="G17" t="s">
        <v>19</v>
      </c>
      <c r="H17" s="265">
        <v>0</v>
      </c>
      <c r="I17" s="266">
        <v>0</v>
      </c>
      <c r="J17" s="269">
        <v>99589.8</v>
      </c>
      <c r="K17" s="270">
        <v>0</v>
      </c>
      <c r="L17" s="5">
        <v>73.62</v>
      </c>
    </row>
    <row r="18" spans="1:12">
      <c r="A18">
        <v>10</v>
      </c>
      <c r="B18" s="263">
        <v>4.0000000000000003E-5</v>
      </c>
      <c r="C18" s="264">
        <v>4.0000000000000003E-5</v>
      </c>
      <c r="D18" s="267">
        <v>99461.9</v>
      </c>
      <c r="E18" s="268">
        <v>4</v>
      </c>
      <c r="F18" s="5">
        <v>68.81</v>
      </c>
      <c r="G18" t="s">
        <v>19</v>
      </c>
      <c r="H18" s="265">
        <v>8.5000000000000006E-5</v>
      </c>
      <c r="I18" s="266">
        <v>8.5000000000000006E-5</v>
      </c>
      <c r="J18" s="269">
        <v>99589.8</v>
      </c>
      <c r="K18" s="270">
        <v>8.5</v>
      </c>
      <c r="L18" s="5">
        <v>72.62</v>
      </c>
    </row>
    <row r="19" spans="1:12">
      <c r="A19">
        <v>11</v>
      </c>
      <c r="B19" s="263">
        <v>4.0000000000000003E-5</v>
      </c>
      <c r="C19" s="264">
        <v>4.0000000000000003E-5</v>
      </c>
      <c r="D19" s="267">
        <v>99457.9</v>
      </c>
      <c r="E19" s="268">
        <v>4</v>
      </c>
      <c r="F19" s="5">
        <v>67.819999999999993</v>
      </c>
      <c r="G19" t="s">
        <v>19</v>
      </c>
      <c r="H19" s="265">
        <v>6.3999999999999997E-5</v>
      </c>
      <c r="I19" s="266">
        <v>6.3999999999999997E-5</v>
      </c>
      <c r="J19" s="269">
        <v>99581.3</v>
      </c>
      <c r="K19" s="270">
        <v>6.3</v>
      </c>
      <c r="L19" s="5">
        <v>71.63</v>
      </c>
    </row>
    <row r="20" spans="1:12">
      <c r="A20">
        <v>12</v>
      </c>
      <c r="B20" s="263">
        <v>7.7999999999999999E-5</v>
      </c>
      <c r="C20" s="264">
        <v>7.7999999999999999E-5</v>
      </c>
      <c r="D20" s="267">
        <v>99454</v>
      </c>
      <c r="E20" s="268">
        <v>7.7</v>
      </c>
      <c r="F20" s="5">
        <v>66.819999999999993</v>
      </c>
      <c r="G20" t="s">
        <v>19</v>
      </c>
      <c r="H20" s="265">
        <v>2.0999999999999999E-5</v>
      </c>
      <c r="I20" s="266">
        <v>2.0999999999999999E-5</v>
      </c>
      <c r="J20" s="269">
        <v>99575</v>
      </c>
      <c r="K20" s="270">
        <v>2.1</v>
      </c>
      <c r="L20" s="5">
        <v>70.63</v>
      </c>
    </row>
    <row r="21" spans="1:12">
      <c r="A21">
        <v>13</v>
      </c>
      <c r="B21" s="263">
        <v>1.4999999999999999E-4</v>
      </c>
      <c r="C21" s="264">
        <v>1.4999999999999999E-4</v>
      </c>
      <c r="D21" s="267">
        <v>99446.3</v>
      </c>
      <c r="E21" s="268">
        <v>15</v>
      </c>
      <c r="F21" s="5">
        <v>65.83</v>
      </c>
      <c r="G21" t="s">
        <v>19</v>
      </c>
      <c r="H21" s="265">
        <v>1.5899999999999999E-4</v>
      </c>
      <c r="I21" s="266">
        <v>1.5899999999999999E-4</v>
      </c>
      <c r="J21" s="269">
        <v>99572.9</v>
      </c>
      <c r="K21" s="270">
        <v>15.9</v>
      </c>
      <c r="L21" s="5">
        <v>69.63</v>
      </c>
    </row>
    <row r="22" spans="1:12">
      <c r="A22">
        <v>14</v>
      </c>
      <c r="B22" s="263">
        <v>9.2E-5</v>
      </c>
      <c r="C22" s="264">
        <v>9.2E-5</v>
      </c>
      <c r="D22" s="267">
        <v>99431.3</v>
      </c>
      <c r="E22" s="268">
        <v>9.1</v>
      </c>
      <c r="F22" s="5">
        <v>64.84</v>
      </c>
      <c r="G22" t="s">
        <v>19</v>
      </c>
      <c r="H22" s="265">
        <v>1.16E-4</v>
      </c>
      <c r="I22" s="266">
        <v>1.16E-4</v>
      </c>
      <c r="J22" s="269">
        <v>99557.1</v>
      </c>
      <c r="K22" s="270">
        <v>11.5</v>
      </c>
      <c r="L22" s="5">
        <v>68.64</v>
      </c>
    </row>
    <row r="23" spans="1:12">
      <c r="A23">
        <v>15</v>
      </c>
      <c r="B23" s="263">
        <v>1.95E-4</v>
      </c>
      <c r="C23" s="264">
        <v>1.95E-4</v>
      </c>
      <c r="D23" s="267">
        <v>99422.2</v>
      </c>
      <c r="E23" s="268">
        <v>19.399999999999999</v>
      </c>
      <c r="F23" s="5">
        <v>63.84</v>
      </c>
      <c r="G23" t="s">
        <v>19</v>
      </c>
      <c r="H23" s="265">
        <v>1.8599999999999999E-4</v>
      </c>
      <c r="I23" s="266">
        <v>1.8599999999999999E-4</v>
      </c>
      <c r="J23" s="269">
        <v>99545.600000000006</v>
      </c>
      <c r="K23" s="270">
        <v>18.5</v>
      </c>
      <c r="L23" s="5">
        <v>67.650000000000006</v>
      </c>
    </row>
    <row r="24" spans="1:12">
      <c r="A24">
        <v>16</v>
      </c>
      <c r="B24" s="263">
        <v>1.5699999999999999E-4</v>
      </c>
      <c r="C24" s="264">
        <v>1.5699999999999999E-4</v>
      </c>
      <c r="D24" s="267">
        <v>99402.8</v>
      </c>
      <c r="E24" s="268">
        <v>15.6</v>
      </c>
      <c r="F24" s="5">
        <v>62.85</v>
      </c>
      <c r="G24" t="s">
        <v>19</v>
      </c>
      <c r="H24" s="265">
        <v>7.3999999999999996E-5</v>
      </c>
      <c r="I24" s="266">
        <v>7.3999999999999996E-5</v>
      </c>
      <c r="J24" s="269">
        <v>99527</v>
      </c>
      <c r="K24" s="270">
        <v>7.4</v>
      </c>
      <c r="L24" s="5">
        <v>66.66</v>
      </c>
    </row>
    <row r="25" spans="1:12">
      <c r="A25">
        <v>17</v>
      </c>
      <c r="B25" s="263">
        <v>3.2699999999999998E-4</v>
      </c>
      <c r="C25" s="264">
        <v>3.2699999999999998E-4</v>
      </c>
      <c r="D25" s="267">
        <v>99387.199999999997</v>
      </c>
      <c r="E25" s="268">
        <v>32.5</v>
      </c>
      <c r="F25" s="5">
        <v>61.86</v>
      </c>
      <c r="G25" t="s">
        <v>19</v>
      </c>
      <c r="H25" s="265">
        <v>1.2799999999999999E-4</v>
      </c>
      <c r="I25" s="266">
        <v>1.2799999999999999E-4</v>
      </c>
      <c r="J25" s="269">
        <v>99519.7</v>
      </c>
      <c r="K25" s="270">
        <v>12.8</v>
      </c>
      <c r="L25" s="5">
        <v>65.67</v>
      </c>
    </row>
    <row r="26" spans="1:12">
      <c r="A26">
        <v>18</v>
      </c>
      <c r="B26" s="263">
        <v>4.1899999999999999E-4</v>
      </c>
      <c r="C26" s="264">
        <v>4.1800000000000002E-4</v>
      </c>
      <c r="D26" s="267">
        <v>99354.7</v>
      </c>
      <c r="E26" s="268">
        <v>41.6</v>
      </c>
      <c r="F26" s="5">
        <v>60.88</v>
      </c>
      <c r="G26" t="s">
        <v>19</v>
      </c>
      <c r="H26" s="265">
        <v>1.4300000000000001E-4</v>
      </c>
      <c r="I26" s="266">
        <v>1.4300000000000001E-4</v>
      </c>
      <c r="J26" s="269">
        <v>99506.9</v>
      </c>
      <c r="K26" s="270">
        <v>14.2</v>
      </c>
      <c r="L26" s="5">
        <v>64.680000000000007</v>
      </c>
    </row>
    <row r="27" spans="1:12">
      <c r="A27">
        <v>19</v>
      </c>
      <c r="B27" s="263">
        <v>3.5300000000000002E-4</v>
      </c>
      <c r="C27" s="264">
        <v>3.5300000000000002E-4</v>
      </c>
      <c r="D27" s="267">
        <v>99313.1</v>
      </c>
      <c r="E27" s="268">
        <v>35.1</v>
      </c>
      <c r="F27" s="5">
        <v>59.91</v>
      </c>
      <c r="G27" t="s">
        <v>19</v>
      </c>
      <c r="H27" s="265">
        <v>2.7599999999999999E-4</v>
      </c>
      <c r="I27" s="266">
        <v>2.7599999999999999E-4</v>
      </c>
      <c r="J27" s="269">
        <v>99492.7</v>
      </c>
      <c r="K27" s="270">
        <v>27.5</v>
      </c>
      <c r="L27" s="5">
        <v>63.69</v>
      </c>
    </row>
    <row r="28" spans="1:12">
      <c r="A28">
        <v>20</v>
      </c>
      <c r="B28" s="263">
        <v>5.13E-4</v>
      </c>
      <c r="C28" s="264">
        <v>5.13E-4</v>
      </c>
      <c r="D28" s="267">
        <v>99278.1</v>
      </c>
      <c r="E28" s="268">
        <v>51</v>
      </c>
      <c r="F28" s="5">
        <v>58.93</v>
      </c>
      <c r="G28" t="s">
        <v>19</v>
      </c>
      <c r="H28" s="265">
        <v>2.1499999999999999E-4</v>
      </c>
      <c r="I28" s="266">
        <v>2.1499999999999999E-4</v>
      </c>
      <c r="J28" s="269">
        <v>99465.2</v>
      </c>
      <c r="K28" s="270">
        <v>21.4</v>
      </c>
      <c r="L28" s="5">
        <v>62.7</v>
      </c>
    </row>
    <row r="29" spans="1:12">
      <c r="A29">
        <v>21</v>
      </c>
      <c r="B29" s="263">
        <v>5.3799999999999996E-4</v>
      </c>
      <c r="C29" s="264">
        <v>5.3799999999999996E-4</v>
      </c>
      <c r="D29" s="267">
        <v>99227.1</v>
      </c>
      <c r="E29" s="268">
        <v>53.4</v>
      </c>
      <c r="F29" s="5">
        <v>57.96</v>
      </c>
      <c r="G29" t="s">
        <v>19</v>
      </c>
      <c r="H29" s="265">
        <v>2.2800000000000001E-4</v>
      </c>
      <c r="I29" s="266">
        <v>2.2800000000000001E-4</v>
      </c>
      <c r="J29" s="269">
        <v>99443.8</v>
      </c>
      <c r="K29" s="270">
        <v>22.7</v>
      </c>
      <c r="L29" s="5">
        <v>61.72</v>
      </c>
    </row>
    <row r="30" spans="1:12">
      <c r="A30">
        <v>22</v>
      </c>
      <c r="B30" s="263">
        <v>4.7100000000000001E-4</v>
      </c>
      <c r="C30" s="264">
        <v>4.7100000000000001E-4</v>
      </c>
      <c r="D30" s="267">
        <v>99173.7</v>
      </c>
      <c r="E30" s="268">
        <v>46.7</v>
      </c>
      <c r="F30" s="5">
        <v>56.99</v>
      </c>
      <c r="G30" t="s">
        <v>19</v>
      </c>
      <c r="H30" s="265">
        <v>2.6400000000000002E-4</v>
      </c>
      <c r="I30" s="266">
        <v>2.6400000000000002E-4</v>
      </c>
      <c r="J30" s="269">
        <v>99421.2</v>
      </c>
      <c r="K30" s="270">
        <v>26.3</v>
      </c>
      <c r="L30" s="5">
        <v>60.73</v>
      </c>
    </row>
    <row r="31" spans="1:12">
      <c r="A31">
        <v>23</v>
      </c>
      <c r="B31" s="263">
        <v>6.2E-4</v>
      </c>
      <c r="C31" s="264">
        <v>6.1899999999999998E-4</v>
      </c>
      <c r="D31" s="267">
        <v>99127</v>
      </c>
      <c r="E31" s="268">
        <v>61.4</v>
      </c>
      <c r="F31" s="5">
        <v>56.02</v>
      </c>
      <c r="G31" t="s">
        <v>19</v>
      </c>
      <c r="H31" s="265">
        <v>2.8899999999999998E-4</v>
      </c>
      <c r="I31" s="266">
        <v>2.8899999999999998E-4</v>
      </c>
      <c r="J31" s="269">
        <v>99394.9</v>
      </c>
      <c r="K31" s="270">
        <v>28.8</v>
      </c>
      <c r="L31" s="5">
        <v>59.75</v>
      </c>
    </row>
    <row r="32" spans="1:12">
      <c r="A32">
        <v>24</v>
      </c>
      <c r="B32" s="263">
        <v>6.6399999999999999E-4</v>
      </c>
      <c r="C32" s="264">
        <v>6.6399999999999999E-4</v>
      </c>
      <c r="D32" s="267">
        <v>99065.600000000006</v>
      </c>
      <c r="E32" s="268">
        <v>65.7</v>
      </c>
      <c r="F32" s="5">
        <v>55.05</v>
      </c>
      <c r="G32" t="s">
        <v>19</v>
      </c>
      <c r="H32" s="265">
        <v>2.34E-4</v>
      </c>
      <c r="I32" s="266">
        <v>2.34E-4</v>
      </c>
      <c r="J32" s="269">
        <v>99366.2</v>
      </c>
      <c r="K32" s="270">
        <v>23.2</v>
      </c>
      <c r="L32" s="5">
        <v>58.76</v>
      </c>
    </row>
    <row r="33" spans="1:12">
      <c r="A33">
        <v>25</v>
      </c>
      <c r="B33" s="263">
        <v>7.1199999999999996E-4</v>
      </c>
      <c r="C33" s="264">
        <v>7.1199999999999996E-4</v>
      </c>
      <c r="D33" s="267">
        <v>98999.9</v>
      </c>
      <c r="E33" s="268">
        <v>70.5</v>
      </c>
      <c r="F33" s="5">
        <v>54.09</v>
      </c>
      <c r="G33" t="s">
        <v>19</v>
      </c>
      <c r="H33" s="265">
        <v>3.1E-4</v>
      </c>
      <c r="I33" s="266">
        <v>3.1E-4</v>
      </c>
      <c r="J33" s="269">
        <v>99342.9</v>
      </c>
      <c r="K33" s="270">
        <v>30.8</v>
      </c>
      <c r="L33" s="5">
        <v>57.78</v>
      </c>
    </row>
    <row r="34" spans="1:12">
      <c r="A34">
        <v>26</v>
      </c>
      <c r="B34" s="263">
        <v>9.5500000000000001E-4</v>
      </c>
      <c r="C34" s="264">
        <v>9.5500000000000001E-4</v>
      </c>
      <c r="D34" s="267">
        <v>98929.4</v>
      </c>
      <c r="E34" s="268">
        <v>94.5</v>
      </c>
      <c r="F34" s="5">
        <v>53.13</v>
      </c>
      <c r="G34" t="s">
        <v>19</v>
      </c>
      <c r="H34" s="265">
        <v>3.5500000000000001E-4</v>
      </c>
      <c r="I34" s="266">
        <v>3.5500000000000001E-4</v>
      </c>
      <c r="J34" s="269">
        <v>99312.2</v>
      </c>
      <c r="K34" s="270">
        <v>35.200000000000003</v>
      </c>
      <c r="L34" s="5">
        <v>56.8</v>
      </c>
    </row>
    <row r="35" spans="1:12">
      <c r="A35">
        <v>27</v>
      </c>
      <c r="B35" s="263">
        <v>6.9899999999999997E-4</v>
      </c>
      <c r="C35" s="264">
        <v>6.9899999999999997E-4</v>
      </c>
      <c r="D35" s="267">
        <v>98835</v>
      </c>
      <c r="E35" s="268">
        <v>69.099999999999994</v>
      </c>
      <c r="F35" s="5">
        <v>52.18</v>
      </c>
      <c r="G35" t="s">
        <v>19</v>
      </c>
      <c r="H35" s="265">
        <v>3.4099999999999999E-4</v>
      </c>
      <c r="I35" s="266">
        <v>3.4099999999999999E-4</v>
      </c>
      <c r="J35" s="269">
        <v>99277</v>
      </c>
      <c r="K35" s="270">
        <v>33.799999999999997</v>
      </c>
      <c r="L35" s="5">
        <v>55.82</v>
      </c>
    </row>
    <row r="36" spans="1:12">
      <c r="A36">
        <v>28</v>
      </c>
      <c r="B36" s="263">
        <v>7.1299999999999998E-4</v>
      </c>
      <c r="C36" s="264">
        <v>7.1299999999999998E-4</v>
      </c>
      <c r="D36" s="267">
        <v>98765.9</v>
      </c>
      <c r="E36" s="268">
        <v>70.400000000000006</v>
      </c>
      <c r="F36" s="5">
        <v>51.21</v>
      </c>
      <c r="G36" t="s">
        <v>19</v>
      </c>
      <c r="H36" s="265">
        <v>2.92E-4</v>
      </c>
      <c r="I36" s="266">
        <v>2.92E-4</v>
      </c>
      <c r="J36" s="269">
        <v>99243.1</v>
      </c>
      <c r="K36" s="270">
        <v>29</v>
      </c>
      <c r="L36" s="5">
        <v>54.83</v>
      </c>
    </row>
    <row r="37" spans="1:12">
      <c r="A37">
        <v>29</v>
      </c>
      <c r="B37" s="263">
        <v>9.0799999999999995E-4</v>
      </c>
      <c r="C37" s="264">
        <v>9.0799999999999995E-4</v>
      </c>
      <c r="D37" s="267">
        <v>98695.4</v>
      </c>
      <c r="E37" s="268">
        <v>89.6</v>
      </c>
      <c r="F37" s="5">
        <v>50.25</v>
      </c>
      <c r="G37" t="s">
        <v>19</v>
      </c>
      <c r="H37" s="265">
        <v>3.3E-4</v>
      </c>
      <c r="I37" s="266">
        <v>3.3E-4</v>
      </c>
      <c r="J37" s="269">
        <v>99214.2</v>
      </c>
      <c r="K37" s="270">
        <v>32.700000000000003</v>
      </c>
      <c r="L37" s="5">
        <v>53.85</v>
      </c>
    </row>
    <row r="38" spans="1:12">
      <c r="A38">
        <v>30</v>
      </c>
      <c r="B38" s="263">
        <v>9.6199999999999996E-4</v>
      </c>
      <c r="C38" s="264">
        <v>9.6199999999999996E-4</v>
      </c>
      <c r="D38" s="267">
        <v>98605.9</v>
      </c>
      <c r="E38" s="268">
        <v>94.9</v>
      </c>
      <c r="F38" s="5">
        <v>49.29</v>
      </c>
      <c r="G38" t="s">
        <v>19</v>
      </c>
      <c r="H38" s="265">
        <v>4.06E-4</v>
      </c>
      <c r="I38" s="266">
        <v>4.06E-4</v>
      </c>
      <c r="J38" s="269">
        <v>99181.5</v>
      </c>
      <c r="K38" s="270">
        <v>40.299999999999997</v>
      </c>
      <c r="L38" s="5">
        <v>52.87</v>
      </c>
    </row>
    <row r="39" spans="1:12">
      <c r="A39">
        <v>31</v>
      </c>
      <c r="B39" s="263">
        <v>7.3499999999999998E-4</v>
      </c>
      <c r="C39" s="264">
        <v>7.3399999999999995E-4</v>
      </c>
      <c r="D39" s="267">
        <v>98511</v>
      </c>
      <c r="E39" s="268">
        <v>72.400000000000006</v>
      </c>
      <c r="F39" s="5">
        <v>48.34</v>
      </c>
      <c r="G39" t="s">
        <v>19</v>
      </c>
      <c r="H39" s="265">
        <v>5.4900000000000001E-4</v>
      </c>
      <c r="I39" s="266">
        <v>5.4900000000000001E-4</v>
      </c>
      <c r="J39" s="269">
        <v>99141.2</v>
      </c>
      <c r="K39" s="270">
        <v>54.4</v>
      </c>
      <c r="L39" s="5">
        <v>51.89</v>
      </c>
    </row>
    <row r="40" spans="1:12">
      <c r="A40">
        <v>32</v>
      </c>
      <c r="B40" s="263">
        <v>8.7699999999999996E-4</v>
      </c>
      <c r="C40" s="264">
        <v>8.7699999999999996E-4</v>
      </c>
      <c r="D40" s="267">
        <v>98438.7</v>
      </c>
      <c r="E40" s="268">
        <v>86.3</v>
      </c>
      <c r="F40" s="5">
        <v>47.38</v>
      </c>
      <c r="G40" t="s">
        <v>19</v>
      </c>
      <c r="H40" s="265">
        <v>5.6099999999999998E-4</v>
      </c>
      <c r="I40" s="266">
        <v>5.6099999999999998E-4</v>
      </c>
      <c r="J40" s="269">
        <v>99086.7</v>
      </c>
      <c r="K40" s="270">
        <v>55.6</v>
      </c>
      <c r="L40" s="5">
        <v>50.92</v>
      </c>
    </row>
    <row r="41" spans="1:12">
      <c r="A41">
        <v>33</v>
      </c>
      <c r="B41" s="263">
        <v>1.0989999999999999E-3</v>
      </c>
      <c r="C41" s="264">
        <v>1.0989999999999999E-3</v>
      </c>
      <c r="D41" s="267">
        <v>98352.4</v>
      </c>
      <c r="E41" s="268">
        <v>108</v>
      </c>
      <c r="F41" s="5">
        <v>46.42</v>
      </c>
      <c r="G41" t="s">
        <v>19</v>
      </c>
      <c r="H41" s="265">
        <v>6.2299999999999996E-4</v>
      </c>
      <c r="I41" s="266">
        <v>6.2200000000000005E-4</v>
      </c>
      <c r="J41" s="269">
        <v>99031.1</v>
      </c>
      <c r="K41" s="270">
        <v>61.6</v>
      </c>
      <c r="L41" s="5">
        <v>49.95</v>
      </c>
    </row>
    <row r="42" spans="1:12">
      <c r="A42">
        <v>34</v>
      </c>
      <c r="B42" s="263">
        <v>1.457E-3</v>
      </c>
      <c r="C42" s="264">
        <v>1.456E-3</v>
      </c>
      <c r="D42" s="267">
        <v>98244.3</v>
      </c>
      <c r="E42" s="268">
        <v>143</v>
      </c>
      <c r="F42" s="5">
        <v>45.47</v>
      </c>
      <c r="G42" t="s">
        <v>19</v>
      </c>
      <c r="H42" s="265">
        <v>7.2099999999999996E-4</v>
      </c>
      <c r="I42" s="266">
        <v>7.2099999999999996E-4</v>
      </c>
      <c r="J42" s="269">
        <v>98969.5</v>
      </c>
      <c r="K42" s="270">
        <v>71.3</v>
      </c>
      <c r="L42" s="5">
        <v>48.98</v>
      </c>
    </row>
    <row r="43" spans="1:12">
      <c r="A43">
        <v>35</v>
      </c>
      <c r="B43" s="263">
        <v>1.1609999999999999E-3</v>
      </c>
      <c r="C43" s="264">
        <v>1.16E-3</v>
      </c>
      <c r="D43" s="267">
        <v>98101.3</v>
      </c>
      <c r="E43" s="268">
        <v>113.8</v>
      </c>
      <c r="F43" s="5">
        <v>44.53</v>
      </c>
      <c r="G43" t="s">
        <v>19</v>
      </c>
      <c r="H43" s="265">
        <v>5.7700000000000004E-4</v>
      </c>
      <c r="I43" s="266">
        <v>5.7700000000000004E-4</v>
      </c>
      <c r="J43" s="269">
        <v>98898.2</v>
      </c>
      <c r="K43" s="270">
        <v>57.1</v>
      </c>
      <c r="L43" s="5">
        <v>48.01</v>
      </c>
    </row>
    <row r="44" spans="1:12">
      <c r="A44">
        <v>36</v>
      </c>
      <c r="B44" s="263">
        <v>1.0679999999999999E-3</v>
      </c>
      <c r="C44" s="264">
        <v>1.0679999999999999E-3</v>
      </c>
      <c r="D44" s="267">
        <v>97987.5</v>
      </c>
      <c r="E44" s="268">
        <v>104.6</v>
      </c>
      <c r="F44" s="5">
        <v>43.58</v>
      </c>
      <c r="G44" t="s">
        <v>19</v>
      </c>
      <c r="H44" s="265">
        <v>5.8600000000000004E-4</v>
      </c>
      <c r="I44" s="266">
        <v>5.8500000000000002E-4</v>
      </c>
      <c r="J44" s="269">
        <v>98841.1</v>
      </c>
      <c r="K44" s="270">
        <v>57.9</v>
      </c>
      <c r="L44" s="5">
        <v>47.04</v>
      </c>
    </row>
    <row r="45" spans="1:12">
      <c r="A45">
        <v>37</v>
      </c>
      <c r="B45" s="263">
        <v>1.49E-3</v>
      </c>
      <c r="C45" s="264">
        <v>1.4890000000000001E-3</v>
      </c>
      <c r="D45" s="267">
        <v>97882.9</v>
      </c>
      <c r="E45" s="268">
        <v>145.69999999999999</v>
      </c>
      <c r="F45" s="5">
        <v>42.63</v>
      </c>
      <c r="G45" t="s">
        <v>19</v>
      </c>
      <c r="H45" s="265">
        <v>5.3700000000000004E-4</v>
      </c>
      <c r="I45" s="266">
        <v>5.3600000000000002E-4</v>
      </c>
      <c r="J45" s="269">
        <v>98783.2</v>
      </c>
      <c r="K45" s="270">
        <v>53</v>
      </c>
      <c r="L45" s="5">
        <v>46.07</v>
      </c>
    </row>
    <row r="46" spans="1:12">
      <c r="A46">
        <v>38</v>
      </c>
      <c r="B46" s="263">
        <v>1.776E-3</v>
      </c>
      <c r="C46" s="264">
        <v>1.7750000000000001E-3</v>
      </c>
      <c r="D46" s="267">
        <v>97737.2</v>
      </c>
      <c r="E46" s="268">
        <v>173.5</v>
      </c>
      <c r="F46" s="5">
        <v>41.69</v>
      </c>
      <c r="G46" t="s">
        <v>19</v>
      </c>
      <c r="H46" s="265">
        <v>8.4599999999999996E-4</v>
      </c>
      <c r="I46" s="266">
        <v>8.4599999999999996E-4</v>
      </c>
      <c r="J46" s="269">
        <v>98730.2</v>
      </c>
      <c r="K46" s="270">
        <v>83.5</v>
      </c>
      <c r="L46" s="5">
        <v>45.09</v>
      </c>
    </row>
    <row r="47" spans="1:12">
      <c r="A47">
        <v>39</v>
      </c>
      <c r="B47" s="263">
        <v>1.8550000000000001E-3</v>
      </c>
      <c r="C47" s="264">
        <v>1.853E-3</v>
      </c>
      <c r="D47" s="267">
        <v>97563.7</v>
      </c>
      <c r="E47" s="268">
        <v>180.8</v>
      </c>
      <c r="F47" s="5">
        <v>40.770000000000003</v>
      </c>
      <c r="G47" t="s">
        <v>19</v>
      </c>
      <c r="H47" s="265">
        <v>8.4500000000000005E-4</v>
      </c>
      <c r="I47" s="266">
        <v>8.4500000000000005E-4</v>
      </c>
      <c r="J47" s="269">
        <v>98646.7</v>
      </c>
      <c r="K47" s="270">
        <v>83.4</v>
      </c>
      <c r="L47" s="5">
        <v>44.13</v>
      </c>
    </row>
    <row r="48" spans="1:12">
      <c r="A48">
        <v>40</v>
      </c>
      <c r="B48" s="263">
        <v>1.957E-3</v>
      </c>
      <c r="C48" s="264">
        <v>1.9550000000000001E-3</v>
      </c>
      <c r="D48" s="267">
        <v>97382.9</v>
      </c>
      <c r="E48" s="268">
        <v>190.4</v>
      </c>
      <c r="F48" s="5">
        <v>39.840000000000003</v>
      </c>
      <c r="G48" t="s">
        <v>19</v>
      </c>
      <c r="H48" s="265">
        <v>8.1700000000000002E-4</v>
      </c>
      <c r="I48" s="266">
        <v>8.1700000000000002E-4</v>
      </c>
      <c r="J48" s="269">
        <v>98563.3</v>
      </c>
      <c r="K48" s="270">
        <v>80.5</v>
      </c>
      <c r="L48" s="5">
        <v>43.17</v>
      </c>
    </row>
    <row r="49" spans="1:12">
      <c r="A49">
        <v>41</v>
      </c>
      <c r="B49" s="263">
        <v>2.0739999999999999E-3</v>
      </c>
      <c r="C49" s="264">
        <v>2.0720000000000001E-3</v>
      </c>
      <c r="D49" s="267">
        <v>97192.5</v>
      </c>
      <c r="E49" s="268">
        <v>201.4</v>
      </c>
      <c r="F49" s="5">
        <v>38.92</v>
      </c>
      <c r="G49" t="s">
        <v>19</v>
      </c>
      <c r="H49" s="265">
        <v>1.1119999999999999E-3</v>
      </c>
      <c r="I49" s="266">
        <v>1.111E-3</v>
      </c>
      <c r="J49" s="269">
        <v>98482.8</v>
      </c>
      <c r="K49" s="270">
        <v>109.4</v>
      </c>
      <c r="L49" s="5">
        <v>42.2</v>
      </c>
    </row>
    <row r="50" spans="1:12">
      <c r="A50">
        <v>42</v>
      </c>
      <c r="B50" s="263">
        <v>2.0019999999999999E-3</v>
      </c>
      <c r="C50" s="264">
        <v>2E-3</v>
      </c>
      <c r="D50" s="267">
        <v>96991.1</v>
      </c>
      <c r="E50" s="268">
        <v>194</v>
      </c>
      <c r="F50" s="5">
        <v>38</v>
      </c>
      <c r="G50" t="s">
        <v>19</v>
      </c>
      <c r="H50" s="265">
        <v>9.9799999999999997E-4</v>
      </c>
      <c r="I50" s="266">
        <v>9.9799999999999997E-4</v>
      </c>
      <c r="J50" s="269">
        <v>98373.4</v>
      </c>
      <c r="K50" s="270">
        <v>98.1</v>
      </c>
      <c r="L50" s="5">
        <v>41.25</v>
      </c>
    </row>
    <row r="51" spans="1:12">
      <c r="A51">
        <v>43</v>
      </c>
      <c r="B51" s="263">
        <v>1.7520000000000001E-3</v>
      </c>
      <c r="C51" s="264">
        <v>1.75E-3</v>
      </c>
      <c r="D51" s="267">
        <v>96797.1</v>
      </c>
      <c r="E51" s="268">
        <v>169.4</v>
      </c>
      <c r="F51" s="5">
        <v>37.07</v>
      </c>
      <c r="G51" t="s">
        <v>19</v>
      </c>
      <c r="H51" s="265">
        <v>1.3129999999999999E-3</v>
      </c>
      <c r="I51" s="266">
        <v>1.3129999999999999E-3</v>
      </c>
      <c r="J51" s="269">
        <v>98275.3</v>
      </c>
      <c r="K51" s="270">
        <v>129</v>
      </c>
      <c r="L51" s="5">
        <v>40.29</v>
      </c>
    </row>
    <row r="52" spans="1:12">
      <c r="A52">
        <v>44</v>
      </c>
      <c r="B52" s="263">
        <v>2.3890000000000001E-3</v>
      </c>
      <c r="C52" s="264">
        <v>2.3860000000000001E-3</v>
      </c>
      <c r="D52" s="267">
        <v>96627.7</v>
      </c>
      <c r="E52" s="268">
        <v>230.6</v>
      </c>
      <c r="F52" s="5">
        <v>36.14</v>
      </c>
      <c r="G52" t="s">
        <v>19</v>
      </c>
      <c r="H52" s="265">
        <v>1.451E-3</v>
      </c>
      <c r="I52" s="266">
        <v>1.4499999999999999E-3</v>
      </c>
      <c r="J52" s="269">
        <v>98146.3</v>
      </c>
      <c r="K52" s="270">
        <v>142.30000000000001</v>
      </c>
      <c r="L52" s="5">
        <v>39.340000000000003</v>
      </c>
    </row>
    <row r="53" spans="1:12">
      <c r="A53">
        <v>45</v>
      </c>
      <c r="B53" s="263">
        <v>2.4940000000000001E-3</v>
      </c>
      <c r="C53" s="264">
        <v>2.4910000000000002E-3</v>
      </c>
      <c r="D53" s="267">
        <v>96397.1</v>
      </c>
      <c r="E53" s="268">
        <v>240.1</v>
      </c>
      <c r="F53" s="5">
        <v>35.22</v>
      </c>
      <c r="G53" t="s">
        <v>19</v>
      </c>
      <c r="H53" s="265">
        <v>1.4989999999999999E-3</v>
      </c>
      <c r="I53" s="266">
        <v>1.498E-3</v>
      </c>
      <c r="J53" s="269">
        <v>98003.9</v>
      </c>
      <c r="K53" s="270">
        <v>146.80000000000001</v>
      </c>
      <c r="L53" s="5">
        <v>38.4</v>
      </c>
    </row>
    <row r="54" spans="1:12">
      <c r="A54">
        <v>46</v>
      </c>
      <c r="B54" s="263">
        <v>2.9250000000000001E-3</v>
      </c>
      <c r="C54" s="264">
        <v>2.921E-3</v>
      </c>
      <c r="D54" s="267">
        <v>96157</v>
      </c>
      <c r="E54" s="268">
        <v>280.89999999999998</v>
      </c>
      <c r="F54" s="5">
        <v>34.31</v>
      </c>
      <c r="G54" t="s">
        <v>19</v>
      </c>
      <c r="H54" s="265">
        <v>1.6299999999999999E-3</v>
      </c>
      <c r="I54" s="266">
        <v>1.6280000000000001E-3</v>
      </c>
      <c r="J54" s="269">
        <v>97857.1</v>
      </c>
      <c r="K54" s="270">
        <v>159.30000000000001</v>
      </c>
      <c r="L54" s="5">
        <v>37.450000000000003</v>
      </c>
    </row>
    <row r="55" spans="1:12">
      <c r="A55">
        <v>47</v>
      </c>
      <c r="B55" s="263">
        <v>3.0279999999999999E-3</v>
      </c>
      <c r="C55" s="264">
        <v>3.0240000000000002E-3</v>
      </c>
      <c r="D55" s="267">
        <v>95876.1</v>
      </c>
      <c r="E55" s="268">
        <v>289.89999999999998</v>
      </c>
      <c r="F55" s="5">
        <v>33.409999999999997</v>
      </c>
      <c r="G55" t="s">
        <v>19</v>
      </c>
      <c r="H55" s="265">
        <v>1.3519999999999999E-3</v>
      </c>
      <c r="I55" s="266">
        <v>1.351E-3</v>
      </c>
      <c r="J55" s="269">
        <v>97697.8</v>
      </c>
      <c r="K55" s="270">
        <v>132</v>
      </c>
      <c r="L55" s="5">
        <v>36.51</v>
      </c>
    </row>
    <row r="56" spans="1:12">
      <c r="A56">
        <v>48</v>
      </c>
      <c r="B56" s="263">
        <v>3.1419999999999998E-3</v>
      </c>
      <c r="C56" s="264">
        <v>3.137E-3</v>
      </c>
      <c r="D56" s="267">
        <v>95586.2</v>
      </c>
      <c r="E56" s="268">
        <v>299.89999999999998</v>
      </c>
      <c r="F56" s="5">
        <v>32.51</v>
      </c>
      <c r="G56" t="s">
        <v>19</v>
      </c>
      <c r="H56" s="265">
        <v>1.835E-3</v>
      </c>
      <c r="I56" s="266">
        <v>1.833E-3</v>
      </c>
      <c r="J56" s="269">
        <v>97565.8</v>
      </c>
      <c r="K56" s="270">
        <v>178.9</v>
      </c>
      <c r="L56" s="5">
        <v>35.56</v>
      </c>
    </row>
    <row r="57" spans="1:12">
      <c r="A57">
        <v>49</v>
      </c>
      <c r="B57" s="263">
        <v>2.784E-3</v>
      </c>
      <c r="C57" s="264">
        <v>2.7799999999999999E-3</v>
      </c>
      <c r="D57" s="267">
        <v>95286.3</v>
      </c>
      <c r="E57" s="268">
        <v>264.89999999999998</v>
      </c>
      <c r="F57" s="5">
        <v>31.61</v>
      </c>
      <c r="G57" t="s">
        <v>19</v>
      </c>
      <c r="H57" s="265">
        <v>2.3340000000000001E-3</v>
      </c>
      <c r="I57" s="266">
        <v>2.3310000000000002E-3</v>
      </c>
      <c r="J57" s="269">
        <v>97386.9</v>
      </c>
      <c r="K57" s="270">
        <v>227</v>
      </c>
      <c r="L57" s="5">
        <v>34.630000000000003</v>
      </c>
    </row>
    <row r="58" spans="1:12">
      <c r="A58">
        <v>50</v>
      </c>
      <c r="B58" s="263">
        <v>3.2009999999999999E-3</v>
      </c>
      <c r="C58" s="264">
        <v>3.1960000000000001E-3</v>
      </c>
      <c r="D58" s="267">
        <v>95021.5</v>
      </c>
      <c r="E58" s="268">
        <v>303.7</v>
      </c>
      <c r="F58" s="5">
        <v>30.7</v>
      </c>
      <c r="G58" t="s">
        <v>19</v>
      </c>
      <c r="H58" s="265">
        <v>2.4229999999999998E-3</v>
      </c>
      <c r="I58" s="266">
        <v>2.4199999999999998E-3</v>
      </c>
      <c r="J58" s="269">
        <v>97159.9</v>
      </c>
      <c r="K58" s="270">
        <v>235.1</v>
      </c>
      <c r="L58" s="5">
        <v>33.71</v>
      </c>
    </row>
    <row r="59" spans="1:12">
      <c r="A59">
        <v>51</v>
      </c>
      <c r="B59" s="263">
        <v>3.339E-3</v>
      </c>
      <c r="C59" s="264">
        <v>3.333E-3</v>
      </c>
      <c r="D59" s="267">
        <v>94717.8</v>
      </c>
      <c r="E59" s="268">
        <v>315.7</v>
      </c>
      <c r="F59" s="5">
        <v>29.79</v>
      </c>
      <c r="G59" t="s">
        <v>19</v>
      </c>
      <c r="H59" s="265">
        <v>2.5990000000000002E-3</v>
      </c>
      <c r="I59" s="266">
        <v>2.5959999999999998E-3</v>
      </c>
      <c r="J59" s="269">
        <v>96924.800000000003</v>
      </c>
      <c r="K59" s="270">
        <v>251.6</v>
      </c>
      <c r="L59" s="5">
        <v>32.79</v>
      </c>
    </row>
    <row r="60" spans="1:12">
      <c r="A60">
        <v>52</v>
      </c>
      <c r="B60" s="263">
        <v>3.9259999999999998E-3</v>
      </c>
      <c r="C60" s="264">
        <v>3.9189999999999997E-3</v>
      </c>
      <c r="D60" s="267">
        <v>94402</v>
      </c>
      <c r="E60" s="268">
        <v>369.9</v>
      </c>
      <c r="F60" s="5">
        <v>28.89</v>
      </c>
      <c r="G60" t="s">
        <v>19</v>
      </c>
      <c r="H60" s="265">
        <v>2.7130000000000001E-3</v>
      </c>
      <c r="I60" s="266">
        <v>2.709E-3</v>
      </c>
      <c r="J60" s="269">
        <v>96673.2</v>
      </c>
      <c r="K60" s="270">
        <v>261.89999999999998</v>
      </c>
      <c r="L60" s="5">
        <v>31.87</v>
      </c>
    </row>
    <row r="61" spans="1:12">
      <c r="A61">
        <v>53</v>
      </c>
      <c r="B61" s="263">
        <v>4.333E-3</v>
      </c>
      <c r="C61" s="264">
        <v>4.3239999999999997E-3</v>
      </c>
      <c r="D61" s="267">
        <v>94032.1</v>
      </c>
      <c r="E61" s="268">
        <v>406.6</v>
      </c>
      <c r="F61" s="5">
        <v>28</v>
      </c>
      <c r="G61" t="s">
        <v>19</v>
      </c>
      <c r="H61" s="265">
        <v>3.078E-3</v>
      </c>
      <c r="I61" s="266">
        <v>3.0730000000000002E-3</v>
      </c>
      <c r="J61" s="269">
        <v>96411.3</v>
      </c>
      <c r="K61" s="270">
        <v>296.3</v>
      </c>
      <c r="L61" s="5">
        <v>30.96</v>
      </c>
    </row>
    <row r="62" spans="1:12">
      <c r="A62">
        <v>54</v>
      </c>
      <c r="B62" s="263">
        <v>4.6179999999999997E-3</v>
      </c>
      <c r="C62" s="264">
        <v>4.607E-3</v>
      </c>
      <c r="D62" s="267">
        <v>93625.5</v>
      </c>
      <c r="E62" s="268">
        <v>431.3</v>
      </c>
      <c r="F62" s="5">
        <v>27.12</v>
      </c>
      <c r="G62" t="s">
        <v>19</v>
      </c>
      <c r="H62" s="265">
        <v>3.1770000000000001E-3</v>
      </c>
      <c r="I62" s="266">
        <v>3.1719999999999999E-3</v>
      </c>
      <c r="J62" s="269">
        <v>96115</v>
      </c>
      <c r="K62" s="270">
        <v>304.89999999999998</v>
      </c>
      <c r="L62" s="5">
        <v>30.05</v>
      </c>
    </row>
    <row r="63" spans="1:12">
      <c r="A63">
        <v>55</v>
      </c>
      <c r="B63" s="263">
        <v>5.0930000000000003E-3</v>
      </c>
      <c r="C63" s="264">
        <v>5.0800000000000003E-3</v>
      </c>
      <c r="D63" s="267">
        <v>93194.2</v>
      </c>
      <c r="E63" s="268">
        <v>473.4</v>
      </c>
      <c r="F63" s="5">
        <v>26.24</v>
      </c>
      <c r="G63" t="s">
        <v>19</v>
      </c>
      <c r="H63" s="265">
        <v>3.4640000000000001E-3</v>
      </c>
      <c r="I63" s="266">
        <v>3.4580000000000001E-3</v>
      </c>
      <c r="J63" s="269">
        <v>95810.1</v>
      </c>
      <c r="K63" s="270">
        <v>331.3</v>
      </c>
      <c r="L63" s="5">
        <v>29.14</v>
      </c>
    </row>
    <row r="64" spans="1:12">
      <c r="A64">
        <v>56</v>
      </c>
      <c r="B64" s="263">
        <v>6.4460000000000003E-3</v>
      </c>
      <c r="C64" s="264">
        <v>6.4250000000000002E-3</v>
      </c>
      <c r="D64" s="267">
        <v>92720.8</v>
      </c>
      <c r="E64" s="268">
        <v>595.79999999999995</v>
      </c>
      <c r="F64" s="5">
        <v>25.38</v>
      </c>
      <c r="G64" t="s">
        <v>19</v>
      </c>
      <c r="H64" s="265">
        <v>4.4460000000000003E-3</v>
      </c>
      <c r="I64" s="266">
        <v>4.4359999999999998E-3</v>
      </c>
      <c r="J64" s="269">
        <v>95478.8</v>
      </c>
      <c r="K64" s="270">
        <v>423.5</v>
      </c>
      <c r="L64" s="5">
        <v>28.24</v>
      </c>
    </row>
    <row r="65" spans="1:12">
      <c r="A65">
        <v>57</v>
      </c>
      <c r="B65" s="263">
        <v>6.2830000000000004E-3</v>
      </c>
      <c r="C65" s="264">
        <v>6.2630000000000003E-3</v>
      </c>
      <c r="D65" s="267">
        <v>92125</v>
      </c>
      <c r="E65" s="268">
        <v>577</v>
      </c>
      <c r="F65" s="5">
        <v>24.54</v>
      </c>
      <c r="G65" t="s">
        <v>19</v>
      </c>
      <c r="H65" s="265">
        <v>4.4219999999999997E-3</v>
      </c>
      <c r="I65" s="266">
        <v>4.4120000000000001E-3</v>
      </c>
      <c r="J65" s="269">
        <v>95055.2</v>
      </c>
      <c r="K65" s="270">
        <v>419.4</v>
      </c>
      <c r="L65" s="5">
        <v>27.37</v>
      </c>
    </row>
    <row r="66" spans="1:12">
      <c r="A66">
        <v>58</v>
      </c>
      <c r="B66" s="263">
        <v>6.8329999999999997E-3</v>
      </c>
      <c r="C66" s="264">
        <v>6.8089999999999999E-3</v>
      </c>
      <c r="D66" s="267">
        <v>91548.1</v>
      </c>
      <c r="E66" s="268">
        <v>623.4</v>
      </c>
      <c r="F66" s="5">
        <v>23.69</v>
      </c>
      <c r="G66" t="s">
        <v>19</v>
      </c>
      <c r="H66" s="265">
        <v>4.6810000000000003E-3</v>
      </c>
      <c r="I66" s="266">
        <v>4.6699999999999997E-3</v>
      </c>
      <c r="J66" s="269">
        <v>94635.8</v>
      </c>
      <c r="K66" s="270">
        <v>442</v>
      </c>
      <c r="L66" s="5">
        <v>26.49</v>
      </c>
    </row>
    <row r="67" spans="1:12">
      <c r="A67">
        <v>59</v>
      </c>
      <c r="B67" s="263">
        <v>7.6239999999999997E-3</v>
      </c>
      <c r="C67" s="264">
        <v>7.5950000000000002E-3</v>
      </c>
      <c r="D67" s="267">
        <v>90924.7</v>
      </c>
      <c r="E67" s="268">
        <v>690.6</v>
      </c>
      <c r="F67" s="5">
        <v>22.85</v>
      </c>
      <c r="G67" t="s">
        <v>19</v>
      </c>
      <c r="H67" s="265">
        <v>5.2599999999999999E-3</v>
      </c>
      <c r="I67" s="266">
        <v>5.2459999999999998E-3</v>
      </c>
      <c r="J67" s="269">
        <v>94193.8</v>
      </c>
      <c r="K67" s="270">
        <v>494.1</v>
      </c>
      <c r="L67" s="5">
        <v>25.61</v>
      </c>
    </row>
    <row r="68" spans="1:12">
      <c r="A68">
        <v>60</v>
      </c>
      <c r="B68" s="263">
        <v>8.3580000000000008E-3</v>
      </c>
      <c r="C68" s="264">
        <v>8.3230000000000005E-3</v>
      </c>
      <c r="D68" s="267">
        <v>90234.1</v>
      </c>
      <c r="E68" s="268">
        <v>751.1</v>
      </c>
      <c r="F68" s="5">
        <v>22.02</v>
      </c>
      <c r="G68" t="s">
        <v>19</v>
      </c>
      <c r="H68" s="265">
        <v>5.7910000000000001E-3</v>
      </c>
      <c r="I68" s="266">
        <v>5.7739999999999996E-3</v>
      </c>
      <c r="J68" s="269">
        <v>93699.7</v>
      </c>
      <c r="K68" s="270">
        <v>541</v>
      </c>
      <c r="L68" s="5">
        <v>24.74</v>
      </c>
    </row>
    <row r="69" spans="1:12">
      <c r="A69">
        <v>61</v>
      </c>
      <c r="B69" s="263">
        <v>9.3200000000000002E-3</v>
      </c>
      <c r="C69" s="264">
        <v>9.2770000000000005E-3</v>
      </c>
      <c r="D69" s="267">
        <v>89483</v>
      </c>
      <c r="E69" s="268">
        <v>830.1</v>
      </c>
      <c r="F69" s="5">
        <v>21.2</v>
      </c>
      <c r="G69" t="s">
        <v>19</v>
      </c>
      <c r="H69" s="265">
        <v>6.3879999999999996E-3</v>
      </c>
      <c r="I69" s="266">
        <v>6.3670000000000003E-3</v>
      </c>
      <c r="J69" s="269">
        <v>93158.7</v>
      </c>
      <c r="K69" s="270">
        <v>593.20000000000005</v>
      </c>
      <c r="L69" s="5">
        <v>23.88</v>
      </c>
    </row>
    <row r="70" spans="1:12">
      <c r="A70">
        <v>62</v>
      </c>
      <c r="B70" s="263">
        <v>1.0643E-2</v>
      </c>
      <c r="C70" s="264">
        <v>1.0586E-2</v>
      </c>
      <c r="D70" s="267">
        <v>88652.9</v>
      </c>
      <c r="E70" s="268">
        <v>938.5</v>
      </c>
      <c r="F70" s="5">
        <v>20.39</v>
      </c>
      <c r="G70" t="s">
        <v>19</v>
      </c>
      <c r="H70" s="265">
        <v>7.3239999999999998E-3</v>
      </c>
      <c r="I70" s="266">
        <v>7.2969999999999997E-3</v>
      </c>
      <c r="J70" s="269">
        <v>92565.5</v>
      </c>
      <c r="K70" s="270">
        <v>675.5</v>
      </c>
      <c r="L70" s="5">
        <v>23.03</v>
      </c>
    </row>
    <row r="71" spans="1:12">
      <c r="A71">
        <v>63</v>
      </c>
      <c r="B71" s="263">
        <v>1.1471E-2</v>
      </c>
      <c r="C71" s="264">
        <v>1.1405999999999999E-2</v>
      </c>
      <c r="D71" s="267">
        <v>87714.4</v>
      </c>
      <c r="E71" s="268">
        <v>1000.4</v>
      </c>
      <c r="F71" s="5">
        <v>19.61</v>
      </c>
      <c r="G71" t="s">
        <v>19</v>
      </c>
      <c r="H71" s="265">
        <v>6.8970000000000004E-3</v>
      </c>
      <c r="I71" s="266">
        <v>6.8739999999999999E-3</v>
      </c>
      <c r="J71" s="269">
        <v>91890</v>
      </c>
      <c r="K71" s="270">
        <v>631.6</v>
      </c>
      <c r="L71" s="5">
        <v>22.2</v>
      </c>
    </row>
    <row r="72" spans="1:12">
      <c r="A72">
        <v>64</v>
      </c>
      <c r="B72" s="263">
        <v>1.1537E-2</v>
      </c>
      <c r="C72" s="264">
        <v>1.1471E-2</v>
      </c>
      <c r="D72" s="267">
        <v>86714</v>
      </c>
      <c r="E72" s="268">
        <v>994.7</v>
      </c>
      <c r="F72" s="5">
        <v>18.829999999999998</v>
      </c>
      <c r="G72" t="s">
        <v>19</v>
      </c>
      <c r="H72" s="265">
        <v>7.8770000000000003E-3</v>
      </c>
      <c r="I72" s="266">
        <v>7.8460000000000005E-3</v>
      </c>
      <c r="J72" s="269">
        <v>91258.4</v>
      </c>
      <c r="K72" s="270">
        <v>716</v>
      </c>
      <c r="L72" s="5">
        <v>21.35</v>
      </c>
    </row>
    <row r="73" spans="1:12">
      <c r="A73">
        <v>65</v>
      </c>
      <c r="B73" s="263">
        <v>1.2218E-2</v>
      </c>
      <c r="C73" s="264">
        <v>1.2144E-2</v>
      </c>
      <c r="D73" s="267">
        <v>85719.2</v>
      </c>
      <c r="E73" s="268">
        <v>1041</v>
      </c>
      <c r="F73" s="5">
        <v>18.04</v>
      </c>
      <c r="G73" t="s">
        <v>19</v>
      </c>
      <c r="H73" s="265">
        <v>8.7989999999999995E-3</v>
      </c>
      <c r="I73" s="266">
        <v>8.7600000000000004E-3</v>
      </c>
      <c r="J73" s="269">
        <v>90542.399999999994</v>
      </c>
      <c r="K73" s="270">
        <v>793.2</v>
      </c>
      <c r="L73" s="5">
        <v>20.51</v>
      </c>
    </row>
    <row r="74" spans="1:12">
      <c r="A74">
        <v>66</v>
      </c>
      <c r="B74" s="263">
        <v>1.4659999999999999E-2</v>
      </c>
      <c r="C74" s="264">
        <v>1.4553999999999999E-2</v>
      </c>
      <c r="D74" s="267">
        <v>84678.2</v>
      </c>
      <c r="E74" s="268">
        <v>1232.4000000000001</v>
      </c>
      <c r="F74" s="5">
        <v>17.25</v>
      </c>
      <c r="G74" t="s">
        <v>19</v>
      </c>
      <c r="H74" s="265">
        <v>8.9910000000000007E-3</v>
      </c>
      <c r="I74" s="266">
        <v>8.9510000000000006E-3</v>
      </c>
      <c r="J74" s="269">
        <v>89749.2</v>
      </c>
      <c r="K74" s="270">
        <v>803.3</v>
      </c>
      <c r="L74" s="5">
        <v>19.690000000000001</v>
      </c>
    </row>
    <row r="75" spans="1:12">
      <c r="A75">
        <v>67</v>
      </c>
      <c r="B75" s="263">
        <v>1.5977000000000002E-2</v>
      </c>
      <c r="C75" s="264">
        <v>1.585E-2</v>
      </c>
      <c r="D75" s="267">
        <v>83445.899999999994</v>
      </c>
      <c r="E75" s="268">
        <v>1322.6</v>
      </c>
      <c r="F75" s="5">
        <v>16.5</v>
      </c>
      <c r="G75" t="s">
        <v>19</v>
      </c>
      <c r="H75" s="265">
        <v>1.0436000000000001E-2</v>
      </c>
      <c r="I75" s="266">
        <v>1.0382000000000001E-2</v>
      </c>
      <c r="J75" s="269">
        <v>88945.9</v>
      </c>
      <c r="K75" s="270">
        <v>923.4</v>
      </c>
      <c r="L75" s="5">
        <v>18.86</v>
      </c>
    </row>
    <row r="76" spans="1:12">
      <c r="A76">
        <v>68</v>
      </c>
      <c r="B76" s="263">
        <v>1.7163999999999999E-2</v>
      </c>
      <c r="C76" s="264">
        <v>1.7017999999999998E-2</v>
      </c>
      <c r="D76" s="267">
        <v>82123.199999999997</v>
      </c>
      <c r="E76" s="268">
        <v>1397.6</v>
      </c>
      <c r="F76" s="5">
        <v>15.76</v>
      </c>
      <c r="G76" t="s">
        <v>19</v>
      </c>
      <c r="H76" s="265">
        <v>1.2302E-2</v>
      </c>
      <c r="I76" s="266">
        <v>1.2227E-2</v>
      </c>
      <c r="J76" s="269">
        <v>88022.5</v>
      </c>
      <c r="K76" s="270">
        <v>1076.2</v>
      </c>
      <c r="L76" s="5">
        <v>18.05</v>
      </c>
    </row>
    <row r="77" spans="1:12">
      <c r="A77">
        <v>69</v>
      </c>
      <c r="B77" s="263">
        <v>1.8790000000000001E-2</v>
      </c>
      <c r="C77" s="264">
        <v>1.8615E-2</v>
      </c>
      <c r="D77" s="267">
        <v>80725.7</v>
      </c>
      <c r="E77" s="268">
        <v>1502.7</v>
      </c>
      <c r="F77" s="5">
        <v>15.02</v>
      </c>
      <c r="G77" t="s">
        <v>19</v>
      </c>
      <c r="H77" s="265">
        <v>1.2728E-2</v>
      </c>
      <c r="I77" s="266">
        <v>1.2647E-2</v>
      </c>
      <c r="J77" s="269">
        <v>86946.2</v>
      </c>
      <c r="K77" s="270">
        <v>1099.5999999999999</v>
      </c>
      <c r="L77" s="5">
        <v>17.27</v>
      </c>
    </row>
    <row r="78" spans="1:12">
      <c r="A78">
        <v>70</v>
      </c>
      <c r="B78" s="263">
        <v>2.1173999999999998E-2</v>
      </c>
      <c r="C78" s="264">
        <v>2.0951999999999998E-2</v>
      </c>
      <c r="D78" s="267">
        <v>79222.899999999994</v>
      </c>
      <c r="E78" s="268">
        <v>1659.9</v>
      </c>
      <c r="F78" s="5">
        <v>14.3</v>
      </c>
      <c r="G78" t="s">
        <v>19</v>
      </c>
      <c r="H78" s="265">
        <v>1.4114E-2</v>
      </c>
      <c r="I78" s="266">
        <v>1.4015E-2</v>
      </c>
      <c r="J78" s="269">
        <v>85846.6</v>
      </c>
      <c r="K78" s="270">
        <v>1203.0999999999999</v>
      </c>
      <c r="L78" s="5">
        <v>16.489999999999998</v>
      </c>
    </row>
    <row r="79" spans="1:12">
      <c r="A79">
        <v>71</v>
      </c>
      <c r="B79" s="263">
        <v>2.3771E-2</v>
      </c>
      <c r="C79" s="264">
        <v>2.3491999999999999E-2</v>
      </c>
      <c r="D79" s="267">
        <v>77563</v>
      </c>
      <c r="E79" s="268">
        <v>1822.1</v>
      </c>
      <c r="F79" s="5">
        <v>13.59</v>
      </c>
      <c r="G79" t="s">
        <v>19</v>
      </c>
      <c r="H79" s="265">
        <v>1.5513000000000001E-2</v>
      </c>
      <c r="I79" s="266">
        <v>1.5394E-2</v>
      </c>
      <c r="J79" s="269">
        <v>84643.5</v>
      </c>
      <c r="K79" s="270">
        <v>1303</v>
      </c>
      <c r="L79" s="5">
        <v>15.71</v>
      </c>
    </row>
    <row r="80" spans="1:12">
      <c r="A80">
        <v>72</v>
      </c>
      <c r="B80" s="263">
        <v>2.7609000000000002E-2</v>
      </c>
      <c r="C80" s="264">
        <v>2.7233E-2</v>
      </c>
      <c r="D80" s="267">
        <v>75741</v>
      </c>
      <c r="E80" s="268">
        <v>2062.6</v>
      </c>
      <c r="F80" s="5">
        <v>12.91</v>
      </c>
      <c r="G80" t="s">
        <v>19</v>
      </c>
      <c r="H80" s="265">
        <v>1.7299999999999999E-2</v>
      </c>
      <c r="I80" s="266">
        <v>1.7152000000000001E-2</v>
      </c>
      <c r="J80" s="269">
        <v>83340.5</v>
      </c>
      <c r="K80" s="270">
        <v>1429.4</v>
      </c>
      <c r="L80" s="5">
        <v>14.95</v>
      </c>
    </row>
    <row r="81" spans="1:12">
      <c r="A81">
        <v>73</v>
      </c>
      <c r="B81" s="263">
        <v>2.9328E-2</v>
      </c>
      <c r="C81" s="264">
        <v>2.8903999999999999E-2</v>
      </c>
      <c r="D81" s="267">
        <v>73678.3</v>
      </c>
      <c r="E81" s="268">
        <v>2129.6</v>
      </c>
      <c r="F81" s="5">
        <v>12.26</v>
      </c>
      <c r="G81" t="s">
        <v>19</v>
      </c>
      <c r="H81" s="265">
        <v>2.061E-2</v>
      </c>
      <c r="I81" s="266">
        <v>2.0400000000000001E-2</v>
      </c>
      <c r="J81" s="269">
        <v>81911.100000000006</v>
      </c>
      <c r="K81" s="270">
        <v>1671</v>
      </c>
      <c r="L81" s="5">
        <v>14.2</v>
      </c>
    </row>
    <row r="82" spans="1:12">
      <c r="A82">
        <v>74</v>
      </c>
      <c r="B82" s="263">
        <v>3.1941999999999998E-2</v>
      </c>
      <c r="C82" s="264">
        <v>3.1440000000000003E-2</v>
      </c>
      <c r="D82" s="267">
        <v>71548.7</v>
      </c>
      <c r="E82" s="268">
        <v>2249.5</v>
      </c>
      <c r="F82" s="5">
        <v>11.61</v>
      </c>
      <c r="G82" t="s">
        <v>19</v>
      </c>
      <c r="H82" s="265">
        <v>2.1160000000000002E-2</v>
      </c>
      <c r="I82" s="266">
        <v>2.0938999999999999E-2</v>
      </c>
      <c r="J82" s="269">
        <v>80240.100000000006</v>
      </c>
      <c r="K82" s="270">
        <v>1680.1</v>
      </c>
      <c r="L82" s="5">
        <v>13.49</v>
      </c>
    </row>
    <row r="83" spans="1:12">
      <c r="A83">
        <v>75</v>
      </c>
      <c r="B83" s="263">
        <v>3.6337000000000001E-2</v>
      </c>
      <c r="C83" s="264">
        <v>3.5688999999999999E-2</v>
      </c>
      <c r="D83" s="267">
        <v>69299.3</v>
      </c>
      <c r="E83" s="268">
        <v>2473.1999999999998</v>
      </c>
      <c r="F83" s="5">
        <v>10.97</v>
      </c>
      <c r="G83" t="s">
        <v>19</v>
      </c>
      <c r="H83" s="265">
        <v>2.4174000000000001E-2</v>
      </c>
      <c r="I83" s="266">
        <v>2.3885E-2</v>
      </c>
      <c r="J83" s="269">
        <v>78560</v>
      </c>
      <c r="K83" s="270">
        <v>1876.4</v>
      </c>
      <c r="L83" s="5">
        <v>12.77</v>
      </c>
    </row>
    <row r="84" spans="1:12">
      <c r="A84">
        <v>76</v>
      </c>
      <c r="B84" s="263">
        <v>3.9899999999999998E-2</v>
      </c>
      <c r="C84" s="264">
        <v>3.9119000000000001E-2</v>
      </c>
      <c r="D84" s="267">
        <v>66826.100000000006</v>
      </c>
      <c r="E84" s="268">
        <v>2614.1999999999998</v>
      </c>
      <c r="F84" s="5">
        <v>10.35</v>
      </c>
      <c r="G84" t="s">
        <v>19</v>
      </c>
      <c r="H84" s="265">
        <v>2.6766000000000002E-2</v>
      </c>
      <c r="I84" s="266">
        <v>2.6412000000000001E-2</v>
      </c>
      <c r="J84" s="269">
        <v>76683.5</v>
      </c>
      <c r="K84" s="270">
        <v>2025.4</v>
      </c>
      <c r="L84" s="5">
        <v>12.07</v>
      </c>
    </row>
    <row r="85" spans="1:12">
      <c r="A85">
        <v>77</v>
      </c>
      <c r="B85" s="263">
        <v>4.3697E-2</v>
      </c>
      <c r="C85" s="264">
        <v>4.2763000000000002E-2</v>
      </c>
      <c r="D85" s="267">
        <v>64211.9</v>
      </c>
      <c r="E85" s="268">
        <v>2745.9</v>
      </c>
      <c r="F85" s="5">
        <v>9.76</v>
      </c>
      <c r="G85" t="s">
        <v>19</v>
      </c>
      <c r="H85" s="265">
        <v>3.1586999999999997E-2</v>
      </c>
      <c r="I85" s="266">
        <v>3.1095999999999999E-2</v>
      </c>
      <c r="J85" s="269">
        <v>74658.2</v>
      </c>
      <c r="K85" s="270">
        <v>2321.6</v>
      </c>
      <c r="L85" s="5">
        <v>11.38</v>
      </c>
    </row>
    <row r="86" spans="1:12">
      <c r="A86">
        <v>78</v>
      </c>
      <c r="B86" s="263">
        <v>4.8446999999999997E-2</v>
      </c>
      <c r="C86" s="264">
        <v>4.7301000000000003E-2</v>
      </c>
      <c r="D86" s="267">
        <v>61466</v>
      </c>
      <c r="E86" s="268">
        <v>2907.4</v>
      </c>
      <c r="F86" s="5">
        <v>9.17</v>
      </c>
      <c r="G86" t="s">
        <v>19</v>
      </c>
      <c r="H86" s="265">
        <v>3.2548000000000001E-2</v>
      </c>
      <c r="I86" s="266">
        <v>3.2027E-2</v>
      </c>
      <c r="J86" s="269">
        <v>72336.600000000006</v>
      </c>
      <c r="K86" s="270">
        <v>2316.6999999999998</v>
      </c>
      <c r="L86" s="5">
        <v>10.73</v>
      </c>
    </row>
    <row r="87" spans="1:12">
      <c r="A87">
        <v>79</v>
      </c>
      <c r="B87" s="263">
        <v>5.2685999999999997E-2</v>
      </c>
      <c r="C87" s="264">
        <v>5.1333999999999998E-2</v>
      </c>
      <c r="D87" s="267">
        <v>58558.6</v>
      </c>
      <c r="E87" s="268">
        <v>3006</v>
      </c>
      <c r="F87" s="5">
        <v>8.6</v>
      </c>
      <c r="G87" t="s">
        <v>19</v>
      </c>
      <c r="H87" s="265">
        <v>3.6290000000000003E-2</v>
      </c>
      <c r="I87" s="266">
        <v>3.5643000000000001E-2</v>
      </c>
      <c r="J87" s="269">
        <v>70019.899999999994</v>
      </c>
      <c r="K87" s="270">
        <v>2495.6999999999998</v>
      </c>
      <c r="L87" s="5">
        <v>10.07</v>
      </c>
    </row>
    <row r="88" spans="1:12">
      <c r="A88">
        <v>80</v>
      </c>
      <c r="B88" s="263">
        <v>5.9741000000000002E-2</v>
      </c>
      <c r="C88" s="264">
        <v>5.8008999999999998E-2</v>
      </c>
      <c r="D88" s="267">
        <v>55552.5</v>
      </c>
      <c r="E88" s="268">
        <v>3222.5</v>
      </c>
      <c r="F88" s="5">
        <v>8.0399999999999991</v>
      </c>
      <c r="G88" t="s">
        <v>19</v>
      </c>
      <c r="H88" s="265">
        <v>4.5594999999999997E-2</v>
      </c>
      <c r="I88" s="266">
        <v>4.4579000000000001E-2</v>
      </c>
      <c r="J88" s="269">
        <v>67524.100000000006</v>
      </c>
      <c r="K88" s="270">
        <v>3010.2</v>
      </c>
      <c r="L88" s="5">
        <v>9.42</v>
      </c>
    </row>
    <row r="89" spans="1:12">
      <c r="A89">
        <v>81</v>
      </c>
      <c r="B89" s="263">
        <v>6.9292999999999993E-2</v>
      </c>
      <c r="C89" s="264">
        <v>6.6973000000000005E-2</v>
      </c>
      <c r="D89" s="267">
        <v>52330</v>
      </c>
      <c r="E89" s="268">
        <v>3504.7</v>
      </c>
      <c r="F89" s="5">
        <v>7.5</v>
      </c>
      <c r="G89" t="s">
        <v>19</v>
      </c>
      <c r="H89" s="265">
        <v>4.7344999999999998E-2</v>
      </c>
      <c r="I89" s="266">
        <v>4.6249999999999999E-2</v>
      </c>
      <c r="J89" s="269">
        <v>64514</v>
      </c>
      <c r="K89" s="270">
        <v>2983.8</v>
      </c>
      <c r="L89" s="5">
        <v>8.84</v>
      </c>
    </row>
    <row r="90" spans="1:12">
      <c r="A90">
        <v>82</v>
      </c>
      <c r="B90" s="263">
        <v>7.7367000000000005E-2</v>
      </c>
      <c r="C90" s="264">
        <v>7.4485999999999997E-2</v>
      </c>
      <c r="D90" s="267">
        <v>48825.3</v>
      </c>
      <c r="E90" s="268">
        <v>3636.8</v>
      </c>
      <c r="F90" s="5">
        <v>7</v>
      </c>
      <c r="G90" t="s">
        <v>19</v>
      </c>
      <c r="H90" s="265">
        <v>5.5351999999999998E-2</v>
      </c>
      <c r="I90" s="266">
        <v>5.3860999999999999E-2</v>
      </c>
      <c r="J90" s="269">
        <v>61530.2</v>
      </c>
      <c r="K90" s="270">
        <v>3314.1</v>
      </c>
      <c r="L90" s="5">
        <v>8.24</v>
      </c>
    </row>
    <row r="91" spans="1:12">
      <c r="A91">
        <v>83</v>
      </c>
      <c r="B91" s="263">
        <v>8.7656999999999999E-2</v>
      </c>
      <c r="C91" s="264">
        <v>8.3976999999999996E-2</v>
      </c>
      <c r="D91" s="267">
        <v>45188.5</v>
      </c>
      <c r="E91" s="268">
        <v>3794.8</v>
      </c>
      <c r="F91" s="5">
        <v>6.53</v>
      </c>
      <c r="G91" t="s">
        <v>19</v>
      </c>
      <c r="H91" s="265">
        <v>6.4893999999999993E-2</v>
      </c>
      <c r="I91" s="266">
        <v>6.2854999999999994E-2</v>
      </c>
      <c r="J91" s="269">
        <v>58216.1</v>
      </c>
      <c r="K91" s="270">
        <v>3659.2</v>
      </c>
      <c r="L91" s="5">
        <v>7.68</v>
      </c>
    </row>
    <row r="92" spans="1:12">
      <c r="A92">
        <v>84</v>
      </c>
      <c r="B92" s="263">
        <v>9.5956E-2</v>
      </c>
      <c r="C92" s="264">
        <v>9.1563000000000005E-2</v>
      </c>
      <c r="D92" s="267">
        <v>41393.699999999997</v>
      </c>
      <c r="E92" s="268">
        <v>3790.1</v>
      </c>
      <c r="F92" s="5">
        <v>6.08</v>
      </c>
      <c r="G92" t="s">
        <v>19</v>
      </c>
      <c r="H92" s="265">
        <v>7.0161000000000001E-2</v>
      </c>
      <c r="I92" s="266">
        <v>6.7782999999999996E-2</v>
      </c>
      <c r="J92" s="269">
        <v>54556.9</v>
      </c>
      <c r="K92" s="270">
        <v>3698</v>
      </c>
      <c r="L92" s="5">
        <v>7.16</v>
      </c>
    </row>
    <row r="93" spans="1:12">
      <c r="A93">
        <v>85</v>
      </c>
      <c r="B93" s="263">
        <v>0.111397</v>
      </c>
      <c r="C93" s="264">
        <v>0.10552</v>
      </c>
      <c r="D93" s="267">
        <v>37603.599999999999</v>
      </c>
      <c r="E93" s="268">
        <v>3967.9</v>
      </c>
      <c r="F93" s="5">
        <v>5.64</v>
      </c>
      <c r="G93" t="s">
        <v>19</v>
      </c>
      <c r="H93" s="265">
        <v>8.5566000000000003E-2</v>
      </c>
      <c r="I93" s="266">
        <v>8.2055000000000003E-2</v>
      </c>
      <c r="J93" s="269">
        <v>50858.9</v>
      </c>
      <c r="K93" s="270">
        <v>4173.2</v>
      </c>
      <c r="L93" s="5">
        <v>6.65</v>
      </c>
    </row>
    <row r="94" spans="1:12">
      <c r="A94">
        <v>86</v>
      </c>
      <c r="B94" s="263">
        <v>0.12432</v>
      </c>
      <c r="C94" s="264">
        <v>0.117045</v>
      </c>
      <c r="D94" s="267">
        <v>33635.699999999997</v>
      </c>
      <c r="E94" s="268">
        <v>3936.9</v>
      </c>
      <c r="F94" s="5">
        <v>5.25</v>
      </c>
      <c r="G94" t="s">
        <v>19</v>
      </c>
      <c r="H94" s="265">
        <v>9.6707000000000001E-2</v>
      </c>
      <c r="I94" s="266">
        <v>9.2246999999999996E-2</v>
      </c>
      <c r="J94" s="269">
        <v>46685.599999999999</v>
      </c>
      <c r="K94" s="270">
        <v>4306.6000000000004</v>
      </c>
      <c r="L94" s="5">
        <v>6.2</v>
      </c>
    </row>
    <row r="95" spans="1:12">
      <c r="A95">
        <v>87</v>
      </c>
      <c r="B95" s="263">
        <v>0.13563700000000001</v>
      </c>
      <c r="C95" s="264">
        <v>0.127022</v>
      </c>
      <c r="D95" s="267">
        <v>29698.799999999999</v>
      </c>
      <c r="E95" s="268">
        <v>3772.4</v>
      </c>
      <c r="F95" s="5">
        <v>4.88</v>
      </c>
      <c r="G95" t="s">
        <v>19</v>
      </c>
      <c r="H95" s="265">
        <v>0.103657</v>
      </c>
      <c r="I95" s="266">
        <v>9.8548999999999998E-2</v>
      </c>
      <c r="J95" s="269">
        <v>42379</v>
      </c>
      <c r="K95" s="270">
        <v>4176.3999999999996</v>
      </c>
      <c r="L95" s="5">
        <v>5.78</v>
      </c>
    </row>
    <row r="96" spans="1:12">
      <c r="A96">
        <v>88</v>
      </c>
      <c r="B96" s="263">
        <v>0.15021499999999999</v>
      </c>
      <c r="C96" s="264">
        <v>0.13972100000000001</v>
      </c>
      <c r="D96" s="267">
        <v>25926.400000000001</v>
      </c>
      <c r="E96" s="268">
        <v>3622.4</v>
      </c>
      <c r="F96" s="5">
        <v>4.5199999999999996</v>
      </c>
      <c r="G96" t="s">
        <v>19</v>
      </c>
      <c r="H96" s="265">
        <v>0.114594</v>
      </c>
      <c r="I96" s="266">
        <v>0.10838399999999999</v>
      </c>
      <c r="J96" s="269">
        <v>38202.6</v>
      </c>
      <c r="K96" s="270">
        <v>4140.6000000000004</v>
      </c>
      <c r="L96" s="5">
        <v>5.36</v>
      </c>
    </row>
    <row r="97" spans="1:12">
      <c r="A97">
        <v>89</v>
      </c>
      <c r="B97" s="263">
        <v>0.172204</v>
      </c>
      <c r="C97" s="264">
        <v>0.158552</v>
      </c>
      <c r="D97" s="267">
        <v>22303.9</v>
      </c>
      <c r="E97" s="268">
        <v>3536.3</v>
      </c>
      <c r="F97" s="5">
        <v>4.17</v>
      </c>
      <c r="G97" t="s">
        <v>19</v>
      </c>
      <c r="H97" s="265">
        <v>0.128306</v>
      </c>
      <c r="I97" s="266">
        <v>0.120571</v>
      </c>
      <c r="J97" s="269">
        <v>34062.1</v>
      </c>
      <c r="K97" s="270">
        <v>4106.8999999999996</v>
      </c>
      <c r="L97" s="5">
        <v>4.95</v>
      </c>
    </row>
    <row r="98" spans="1:12">
      <c r="A98">
        <v>90</v>
      </c>
      <c r="B98" s="263">
        <v>0.19028700000000001</v>
      </c>
      <c r="C98" s="264">
        <v>0.17375599999999999</v>
      </c>
      <c r="D98" s="267">
        <v>18767.599999999999</v>
      </c>
      <c r="E98" s="268">
        <v>3261</v>
      </c>
      <c r="F98" s="5">
        <v>3.86</v>
      </c>
      <c r="G98" t="s">
        <v>19</v>
      </c>
      <c r="H98" s="265">
        <v>0.147008</v>
      </c>
      <c r="I98" s="266">
        <v>0.13694200000000001</v>
      </c>
      <c r="J98" s="269">
        <v>29955.200000000001</v>
      </c>
      <c r="K98" s="270">
        <v>4102.1000000000004</v>
      </c>
      <c r="L98" s="5">
        <v>4.5599999999999996</v>
      </c>
    </row>
    <row r="99" spans="1:12">
      <c r="A99">
        <v>91</v>
      </c>
      <c r="B99" s="263">
        <v>0.219254</v>
      </c>
      <c r="C99" s="264">
        <v>0.19759199999999999</v>
      </c>
      <c r="D99" s="267">
        <v>15506.6</v>
      </c>
      <c r="E99" s="268">
        <v>3064</v>
      </c>
      <c r="F99" s="5">
        <v>3.57</v>
      </c>
      <c r="G99" t="s">
        <v>19</v>
      </c>
      <c r="H99" s="265">
        <v>0.17016700000000001</v>
      </c>
      <c r="I99" s="266">
        <v>0.15682399999999999</v>
      </c>
      <c r="J99" s="269">
        <v>25853</v>
      </c>
      <c r="K99" s="270">
        <v>4054.4</v>
      </c>
      <c r="L99" s="5">
        <v>4.2</v>
      </c>
    </row>
    <row r="100" spans="1:12">
      <c r="A100">
        <v>92</v>
      </c>
      <c r="B100" s="263">
        <v>0.249803</v>
      </c>
      <c r="C100" s="264">
        <v>0.22206699999999999</v>
      </c>
      <c r="D100" s="267">
        <v>12442.6</v>
      </c>
      <c r="E100" s="268">
        <v>2763.1</v>
      </c>
      <c r="F100" s="5">
        <v>3.32</v>
      </c>
      <c r="G100" t="s">
        <v>19</v>
      </c>
      <c r="H100" s="265">
        <v>0.18964700000000001</v>
      </c>
      <c r="I100" s="266">
        <v>0.17322100000000001</v>
      </c>
      <c r="J100" s="269">
        <v>21798.7</v>
      </c>
      <c r="K100" s="270">
        <v>3776</v>
      </c>
      <c r="L100" s="5">
        <v>3.89</v>
      </c>
    </row>
    <row r="101" spans="1:12">
      <c r="A101">
        <v>93</v>
      </c>
      <c r="B101" s="263">
        <v>0.27005600000000002</v>
      </c>
      <c r="C101" s="264">
        <v>0.237929</v>
      </c>
      <c r="D101" s="267">
        <v>9679.5</v>
      </c>
      <c r="E101" s="268">
        <v>2303</v>
      </c>
      <c r="F101" s="5">
        <v>3.13</v>
      </c>
      <c r="G101" t="s">
        <v>19</v>
      </c>
      <c r="H101" s="265">
        <v>0.205625</v>
      </c>
      <c r="I101" s="266">
        <v>0.18645500000000001</v>
      </c>
      <c r="J101" s="269">
        <v>18022.7</v>
      </c>
      <c r="K101" s="270">
        <v>3360.4</v>
      </c>
      <c r="L101" s="5">
        <v>3.6</v>
      </c>
    </row>
    <row r="102" spans="1:12">
      <c r="A102">
        <v>94</v>
      </c>
      <c r="B102" s="263">
        <v>0.25397700000000001</v>
      </c>
      <c r="C102" s="264">
        <v>0.225359</v>
      </c>
      <c r="D102" s="267">
        <v>7376.5</v>
      </c>
      <c r="E102" s="268">
        <v>1662.4</v>
      </c>
      <c r="F102" s="5">
        <v>2.95</v>
      </c>
      <c r="G102" t="s">
        <v>19</v>
      </c>
      <c r="H102" s="265">
        <v>0.23560200000000001</v>
      </c>
      <c r="I102" s="266">
        <v>0.21077299999999999</v>
      </c>
      <c r="J102" s="269">
        <v>14662.2</v>
      </c>
      <c r="K102" s="270">
        <v>3090.4</v>
      </c>
      <c r="L102" s="5">
        <v>3.31</v>
      </c>
    </row>
    <row r="103" spans="1:12">
      <c r="A103">
        <v>95</v>
      </c>
      <c r="B103" s="263">
        <v>0.34184100000000001</v>
      </c>
      <c r="C103" s="264">
        <v>0.29194199999999998</v>
      </c>
      <c r="D103" s="267">
        <v>5714.1</v>
      </c>
      <c r="E103" s="268">
        <v>1668.2</v>
      </c>
      <c r="F103" s="5">
        <v>2.66</v>
      </c>
      <c r="G103" t="s">
        <v>19</v>
      </c>
      <c r="H103" s="265">
        <v>0.26810800000000001</v>
      </c>
      <c r="I103" s="266">
        <v>0.23641599999999999</v>
      </c>
      <c r="J103" s="269">
        <v>11571.8</v>
      </c>
      <c r="K103" s="270">
        <v>2735.8</v>
      </c>
      <c r="L103" s="5">
        <v>3.05</v>
      </c>
    </row>
    <row r="104" spans="1:12">
      <c r="A104">
        <v>96</v>
      </c>
      <c r="B104" s="263">
        <v>0.32037500000000002</v>
      </c>
      <c r="C104" s="264">
        <v>0.27614100000000003</v>
      </c>
      <c r="D104" s="267">
        <v>4045.9</v>
      </c>
      <c r="E104" s="268">
        <v>1117.2</v>
      </c>
      <c r="F104" s="5">
        <v>2.56</v>
      </c>
      <c r="G104" t="s">
        <v>19</v>
      </c>
      <c r="H104" s="265">
        <v>0.30750100000000002</v>
      </c>
      <c r="I104" s="266">
        <v>0.26652300000000001</v>
      </c>
      <c r="J104" s="269">
        <v>8836.1</v>
      </c>
      <c r="K104" s="270">
        <v>2355</v>
      </c>
      <c r="L104" s="5">
        <v>2.85</v>
      </c>
    </row>
    <row r="105" spans="1:12">
      <c r="A105">
        <v>97</v>
      </c>
      <c r="B105" s="263">
        <v>0.37159500000000001</v>
      </c>
      <c r="C105" s="264">
        <v>0.31337199999999998</v>
      </c>
      <c r="D105" s="267">
        <v>2928.7</v>
      </c>
      <c r="E105" s="268">
        <v>917.8</v>
      </c>
      <c r="F105" s="5">
        <v>2.34</v>
      </c>
      <c r="G105" t="s">
        <v>19</v>
      </c>
      <c r="H105" s="265">
        <v>0.32955600000000002</v>
      </c>
      <c r="I105" s="266">
        <v>0.28293499999999999</v>
      </c>
      <c r="J105" s="269">
        <v>6481.1</v>
      </c>
      <c r="K105" s="270">
        <v>1833.7</v>
      </c>
      <c r="L105" s="5">
        <v>2.7</v>
      </c>
    </row>
    <row r="106" spans="1:12">
      <c r="A106">
        <v>98</v>
      </c>
      <c r="B106" s="263">
        <v>0.37709500000000001</v>
      </c>
      <c r="C106" s="264">
        <v>0.317274</v>
      </c>
      <c r="D106" s="267">
        <v>2010.9</v>
      </c>
      <c r="E106" s="268">
        <v>638</v>
      </c>
      <c r="F106" s="5">
        <v>2.1800000000000002</v>
      </c>
      <c r="G106" t="s">
        <v>19</v>
      </c>
      <c r="H106" s="265">
        <v>0.34250199999999997</v>
      </c>
      <c r="I106" s="266">
        <v>0.29242400000000002</v>
      </c>
      <c r="J106" s="269">
        <v>4647.3</v>
      </c>
      <c r="K106" s="270">
        <v>1359</v>
      </c>
      <c r="L106" s="5">
        <v>2.57</v>
      </c>
    </row>
    <row r="107" spans="1:12">
      <c r="A107">
        <v>99</v>
      </c>
      <c r="B107" s="263">
        <v>0.48148099999999999</v>
      </c>
      <c r="C107" s="264">
        <v>0.38806000000000002</v>
      </c>
      <c r="D107" s="267">
        <v>1372.9</v>
      </c>
      <c r="E107" s="268">
        <v>532.79999999999995</v>
      </c>
      <c r="F107" s="5">
        <v>1.97</v>
      </c>
      <c r="G107" t="s">
        <v>19</v>
      </c>
      <c r="H107" s="265">
        <v>0.378552</v>
      </c>
      <c r="I107" s="266">
        <v>0.31830399999999998</v>
      </c>
      <c r="J107" s="269">
        <v>3288.4</v>
      </c>
      <c r="K107" s="270">
        <v>1046.7</v>
      </c>
      <c r="L107" s="5">
        <v>2.42</v>
      </c>
    </row>
    <row r="108" spans="1:12">
      <c r="A108">
        <v>100</v>
      </c>
      <c r="B108" s="263">
        <v>0.5</v>
      </c>
      <c r="C108" s="264">
        <v>0.4</v>
      </c>
      <c r="D108" s="267">
        <v>840.1</v>
      </c>
      <c r="E108" s="268">
        <v>336.1</v>
      </c>
      <c r="F108" s="5">
        <v>1.89</v>
      </c>
      <c r="G108" t="s">
        <v>19</v>
      </c>
      <c r="H108" s="265">
        <v>0.36640200000000001</v>
      </c>
      <c r="I108" s="266">
        <v>0.30967</v>
      </c>
      <c r="J108" s="269">
        <v>2241.6999999999998</v>
      </c>
      <c r="K108" s="270">
        <v>694.2</v>
      </c>
      <c r="L108" s="5">
        <v>2.31</v>
      </c>
    </row>
  </sheetData>
  <mergeCells count="3">
    <mergeCell ref="K1:L1"/>
    <mergeCell ref="B6:F6"/>
    <mergeCell ref="H6:L6"/>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55">
        <v>4.3239999999999997E-3</v>
      </c>
      <c r="C8" s="256">
        <v>4.3150000000000003E-3</v>
      </c>
      <c r="D8" s="259">
        <v>100000</v>
      </c>
      <c r="E8" s="260">
        <v>431.5</v>
      </c>
      <c r="F8" s="5">
        <v>78.17</v>
      </c>
      <c r="G8" t="s">
        <v>19</v>
      </c>
      <c r="H8" s="257">
        <v>3.4399999999999999E-3</v>
      </c>
      <c r="I8" s="258">
        <v>3.434E-3</v>
      </c>
      <c r="J8" s="261">
        <v>100000</v>
      </c>
      <c r="K8" s="262">
        <v>343.4</v>
      </c>
      <c r="L8" s="5">
        <v>82.19</v>
      </c>
    </row>
    <row r="9" spans="1:12">
      <c r="A9">
        <v>1</v>
      </c>
      <c r="B9" s="255">
        <v>3.4299999999999999E-4</v>
      </c>
      <c r="C9" s="256">
        <v>3.4299999999999999E-4</v>
      </c>
      <c r="D9" s="259">
        <v>99568.5</v>
      </c>
      <c r="E9" s="260">
        <v>34.200000000000003</v>
      </c>
      <c r="F9" s="5">
        <v>77.5</v>
      </c>
      <c r="G9" t="s">
        <v>19</v>
      </c>
      <c r="H9" s="257">
        <v>2.8400000000000002E-4</v>
      </c>
      <c r="I9" s="258">
        <v>2.8400000000000002E-4</v>
      </c>
      <c r="J9" s="261">
        <v>99656.6</v>
      </c>
      <c r="K9" s="262">
        <v>28.3</v>
      </c>
      <c r="L9" s="5">
        <v>81.47</v>
      </c>
    </row>
    <row r="10" spans="1:12">
      <c r="A10">
        <v>2</v>
      </c>
      <c r="B10" s="255">
        <v>2.34E-4</v>
      </c>
      <c r="C10" s="256">
        <v>2.34E-4</v>
      </c>
      <c r="D10" s="259">
        <v>99534.3</v>
      </c>
      <c r="E10" s="260">
        <v>23.3</v>
      </c>
      <c r="F10" s="5">
        <v>76.53</v>
      </c>
      <c r="G10" t="s">
        <v>19</v>
      </c>
      <c r="H10" s="257">
        <v>1.9000000000000001E-4</v>
      </c>
      <c r="I10" s="258">
        <v>1.9000000000000001E-4</v>
      </c>
      <c r="J10" s="261">
        <v>99628.2</v>
      </c>
      <c r="K10" s="262">
        <v>19</v>
      </c>
      <c r="L10" s="5">
        <v>80.489999999999995</v>
      </c>
    </row>
    <row r="11" spans="1:12">
      <c r="A11">
        <v>3</v>
      </c>
      <c r="B11" s="255">
        <v>9.0000000000000006E-5</v>
      </c>
      <c r="C11" s="256">
        <v>9.0000000000000006E-5</v>
      </c>
      <c r="D11" s="259">
        <v>99511</v>
      </c>
      <c r="E11" s="260">
        <v>9</v>
      </c>
      <c r="F11" s="5">
        <v>75.55</v>
      </c>
      <c r="G11" t="s">
        <v>19</v>
      </c>
      <c r="H11" s="257">
        <v>9.5000000000000005E-5</v>
      </c>
      <c r="I11" s="258">
        <v>9.5000000000000005E-5</v>
      </c>
      <c r="J11" s="261">
        <v>99609.3</v>
      </c>
      <c r="K11" s="262">
        <v>9.5</v>
      </c>
      <c r="L11" s="5">
        <v>79.510000000000005</v>
      </c>
    </row>
    <row r="12" spans="1:12">
      <c r="A12">
        <v>4</v>
      </c>
      <c r="B12" s="255">
        <v>3.6000000000000001E-5</v>
      </c>
      <c r="C12" s="256">
        <v>3.6000000000000001E-5</v>
      </c>
      <c r="D12" s="259">
        <v>99502</v>
      </c>
      <c r="E12" s="260">
        <v>3.6</v>
      </c>
      <c r="F12" s="5">
        <v>74.55</v>
      </c>
      <c r="G12" t="s">
        <v>19</v>
      </c>
      <c r="H12" s="257">
        <v>5.8E-5</v>
      </c>
      <c r="I12" s="258">
        <v>5.8E-5</v>
      </c>
      <c r="J12" s="261">
        <v>99599.8</v>
      </c>
      <c r="K12" s="262">
        <v>5.7</v>
      </c>
      <c r="L12" s="5">
        <v>78.52</v>
      </c>
    </row>
    <row r="13" spans="1:12">
      <c r="A13">
        <v>5</v>
      </c>
      <c r="B13" s="255">
        <v>1.2899999999999999E-4</v>
      </c>
      <c r="C13" s="256">
        <v>1.2899999999999999E-4</v>
      </c>
      <c r="D13" s="259">
        <v>99498.4</v>
      </c>
      <c r="E13" s="260">
        <v>12.8</v>
      </c>
      <c r="F13" s="5">
        <v>73.56</v>
      </c>
      <c r="G13" t="s">
        <v>19</v>
      </c>
      <c r="H13" s="257">
        <v>5.8E-5</v>
      </c>
      <c r="I13" s="258">
        <v>5.8E-5</v>
      </c>
      <c r="J13" s="261">
        <v>99594</v>
      </c>
      <c r="K13" s="262">
        <v>5.8</v>
      </c>
      <c r="L13" s="5">
        <v>77.52</v>
      </c>
    </row>
    <row r="14" spans="1:12">
      <c r="A14">
        <v>6</v>
      </c>
      <c r="B14" s="255">
        <v>5.7000000000000003E-5</v>
      </c>
      <c r="C14" s="256">
        <v>5.7000000000000003E-5</v>
      </c>
      <c r="D14" s="259">
        <v>99485.5</v>
      </c>
      <c r="E14" s="260">
        <v>5.7</v>
      </c>
      <c r="F14" s="5">
        <v>72.569999999999993</v>
      </c>
      <c r="G14" t="s">
        <v>19</v>
      </c>
      <c r="H14" s="257">
        <v>9.8999999999999994E-5</v>
      </c>
      <c r="I14" s="258">
        <v>9.8999999999999994E-5</v>
      </c>
      <c r="J14" s="261">
        <v>99588.3</v>
      </c>
      <c r="K14" s="262">
        <v>9.9</v>
      </c>
      <c r="L14" s="5">
        <v>76.53</v>
      </c>
    </row>
    <row r="15" spans="1:12">
      <c r="A15">
        <v>7</v>
      </c>
      <c r="B15" s="255">
        <v>1.36E-4</v>
      </c>
      <c r="C15" s="256">
        <v>1.36E-4</v>
      </c>
      <c r="D15" s="259">
        <v>99479.9</v>
      </c>
      <c r="E15" s="260">
        <v>13.5</v>
      </c>
      <c r="F15" s="5">
        <v>71.569999999999993</v>
      </c>
      <c r="G15" t="s">
        <v>19</v>
      </c>
      <c r="H15" s="257">
        <v>4.1E-5</v>
      </c>
      <c r="I15" s="258">
        <v>4.1E-5</v>
      </c>
      <c r="J15" s="261">
        <v>99578.4</v>
      </c>
      <c r="K15" s="262">
        <v>4.0999999999999996</v>
      </c>
      <c r="L15" s="5">
        <v>75.53</v>
      </c>
    </row>
    <row r="16" spans="1:12">
      <c r="A16">
        <v>8</v>
      </c>
      <c r="B16" s="255">
        <v>1.5899999999999999E-4</v>
      </c>
      <c r="C16" s="256">
        <v>1.5899999999999999E-4</v>
      </c>
      <c r="D16" s="259">
        <v>99466.4</v>
      </c>
      <c r="E16" s="260">
        <v>15.9</v>
      </c>
      <c r="F16" s="5">
        <v>70.58</v>
      </c>
      <c r="G16" t="s">
        <v>19</v>
      </c>
      <c r="H16" s="257">
        <v>8.3999999999999995E-5</v>
      </c>
      <c r="I16" s="258">
        <v>8.3999999999999995E-5</v>
      </c>
      <c r="J16" s="261">
        <v>99574.3</v>
      </c>
      <c r="K16" s="262">
        <v>8.3000000000000007</v>
      </c>
      <c r="L16" s="5">
        <v>74.540000000000006</v>
      </c>
    </row>
    <row r="17" spans="1:12">
      <c r="A17">
        <v>9</v>
      </c>
      <c r="B17" s="255">
        <v>6.0999999999999999E-5</v>
      </c>
      <c r="C17" s="256">
        <v>6.0999999999999999E-5</v>
      </c>
      <c r="D17" s="259">
        <v>99450.5</v>
      </c>
      <c r="E17" s="260">
        <v>6</v>
      </c>
      <c r="F17" s="5">
        <v>69.59</v>
      </c>
      <c r="G17" t="s">
        <v>19</v>
      </c>
      <c r="H17" s="257">
        <v>0</v>
      </c>
      <c r="I17" s="258">
        <v>0</v>
      </c>
      <c r="J17" s="261">
        <v>99566</v>
      </c>
      <c r="K17" s="262">
        <v>0</v>
      </c>
      <c r="L17" s="5">
        <v>73.540000000000006</v>
      </c>
    </row>
    <row r="18" spans="1:12">
      <c r="A18">
        <v>10</v>
      </c>
      <c r="B18" s="255">
        <v>1.2E-4</v>
      </c>
      <c r="C18" s="256">
        <v>1.2E-4</v>
      </c>
      <c r="D18" s="259">
        <v>99444.5</v>
      </c>
      <c r="E18" s="260">
        <v>11.9</v>
      </c>
      <c r="F18" s="5">
        <v>68.599999999999994</v>
      </c>
      <c r="G18" t="s">
        <v>19</v>
      </c>
      <c r="H18" s="257">
        <v>6.3999999999999997E-5</v>
      </c>
      <c r="I18" s="258">
        <v>6.3999999999999997E-5</v>
      </c>
      <c r="J18" s="261">
        <v>99566</v>
      </c>
      <c r="K18" s="262">
        <v>6.4</v>
      </c>
      <c r="L18" s="5">
        <v>72.540000000000006</v>
      </c>
    </row>
    <row r="19" spans="1:12">
      <c r="A19">
        <v>11</v>
      </c>
      <c r="B19" s="255">
        <v>3.8999999999999999E-5</v>
      </c>
      <c r="C19" s="256">
        <v>3.8999999999999999E-5</v>
      </c>
      <c r="D19" s="259">
        <v>99432.6</v>
      </c>
      <c r="E19" s="260">
        <v>3.9</v>
      </c>
      <c r="F19" s="5">
        <v>67.599999999999994</v>
      </c>
      <c r="G19" t="s">
        <v>19</v>
      </c>
      <c r="H19" s="257">
        <v>1.0399999999999999E-4</v>
      </c>
      <c r="I19" s="258">
        <v>1.0399999999999999E-4</v>
      </c>
      <c r="J19" s="261">
        <v>99559.6</v>
      </c>
      <c r="K19" s="262">
        <v>10.3</v>
      </c>
      <c r="L19" s="5">
        <v>71.55</v>
      </c>
    </row>
    <row r="20" spans="1:12">
      <c r="A20">
        <v>12</v>
      </c>
      <c r="B20" s="255">
        <v>7.6000000000000004E-5</v>
      </c>
      <c r="C20" s="256">
        <v>7.6000000000000004E-5</v>
      </c>
      <c r="D20" s="259">
        <v>99428.7</v>
      </c>
      <c r="E20" s="260">
        <v>7.5</v>
      </c>
      <c r="F20" s="5">
        <v>66.61</v>
      </c>
      <c r="G20" t="s">
        <v>19</v>
      </c>
      <c r="H20" s="257">
        <v>8.0000000000000007E-5</v>
      </c>
      <c r="I20" s="258">
        <v>8.0000000000000007E-5</v>
      </c>
      <c r="J20" s="261">
        <v>99549.3</v>
      </c>
      <c r="K20" s="262">
        <v>8</v>
      </c>
      <c r="L20" s="5">
        <v>70.55</v>
      </c>
    </row>
    <row r="21" spans="1:12">
      <c r="A21">
        <v>13</v>
      </c>
      <c r="B21" s="255">
        <v>1.47E-4</v>
      </c>
      <c r="C21" s="256">
        <v>1.47E-4</v>
      </c>
      <c r="D21" s="259">
        <v>99421.2</v>
      </c>
      <c r="E21" s="260">
        <v>14.6</v>
      </c>
      <c r="F21" s="5">
        <v>65.61</v>
      </c>
      <c r="G21" t="s">
        <v>19</v>
      </c>
      <c r="H21" s="257">
        <v>1.74E-4</v>
      </c>
      <c r="I21" s="258">
        <v>1.74E-4</v>
      </c>
      <c r="J21" s="261">
        <v>99541.3</v>
      </c>
      <c r="K21" s="262">
        <v>17.3</v>
      </c>
      <c r="L21" s="5">
        <v>69.56</v>
      </c>
    </row>
    <row r="22" spans="1:12">
      <c r="A22">
        <v>14</v>
      </c>
      <c r="B22" s="255">
        <v>1.6000000000000001E-4</v>
      </c>
      <c r="C22" s="256">
        <v>1.6000000000000001E-4</v>
      </c>
      <c r="D22" s="259">
        <v>99406.5</v>
      </c>
      <c r="E22" s="260">
        <v>15.9</v>
      </c>
      <c r="F22" s="5">
        <v>64.62</v>
      </c>
      <c r="G22" t="s">
        <v>19</v>
      </c>
      <c r="H22" s="257">
        <v>1.3100000000000001E-4</v>
      </c>
      <c r="I22" s="258">
        <v>1.3100000000000001E-4</v>
      </c>
      <c r="J22" s="261">
        <v>99524</v>
      </c>
      <c r="K22" s="262">
        <v>13</v>
      </c>
      <c r="L22" s="5">
        <v>68.569999999999993</v>
      </c>
    </row>
    <row r="23" spans="1:12">
      <c r="A23">
        <v>15</v>
      </c>
      <c r="B23" s="255">
        <v>2.2699999999999999E-4</v>
      </c>
      <c r="C23" s="256">
        <v>2.2699999999999999E-4</v>
      </c>
      <c r="D23" s="259">
        <v>99390.6</v>
      </c>
      <c r="E23" s="260">
        <v>22.6</v>
      </c>
      <c r="F23" s="5">
        <v>63.63</v>
      </c>
      <c r="G23" t="s">
        <v>19</v>
      </c>
      <c r="H23" s="257">
        <v>1.4799999999999999E-4</v>
      </c>
      <c r="I23" s="258">
        <v>1.4799999999999999E-4</v>
      </c>
      <c r="J23" s="261">
        <v>99511</v>
      </c>
      <c r="K23" s="262">
        <v>14.7</v>
      </c>
      <c r="L23" s="5">
        <v>67.58</v>
      </c>
    </row>
    <row r="24" spans="1:12">
      <c r="A24">
        <v>16</v>
      </c>
      <c r="B24" s="255">
        <v>1.3799999999999999E-4</v>
      </c>
      <c r="C24" s="256">
        <v>1.3799999999999999E-4</v>
      </c>
      <c r="D24" s="259">
        <v>99368.1</v>
      </c>
      <c r="E24" s="260">
        <v>13.7</v>
      </c>
      <c r="F24" s="5">
        <v>62.65</v>
      </c>
      <c r="G24" t="s">
        <v>19</v>
      </c>
      <c r="H24" s="257">
        <v>1.47E-4</v>
      </c>
      <c r="I24" s="258">
        <v>1.47E-4</v>
      </c>
      <c r="J24" s="261">
        <v>99496.2</v>
      </c>
      <c r="K24" s="262">
        <v>14.6</v>
      </c>
      <c r="L24" s="5">
        <v>66.59</v>
      </c>
    </row>
    <row r="25" spans="1:12">
      <c r="A25">
        <v>17</v>
      </c>
      <c r="B25" s="255">
        <v>3.59E-4</v>
      </c>
      <c r="C25" s="256">
        <v>3.59E-4</v>
      </c>
      <c r="D25" s="259">
        <v>99354.3</v>
      </c>
      <c r="E25" s="260">
        <v>35.6</v>
      </c>
      <c r="F25" s="5">
        <v>61.65</v>
      </c>
      <c r="G25" t="s">
        <v>19</v>
      </c>
      <c r="H25" s="257">
        <v>1.27E-4</v>
      </c>
      <c r="I25" s="258">
        <v>1.27E-4</v>
      </c>
      <c r="J25" s="261">
        <v>99481.600000000006</v>
      </c>
      <c r="K25" s="262">
        <v>12.6</v>
      </c>
      <c r="L25" s="5">
        <v>65.599999999999994</v>
      </c>
    </row>
    <row r="26" spans="1:12">
      <c r="A26">
        <v>18</v>
      </c>
      <c r="B26" s="255">
        <v>4.4799999999999999E-4</v>
      </c>
      <c r="C26" s="256">
        <v>4.4700000000000002E-4</v>
      </c>
      <c r="D26" s="259">
        <v>99318.7</v>
      </c>
      <c r="E26" s="260">
        <v>44.4</v>
      </c>
      <c r="F26" s="5">
        <v>60.68</v>
      </c>
      <c r="G26" t="s">
        <v>19</v>
      </c>
      <c r="H26" s="257">
        <v>1.22E-4</v>
      </c>
      <c r="I26" s="258">
        <v>1.22E-4</v>
      </c>
      <c r="J26" s="261">
        <v>99469</v>
      </c>
      <c r="K26" s="262">
        <v>12.1</v>
      </c>
      <c r="L26" s="5">
        <v>64.61</v>
      </c>
    </row>
    <row r="27" spans="1:12">
      <c r="A27">
        <v>19</v>
      </c>
      <c r="B27" s="255">
        <v>5.6099999999999998E-4</v>
      </c>
      <c r="C27" s="256">
        <v>5.6099999999999998E-4</v>
      </c>
      <c r="D27" s="259">
        <v>99274.2</v>
      </c>
      <c r="E27" s="260">
        <v>55.6</v>
      </c>
      <c r="F27" s="5">
        <v>59.7</v>
      </c>
      <c r="G27" t="s">
        <v>19</v>
      </c>
      <c r="H27" s="257">
        <v>2.5000000000000001E-4</v>
      </c>
      <c r="I27" s="258">
        <v>2.5000000000000001E-4</v>
      </c>
      <c r="J27" s="261">
        <v>99456.9</v>
      </c>
      <c r="K27" s="262">
        <v>24.9</v>
      </c>
      <c r="L27" s="5">
        <v>63.62</v>
      </c>
    </row>
    <row r="28" spans="1:12">
      <c r="A28">
        <v>20</v>
      </c>
      <c r="B28" s="255">
        <v>5.6499999999999996E-4</v>
      </c>
      <c r="C28" s="256">
        <v>5.6499999999999996E-4</v>
      </c>
      <c r="D28" s="259">
        <v>99218.6</v>
      </c>
      <c r="E28" s="260">
        <v>56</v>
      </c>
      <c r="F28" s="5">
        <v>58.74</v>
      </c>
      <c r="G28" t="s">
        <v>19</v>
      </c>
      <c r="H28" s="257">
        <v>1.8100000000000001E-4</v>
      </c>
      <c r="I28" s="258">
        <v>1.8100000000000001E-4</v>
      </c>
      <c r="J28" s="261">
        <v>99432</v>
      </c>
      <c r="K28" s="262">
        <v>18</v>
      </c>
      <c r="L28" s="5">
        <v>62.63</v>
      </c>
    </row>
    <row r="29" spans="1:12">
      <c r="A29">
        <v>21</v>
      </c>
      <c r="B29" s="255">
        <v>6.38E-4</v>
      </c>
      <c r="C29" s="256">
        <v>6.38E-4</v>
      </c>
      <c r="D29" s="259">
        <v>99162.6</v>
      </c>
      <c r="E29" s="260">
        <v>63.3</v>
      </c>
      <c r="F29" s="5">
        <v>57.77</v>
      </c>
      <c r="G29" t="s">
        <v>19</v>
      </c>
      <c r="H29" s="257">
        <v>1.8200000000000001E-4</v>
      </c>
      <c r="I29" s="258">
        <v>1.8200000000000001E-4</v>
      </c>
      <c r="J29" s="261">
        <v>99414.1</v>
      </c>
      <c r="K29" s="262">
        <v>18.100000000000001</v>
      </c>
      <c r="L29" s="5">
        <v>61.64</v>
      </c>
    </row>
    <row r="30" spans="1:12">
      <c r="A30">
        <v>22</v>
      </c>
      <c r="B30" s="255">
        <v>4.8799999999999999E-4</v>
      </c>
      <c r="C30" s="256">
        <v>4.8799999999999999E-4</v>
      </c>
      <c r="D30" s="259">
        <v>99099.3</v>
      </c>
      <c r="E30" s="260">
        <v>48.4</v>
      </c>
      <c r="F30" s="5">
        <v>56.81</v>
      </c>
      <c r="G30" t="s">
        <v>19</v>
      </c>
      <c r="H30" s="257">
        <v>2.2100000000000001E-4</v>
      </c>
      <c r="I30" s="258">
        <v>2.2100000000000001E-4</v>
      </c>
      <c r="J30" s="261">
        <v>99396</v>
      </c>
      <c r="K30" s="262">
        <v>22</v>
      </c>
      <c r="L30" s="5">
        <v>60.66</v>
      </c>
    </row>
    <row r="31" spans="1:12">
      <c r="A31">
        <v>23</v>
      </c>
      <c r="B31" s="255">
        <v>5.9000000000000003E-4</v>
      </c>
      <c r="C31" s="256">
        <v>5.9000000000000003E-4</v>
      </c>
      <c r="D31" s="259">
        <v>99050.9</v>
      </c>
      <c r="E31" s="260">
        <v>58.4</v>
      </c>
      <c r="F31" s="5">
        <v>55.83</v>
      </c>
      <c r="G31" t="s">
        <v>19</v>
      </c>
      <c r="H31" s="257">
        <v>2.9599999999999998E-4</v>
      </c>
      <c r="I31" s="258">
        <v>2.9500000000000001E-4</v>
      </c>
      <c r="J31" s="261">
        <v>99374</v>
      </c>
      <c r="K31" s="262">
        <v>29.4</v>
      </c>
      <c r="L31" s="5">
        <v>59.67</v>
      </c>
    </row>
    <row r="32" spans="1:12">
      <c r="A32">
        <v>24</v>
      </c>
      <c r="B32" s="255">
        <v>8.3100000000000003E-4</v>
      </c>
      <c r="C32" s="256">
        <v>8.3000000000000001E-4</v>
      </c>
      <c r="D32" s="259">
        <v>98992.5</v>
      </c>
      <c r="E32" s="260">
        <v>82.2</v>
      </c>
      <c r="F32" s="5">
        <v>54.87</v>
      </c>
      <c r="G32" t="s">
        <v>19</v>
      </c>
      <c r="H32" s="257">
        <v>3.57E-4</v>
      </c>
      <c r="I32" s="258">
        <v>3.57E-4</v>
      </c>
      <c r="J32" s="261">
        <v>99344.6</v>
      </c>
      <c r="K32" s="262">
        <v>35.4</v>
      </c>
      <c r="L32" s="5">
        <v>58.69</v>
      </c>
    </row>
    <row r="33" spans="1:12">
      <c r="A33">
        <v>25</v>
      </c>
      <c r="B33" s="255">
        <v>7.1000000000000002E-4</v>
      </c>
      <c r="C33" s="256">
        <v>7.0899999999999999E-4</v>
      </c>
      <c r="D33" s="259">
        <v>98910.3</v>
      </c>
      <c r="E33" s="260">
        <v>70.2</v>
      </c>
      <c r="F33" s="5">
        <v>53.91</v>
      </c>
      <c r="G33" t="s">
        <v>19</v>
      </c>
      <c r="H33" s="257">
        <v>3.3300000000000002E-4</v>
      </c>
      <c r="I33" s="258">
        <v>3.3300000000000002E-4</v>
      </c>
      <c r="J33" s="261">
        <v>99309.2</v>
      </c>
      <c r="K33" s="262">
        <v>33.1</v>
      </c>
      <c r="L33" s="5">
        <v>57.71</v>
      </c>
    </row>
    <row r="34" spans="1:12">
      <c r="A34">
        <v>26</v>
      </c>
      <c r="B34" s="255">
        <v>8.3000000000000001E-4</v>
      </c>
      <c r="C34" s="256">
        <v>8.3000000000000001E-4</v>
      </c>
      <c r="D34" s="259">
        <v>98840.1</v>
      </c>
      <c r="E34" s="260">
        <v>82</v>
      </c>
      <c r="F34" s="5">
        <v>52.95</v>
      </c>
      <c r="G34" t="s">
        <v>19</v>
      </c>
      <c r="H34" s="257">
        <v>3.0299999999999999E-4</v>
      </c>
      <c r="I34" s="258">
        <v>3.0299999999999999E-4</v>
      </c>
      <c r="J34" s="261">
        <v>99276.1</v>
      </c>
      <c r="K34" s="262">
        <v>30.1</v>
      </c>
      <c r="L34" s="5">
        <v>56.73</v>
      </c>
    </row>
    <row r="35" spans="1:12">
      <c r="A35">
        <v>27</v>
      </c>
      <c r="B35" s="255">
        <v>7.6000000000000004E-4</v>
      </c>
      <c r="C35" s="256">
        <v>7.6000000000000004E-4</v>
      </c>
      <c r="D35" s="259">
        <v>98758.1</v>
      </c>
      <c r="E35" s="260">
        <v>75.099999999999994</v>
      </c>
      <c r="F35" s="5">
        <v>51.99</v>
      </c>
      <c r="G35" t="s">
        <v>19</v>
      </c>
      <c r="H35" s="257">
        <v>3.2699999999999998E-4</v>
      </c>
      <c r="I35" s="258">
        <v>3.2699999999999998E-4</v>
      </c>
      <c r="J35" s="261">
        <v>99246</v>
      </c>
      <c r="K35" s="262">
        <v>32.4</v>
      </c>
      <c r="L35" s="5">
        <v>55.74</v>
      </c>
    </row>
    <row r="36" spans="1:12">
      <c r="A36">
        <v>28</v>
      </c>
      <c r="B36" s="255">
        <v>8.9999999999999998E-4</v>
      </c>
      <c r="C36" s="256">
        <v>8.9999999999999998E-4</v>
      </c>
      <c r="D36" s="259">
        <v>98683.1</v>
      </c>
      <c r="E36" s="260">
        <v>88.8</v>
      </c>
      <c r="F36" s="5">
        <v>51.03</v>
      </c>
      <c r="G36" t="s">
        <v>19</v>
      </c>
      <c r="H36" s="257">
        <v>3.6600000000000001E-4</v>
      </c>
      <c r="I36" s="258">
        <v>3.6600000000000001E-4</v>
      </c>
      <c r="J36" s="261">
        <v>99213.5</v>
      </c>
      <c r="K36" s="262">
        <v>36.299999999999997</v>
      </c>
      <c r="L36" s="5">
        <v>54.76</v>
      </c>
    </row>
    <row r="37" spans="1:12">
      <c r="A37">
        <v>29</v>
      </c>
      <c r="B37" s="255">
        <v>8.9999999999999998E-4</v>
      </c>
      <c r="C37" s="256">
        <v>8.9899999999999995E-4</v>
      </c>
      <c r="D37" s="259">
        <v>98594.3</v>
      </c>
      <c r="E37" s="260">
        <v>88.7</v>
      </c>
      <c r="F37" s="5">
        <v>50.08</v>
      </c>
      <c r="G37" t="s">
        <v>19</v>
      </c>
      <c r="H37" s="257">
        <v>3.1399999999999999E-4</v>
      </c>
      <c r="I37" s="258">
        <v>3.1399999999999999E-4</v>
      </c>
      <c r="J37" s="261">
        <v>99177.3</v>
      </c>
      <c r="K37" s="262">
        <v>31.1</v>
      </c>
      <c r="L37" s="5">
        <v>53.78</v>
      </c>
    </row>
    <row r="38" spans="1:12">
      <c r="A38">
        <v>30</v>
      </c>
      <c r="B38" s="255">
        <v>8.61E-4</v>
      </c>
      <c r="C38" s="256">
        <v>8.5999999999999998E-4</v>
      </c>
      <c r="D38" s="259">
        <v>98505.600000000006</v>
      </c>
      <c r="E38" s="260">
        <v>84.7</v>
      </c>
      <c r="F38" s="5">
        <v>49.12</v>
      </c>
      <c r="G38" t="s">
        <v>19</v>
      </c>
      <c r="H38" s="257">
        <v>4.3800000000000002E-4</v>
      </c>
      <c r="I38" s="258">
        <v>4.3800000000000002E-4</v>
      </c>
      <c r="J38" s="261">
        <v>99146.2</v>
      </c>
      <c r="K38" s="262">
        <v>43.5</v>
      </c>
      <c r="L38" s="5">
        <v>52.8</v>
      </c>
    </row>
    <row r="39" spans="1:12">
      <c r="A39">
        <v>31</v>
      </c>
      <c r="B39" s="255">
        <v>9.2800000000000001E-4</v>
      </c>
      <c r="C39" s="256">
        <v>9.2699999999999998E-4</v>
      </c>
      <c r="D39" s="259">
        <v>98420.9</v>
      </c>
      <c r="E39" s="260">
        <v>91.3</v>
      </c>
      <c r="F39" s="5">
        <v>48.16</v>
      </c>
      <c r="G39" t="s">
        <v>19</v>
      </c>
      <c r="H39" s="257">
        <v>6.5200000000000002E-4</v>
      </c>
      <c r="I39" s="258">
        <v>6.5099999999999999E-4</v>
      </c>
      <c r="J39" s="261">
        <v>99102.7</v>
      </c>
      <c r="K39" s="262">
        <v>64.5</v>
      </c>
      <c r="L39" s="5">
        <v>51.82</v>
      </c>
    </row>
    <row r="40" spans="1:12">
      <c r="A40">
        <v>32</v>
      </c>
      <c r="B40" s="255">
        <v>1.152E-3</v>
      </c>
      <c r="C40" s="256">
        <v>1.1509999999999999E-3</v>
      </c>
      <c r="D40" s="259">
        <v>98329.600000000006</v>
      </c>
      <c r="E40" s="260">
        <v>113.2</v>
      </c>
      <c r="F40" s="5">
        <v>47.21</v>
      </c>
      <c r="G40" t="s">
        <v>19</v>
      </c>
      <c r="H40" s="257">
        <v>6.4099999999999997E-4</v>
      </c>
      <c r="I40" s="258">
        <v>6.4099999999999997E-4</v>
      </c>
      <c r="J40" s="261">
        <v>99038.2</v>
      </c>
      <c r="K40" s="262">
        <v>63.4</v>
      </c>
      <c r="L40" s="5">
        <v>50.85</v>
      </c>
    </row>
    <row r="41" spans="1:12">
      <c r="A41">
        <v>33</v>
      </c>
      <c r="B41" s="255">
        <v>1.0889999999999999E-3</v>
      </c>
      <c r="C41" s="256">
        <v>1.088E-3</v>
      </c>
      <c r="D41" s="259">
        <v>98216.4</v>
      </c>
      <c r="E41" s="260">
        <v>106.9</v>
      </c>
      <c r="F41" s="5">
        <v>46.26</v>
      </c>
      <c r="G41" t="s">
        <v>19</v>
      </c>
      <c r="H41" s="257">
        <v>6.8300000000000001E-4</v>
      </c>
      <c r="I41" s="258">
        <v>6.8300000000000001E-4</v>
      </c>
      <c r="J41" s="261">
        <v>98974.7</v>
      </c>
      <c r="K41" s="262">
        <v>67.599999999999994</v>
      </c>
      <c r="L41" s="5">
        <v>49.89</v>
      </c>
    </row>
    <row r="42" spans="1:12">
      <c r="A42">
        <v>34</v>
      </c>
      <c r="B42" s="255">
        <v>1.356E-3</v>
      </c>
      <c r="C42" s="256">
        <v>1.3550000000000001E-3</v>
      </c>
      <c r="D42" s="259">
        <v>98109.5</v>
      </c>
      <c r="E42" s="260">
        <v>133</v>
      </c>
      <c r="F42" s="5">
        <v>45.31</v>
      </c>
      <c r="G42" t="s">
        <v>19</v>
      </c>
      <c r="H42" s="257">
        <v>6.96E-4</v>
      </c>
      <c r="I42" s="258">
        <v>6.96E-4</v>
      </c>
      <c r="J42" s="261">
        <v>98907.199999999997</v>
      </c>
      <c r="K42" s="262">
        <v>68.8</v>
      </c>
      <c r="L42" s="5">
        <v>48.92</v>
      </c>
    </row>
    <row r="43" spans="1:12">
      <c r="A43">
        <v>35</v>
      </c>
      <c r="B43" s="255">
        <v>1.2310000000000001E-3</v>
      </c>
      <c r="C43" s="256">
        <v>1.2310000000000001E-3</v>
      </c>
      <c r="D43" s="259">
        <v>97976.6</v>
      </c>
      <c r="E43" s="260">
        <v>120.6</v>
      </c>
      <c r="F43" s="5">
        <v>44.37</v>
      </c>
      <c r="G43" t="s">
        <v>19</v>
      </c>
      <c r="H43" s="257">
        <v>7.2999999999999996E-4</v>
      </c>
      <c r="I43" s="258">
        <v>7.2900000000000005E-4</v>
      </c>
      <c r="J43" s="261">
        <v>98838.399999999994</v>
      </c>
      <c r="K43" s="262">
        <v>72.099999999999994</v>
      </c>
      <c r="L43" s="5">
        <v>47.95</v>
      </c>
    </row>
    <row r="44" spans="1:12">
      <c r="A44">
        <v>36</v>
      </c>
      <c r="B44" s="255">
        <v>1.286E-3</v>
      </c>
      <c r="C44" s="256">
        <v>1.2849999999999999E-3</v>
      </c>
      <c r="D44" s="259">
        <v>97856</v>
      </c>
      <c r="E44" s="260">
        <v>125.8</v>
      </c>
      <c r="F44" s="5">
        <v>43.43</v>
      </c>
      <c r="G44" t="s">
        <v>19</v>
      </c>
      <c r="H44" s="257">
        <v>6.96E-4</v>
      </c>
      <c r="I44" s="258">
        <v>6.96E-4</v>
      </c>
      <c r="J44" s="261">
        <v>98766.3</v>
      </c>
      <c r="K44" s="262">
        <v>68.7</v>
      </c>
      <c r="L44" s="5">
        <v>46.99</v>
      </c>
    </row>
    <row r="45" spans="1:12">
      <c r="A45">
        <v>37</v>
      </c>
      <c r="B45" s="255">
        <v>1.6739999999999999E-3</v>
      </c>
      <c r="C45" s="256">
        <v>1.673E-3</v>
      </c>
      <c r="D45" s="259">
        <v>97730.3</v>
      </c>
      <c r="E45" s="260">
        <v>163.5</v>
      </c>
      <c r="F45" s="5">
        <v>42.48</v>
      </c>
      <c r="G45" t="s">
        <v>19</v>
      </c>
      <c r="H45" s="257">
        <v>6.7400000000000001E-4</v>
      </c>
      <c r="I45" s="258">
        <v>6.7299999999999999E-4</v>
      </c>
      <c r="J45" s="261">
        <v>98697.5</v>
      </c>
      <c r="K45" s="262">
        <v>66.5</v>
      </c>
      <c r="L45" s="5">
        <v>46.02</v>
      </c>
    </row>
    <row r="46" spans="1:12">
      <c r="A46">
        <v>38</v>
      </c>
      <c r="B46" s="255">
        <v>1.872E-3</v>
      </c>
      <c r="C46" s="256">
        <v>1.8699999999999999E-3</v>
      </c>
      <c r="D46" s="259">
        <v>97566.8</v>
      </c>
      <c r="E46" s="260">
        <v>182.5</v>
      </c>
      <c r="F46" s="5">
        <v>41.55</v>
      </c>
      <c r="G46" t="s">
        <v>19</v>
      </c>
      <c r="H46" s="257">
        <v>8.6499999999999999E-4</v>
      </c>
      <c r="I46" s="258">
        <v>8.6399999999999997E-4</v>
      </c>
      <c r="J46" s="261">
        <v>98631.1</v>
      </c>
      <c r="K46" s="262">
        <v>85.2</v>
      </c>
      <c r="L46" s="5">
        <v>45.05</v>
      </c>
    </row>
    <row r="47" spans="1:12">
      <c r="A47">
        <v>39</v>
      </c>
      <c r="B47" s="255">
        <v>1.99E-3</v>
      </c>
      <c r="C47" s="256">
        <v>1.9880000000000002E-3</v>
      </c>
      <c r="D47" s="259">
        <v>97384.3</v>
      </c>
      <c r="E47" s="260">
        <v>193.6</v>
      </c>
      <c r="F47" s="5">
        <v>40.630000000000003</v>
      </c>
      <c r="G47" t="s">
        <v>19</v>
      </c>
      <c r="H47" s="257">
        <v>9.0499999999999999E-4</v>
      </c>
      <c r="I47" s="258">
        <v>9.0499999999999999E-4</v>
      </c>
      <c r="J47" s="261">
        <v>98545.8</v>
      </c>
      <c r="K47" s="262">
        <v>89.2</v>
      </c>
      <c r="L47" s="5">
        <v>44.09</v>
      </c>
    </row>
    <row r="48" spans="1:12">
      <c r="A48">
        <v>40</v>
      </c>
      <c r="B48" s="255">
        <v>2.0010000000000002E-3</v>
      </c>
      <c r="C48" s="256">
        <v>1.9989999999999999E-3</v>
      </c>
      <c r="D48" s="259">
        <v>97190.7</v>
      </c>
      <c r="E48" s="260">
        <v>194.3</v>
      </c>
      <c r="F48" s="5">
        <v>39.71</v>
      </c>
      <c r="G48" t="s">
        <v>19</v>
      </c>
      <c r="H48" s="257">
        <v>8.6700000000000004E-4</v>
      </c>
      <c r="I48" s="258">
        <v>8.6700000000000004E-4</v>
      </c>
      <c r="J48" s="261">
        <v>98456.6</v>
      </c>
      <c r="K48" s="262">
        <v>85.4</v>
      </c>
      <c r="L48" s="5">
        <v>43.13</v>
      </c>
    </row>
    <row r="49" spans="1:12">
      <c r="A49">
        <v>41</v>
      </c>
      <c r="B49" s="255">
        <v>2.1489999999999999E-3</v>
      </c>
      <c r="C49" s="256">
        <v>2.147E-3</v>
      </c>
      <c r="D49" s="259">
        <v>96996.4</v>
      </c>
      <c r="E49" s="260">
        <v>208.3</v>
      </c>
      <c r="F49" s="5">
        <v>38.79</v>
      </c>
      <c r="G49" t="s">
        <v>19</v>
      </c>
      <c r="H49" s="257">
        <v>1.0319999999999999E-3</v>
      </c>
      <c r="I49" s="258">
        <v>1.0319999999999999E-3</v>
      </c>
      <c r="J49" s="261">
        <v>98371.3</v>
      </c>
      <c r="K49" s="262">
        <v>101.5</v>
      </c>
      <c r="L49" s="5">
        <v>42.17</v>
      </c>
    </row>
    <row r="50" spans="1:12">
      <c r="A50">
        <v>42</v>
      </c>
      <c r="B50" s="255">
        <v>1.9919999999999998E-3</v>
      </c>
      <c r="C50" s="256">
        <v>1.99E-3</v>
      </c>
      <c r="D50" s="259">
        <v>96788.1</v>
      </c>
      <c r="E50" s="260">
        <v>192.6</v>
      </c>
      <c r="F50" s="5">
        <v>37.869999999999997</v>
      </c>
      <c r="G50" t="s">
        <v>19</v>
      </c>
      <c r="H50" s="257">
        <v>1.175E-3</v>
      </c>
      <c r="I50" s="258">
        <v>1.1739999999999999E-3</v>
      </c>
      <c r="J50" s="261">
        <v>98269.8</v>
      </c>
      <c r="K50" s="262">
        <v>115.4</v>
      </c>
      <c r="L50" s="5">
        <v>41.21</v>
      </c>
    </row>
    <row r="51" spans="1:12">
      <c r="A51">
        <v>43</v>
      </c>
      <c r="B51" s="255">
        <v>1.776E-3</v>
      </c>
      <c r="C51" s="256">
        <v>1.774E-3</v>
      </c>
      <c r="D51" s="259">
        <v>96595.5</v>
      </c>
      <c r="E51" s="260">
        <v>171.4</v>
      </c>
      <c r="F51" s="5">
        <v>36.94</v>
      </c>
      <c r="G51" t="s">
        <v>19</v>
      </c>
      <c r="H51" s="257">
        <v>1.343E-3</v>
      </c>
      <c r="I51" s="258">
        <v>1.343E-3</v>
      </c>
      <c r="J51" s="261">
        <v>98154.4</v>
      </c>
      <c r="K51" s="262">
        <v>131.80000000000001</v>
      </c>
      <c r="L51" s="5">
        <v>40.26</v>
      </c>
    </row>
    <row r="52" spans="1:12">
      <c r="A52">
        <v>44</v>
      </c>
      <c r="B52" s="255">
        <v>2.2859999999999998E-3</v>
      </c>
      <c r="C52" s="256">
        <v>2.284E-3</v>
      </c>
      <c r="D52" s="259">
        <v>96424.1</v>
      </c>
      <c r="E52" s="260">
        <v>220.2</v>
      </c>
      <c r="F52" s="5">
        <v>36.01</v>
      </c>
      <c r="G52" t="s">
        <v>19</v>
      </c>
      <c r="H52" s="257">
        <v>1.454E-3</v>
      </c>
      <c r="I52" s="258">
        <v>1.4530000000000001E-3</v>
      </c>
      <c r="J52" s="261">
        <v>98022.6</v>
      </c>
      <c r="K52" s="262">
        <v>142.4</v>
      </c>
      <c r="L52" s="5">
        <v>39.31</v>
      </c>
    </row>
    <row r="53" spans="1:12">
      <c r="A53">
        <v>45</v>
      </c>
      <c r="B53" s="255">
        <v>2.6250000000000002E-3</v>
      </c>
      <c r="C53" s="256">
        <v>2.6210000000000001E-3</v>
      </c>
      <c r="D53" s="259">
        <v>96203.9</v>
      </c>
      <c r="E53" s="260">
        <v>252.2</v>
      </c>
      <c r="F53" s="5">
        <v>35.090000000000003</v>
      </c>
      <c r="G53" t="s">
        <v>19</v>
      </c>
      <c r="H53" s="257">
        <v>1.4809999999999999E-3</v>
      </c>
      <c r="I53" s="258">
        <v>1.48E-3</v>
      </c>
      <c r="J53" s="261">
        <v>97880.2</v>
      </c>
      <c r="K53" s="262">
        <v>144.80000000000001</v>
      </c>
      <c r="L53" s="5">
        <v>38.369999999999997</v>
      </c>
    </row>
    <row r="54" spans="1:12">
      <c r="A54">
        <v>46</v>
      </c>
      <c r="B54" s="255">
        <v>2.996E-3</v>
      </c>
      <c r="C54" s="256">
        <v>2.9910000000000002E-3</v>
      </c>
      <c r="D54" s="259">
        <v>95951.7</v>
      </c>
      <c r="E54" s="260">
        <v>287</v>
      </c>
      <c r="F54" s="5">
        <v>34.18</v>
      </c>
      <c r="G54" t="s">
        <v>19</v>
      </c>
      <c r="H54" s="257">
        <v>1.8129999999999999E-3</v>
      </c>
      <c r="I54" s="258">
        <v>1.8109999999999999E-3</v>
      </c>
      <c r="J54" s="261">
        <v>97735.4</v>
      </c>
      <c r="K54" s="262">
        <v>177</v>
      </c>
      <c r="L54" s="5">
        <v>37.42</v>
      </c>
    </row>
    <row r="55" spans="1:12">
      <c r="A55">
        <v>47</v>
      </c>
      <c r="B55" s="255">
        <v>3.2450000000000001E-3</v>
      </c>
      <c r="C55" s="256">
        <v>3.2399999999999998E-3</v>
      </c>
      <c r="D55" s="259">
        <v>95664.7</v>
      </c>
      <c r="E55" s="260">
        <v>309.89999999999998</v>
      </c>
      <c r="F55" s="5">
        <v>33.28</v>
      </c>
      <c r="G55" t="s">
        <v>19</v>
      </c>
      <c r="H55" s="257">
        <v>1.4120000000000001E-3</v>
      </c>
      <c r="I55" s="258">
        <v>1.4109999999999999E-3</v>
      </c>
      <c r="J55" s="261">
        <v>97558.399999999994</v>
      </c>
      <c r="K55" s="262">
        <v>137.6</v>
      </c>
      <c r="L55" s="5">
        <v>36.49</v>
      </c>
    </row>
    <row r="56" spans="1:12">
      <c r="A56">
        <v>48</v>
      </c>
      <c r="B56" s="255">
        <v>3.1960000000000001E-3</v>
      </c>
      <c r="C56" s="256">
        <v>3.1909999999999998E-3</v>
      </c>
      <c r="D56" s="259">
        <v>95354.7</v>
      </c>
      <c r="E56" s="260">
        <v>304.3</v>
      </c>
      <c r="F56" s="5">
        <v>32.39</v>
      </c>
      <c r="G56" t="s">
        <v>19</v>
      </c>
      <c r="H56" s="257">
        <v>1.967E-3</v>
      </c>
      <c r="I56" s="258">
        <v>1.9650000000000002E-3</v>
      </c>
      <c r="J56" s="261">
        <v>97420.800000000003</v>
      </c>
      <c r="K56" s="262">
        <v>191.5</v>
      </c>
      <c r="L56" s="5">
        <v>35.54</v>
      </c>
    </row>
    <row r="57" spans="1:12">
      <c r="A57">
        <v>49</v>
      </c>
      <c r="B57" s="255">
        <v>2.7989999999999998E-3</v>
      </c>
      <c r="C57" s="256">
        <v>2.7950000000000002E-3</v>
      </c>
      <c r="D57" s="259">
        <v>95050.5</v>
      </c>
      <c r="E57" s="260">
        <v>265.7</v>
      </c>
      <c r="F57" s="5">
        <v>31.49</v>
      </c>
      <c r="G57" t="s">
        <v>19</v>
      </c>
      <c r="H57" s="257">
        <v>2.5869999999999999E-3</v>
      </c>
      <c r="I57" s="258">
        <v>2.5839999999999999E-3</v>
      </c>
      <c r="J57" s="261">
        <v>97229.3</v>
      </c>
      <c r="K57" s="262">
        <v>251.2</v>
      </c>
      <c r="L57" s="5">
        <v>34.61</v>
      </c>
    </row>
    <row r="58" spans="1:12">
      <c r="A58">
        <v>50</v>
      </c>
      <c r="B58" s="255">
        <v>3.3700000000000002E-3</v>
      </c>
      <c r="C58" s="256">
        <v>3.3639999999999998E-3</v>
      </c>
      <c r="D58" s="259">
        <v>94784.8</v>
      </c>
      <c r="E58" s="260">
        <v>318.89999999999998</v>
      </c>
      <c r="F58" s="5">
        <v>30.58</v>
      </c>
      <c r="G58" t="s">
        <v>19</v>
      </c>
      <c r="H58" s="257">
        <v>2.372E-3</v>
      </c>
      <c r="I58" s="258">
        <v>2.369E-3</v>
      </c>
      <c r="J58" s="261">
        <v>96978.1</v>
      </c>
      <c r="K58" s="262">
        <v>229.7</v>
      </c>
      <c r="L58" s="5">
        <v>33.700000000000003</v>
      </c>
    </row>
    <row r="59" spans="1:12">
      <c r="A59">
        <v>51</v>
      </c>
      <c r="B59" s="255">
        <v>3.6210000000000001E-3</v>
      </c>
      <c r="C59" s="256">
        <v>3.6150000000000002E-3</v>
      </c>
      <c r="D59" s="259">
        <v>94465.9</v>
      </c>
      <c r="E59" s="260">
        <v>341.5</v>
      </c>
      <c r="F59" s="5">
        <v>29.68</v>
      </c>
      <c r="G59" t="s">
        <v>19</v>
      </c>
      <c r="H59" s="257">
        <v>2.467E-3</v>
      </c>
      <c r="I59" s="258">
        <v>2.464E-3</v>
      </c>
      <c r="J59" s="261">
        <v>96748.3</v>
      </c>
      <c r="K59" s="262">
        <v>238.4</v>
      </c>
      <c r="L59" s="5">
        <v>32.78</v>
      </c>
    </row>
    <row r="60" spans="1:12">
      <c r="A60">
        <v>52</v>
      </c>
      <c r="B60" s="255">
        <v>3.7390000000000001E-3</v>
      </c>
      <c r="C60" s="256">
        <v>3.7320000000000001E-3</v>
      </c>
      <c r="D60" s="259">
        <v>94124.4</v>
      </c>
      <c r="E60" s="260">
        <v>351.2</v>
      </c>
      <c r="F60" s="5">
        <v>28.79</v>
      </c>
      <c r="G60" t="s">
        <v>19</v>
      </c>
      <c r="H60" s="257">
        <v>2.8389999999999999E-3</v>
      </c>
      <c r="I60" s="258">
        <v>2.8349999999999998E-3</v>
      </c>
      <c r="J60" s="261">
        <v>96509.9</v>
      </c>
      <c r="K60" s="262">
        <v>273.60000000000002</v>
      </c>
      <c r="L60" s="5">
        <v>31.86</v>
      </c>
    </row>
    <row r="61" spans="1:12">
      <c r="A61">
        <v>53</v>
      </c>
      <c r="B61" s="255">
        <v>4.6439999999999997E-3</v>
      </c>
      <c r="C61" s="256">
        <v>4.6340000000000001E-3</v>
      </c>
      <c r="D61" s="259">
        <v>93773.2</v>
      </c>
      <c r="E61" s="260">
        <v>434.5</v>
      </c>
      <c r="F61" s="5">
        <v>27.89</v>
      </c>
      <c r="G61" t="s">
        <v>19</v>
      </c>
      <c r="H61" s="257">
        <v>3.2100000000000002E-3</v>
      </c>
      <c r="I61" s="258">
        <v>3.2049999999999999E-3</v>
      </c>
      <c r="J61" s="261">
        <v>96236.3</v>
      </c>
      <c r="K61" s="262">
        <v>308.39999999999998</v>
      </c>
      <c r="L61" s="5">
        <v>30.95</v>
      </c>
    </row>
    <row r="62" spans="1:12">
      <c r="A62">
        <v>54</v>
      </c>
      <c r="B62" s="255">
        <v>4.8450000000000003E-3</v>
      </c>
      <c r="C62" s="256">
        <v>4.8329999999999996E-3</v>
      </c>
      <c r="D62" s="259">
        <v>93338.7</v>
      </c>
      <c r="E62" s="260">
        <v>451.1</v>
      </c>
      <c r="F62" s="5">
        <v>27.02</v>
      </c>
      <c r="G62" t="s">
        <v>19</v>
      </c>
      <c r="H62" s="257">
        <v>3.372E-3</v>
      </c>
      <c r="I62" s="258">
        <v>3.3660000000000001E-3</v>
      </c>
      <c r="J62" s="261">
        <v>95927.9</v>
      </c>
      <c r="K62" s="262">
        <v>322.89999999999998</v>
      </c>
      <c r="L62" s="5">
        <v>30.04</v>
      </c>
    </row>
    <row r="63" spans="1:12">
      <c r="A63">
        <v>55</v>
      </c>
      <c r="B63" s="255">
        <v>5.4869999999999997E-3</v>
      </c>
      <c r="C63" s="256">
        <v>5.4720000000000003E-3</v>
      </c>
      <c r="D63" s="259">
        <v>92887.6</v>
      </c>
      <c r="E63" s="260">
        <v>508.3</v>
      </c>
      <c r="F63" s="5">
        <v>26.15</v>
      </c>
      <c r="G63" t="s">
        <v>19</v>
      </c>
      <c r="H63" s="257">
        <v>3.6700000000000001E-3</v>
      </c>
      <c r="I63" s="258">
        <v>3.663E-3</v>
      </c>
      <c r="J63" s="261">
        <v>95605</v>
      </c>
      <c r="K63" s="262">
        <v>350.2</v>
      </c>
      <c r="L63" s="5">
        <v>29.14</v>
      </c>
    </row>
    <row r="64" spans="1:12">
      <c r="A64">
        <v>56</v>
      </c>
      <c r="B64" s="255">
        <v>6.6680000000000003E-3</v>
      </c>
      <c r="C64" s="256">
        <v>6.646E-3</v>
      </c>
      <c r="D64" s="259">
        <v>92379.3</v>
      </c>
      <c r="E64" s="260">
        <v>614</v>
      </c>
      <c r="F64" s="5">
        <v>25.29</v>
      </c>
      <c r="G64" t="s">
        <v>19</v>
      </c>
      <c r="H64" s="257">
        <v>3.999E-3</v>
      </c>
      <c r="I64" s="258">
        <v>3.9909999999999998E-3</v>
      </c>
      <c r="J64" s="261">
        <v>95254.8</v>
      </c>
      <c r="K64" s="262">
        <v>380.2</v>
      </c>
      <c r="L64" s="5">
        <v>28.25</v>
      </c>
    </row>
    <row r="65" spans="1:12">
      <c r="A65">
        <v>57</v>
      </c>
      <c r="B65" s="255">
        <v>5.8440000000000002E-3</v>
      </c>
      <c r="C65" s="256">
        <v>5.8269999999999997E-3</v>
      </c>
      <c r="D65" s="259">
        <v>91765.3</v>
      </c>
      <c r="E65" s="260">
        <v>534.70000000000005</v>
      </c>
      <c r="F65" s="5">
        <v>24.45</v>
      </c>
      <c r="G65" t="s">
        <v>19</v>
      </c>
      <c r="H65" s="257">
        <v>4.3839999999999999E-3</v>
      </c>
      <c r="I65" s="258">
        <v>4.3750000000000004E-3</v>
      </c>
      <c r="J65" s="261">
        <v>94874.7</v>
      </c>
      <c r="K65" s="262">
        <v>415.1</v>
      </c>
      <c r="L65" s="5">
        <v>27.36</v>
      </c>
    </row>
    <row r="66" spans="1:12">
      <c r="A66">
        <v>58</v>
      </c>
      <c r="B66" s="255">
        <v>7.4390000000000003E-3</v>
      </c>
      <c r="C66" s="256">
        <v>7.4110000000000001E-3</v>
      </c>
      <c r="D66" s="259">
        <v>91230.6</v>
      </c>
      <c r="E66" s="260">
        <v>676.1</v>
      </c>
      <c r="F66" s="5">
        <v>23.6</v>
      </c>
      <c r="G66" t="s">
        <v>19</v>
      </c>
      <c r="H66" s="257">
        <v>4.5030000000000001E-3</v>
      </c>
      <c r="I66" s="258">
        <v>4.4929999999999996E-3</v>
      </c>
      <c r="J66" s="261">
        <v>94459.6</v>
      </c>
      <c r="K66" s="262">
        <v>424.4</v>
      </c>
      <c r="L66" s="5">
        <v>26.48</v>
      </c>
    </row>
    <row r="67" spans="1:12">
      <c r="A67">
        <v>59</v>
      </c>
      <c r="B67" s="255">
        <v>7.3070000000000001E-3</v>
      </c>
      <c r="C67" s="256">
        <v>7.28E-3</v>
      </c>
      <c r="D67" s="259">
        <v>90554.5</v>
      </c>
      <c r="E67" s="260">
        <v>659.3</v>
      </c>
      <c r="F67" s="5">
        <v>22.77</v>
      </c>
      <c r="G67" t="s">
        <v>19</v>
      </c>
      <c r="H67" s="257">
        <v>5.1910000000000003E-3</v>
      </c>
      <c r="I67" s="258">
        <v>5.1780000000000003E-3</v>
      </c>
      <c r="J67" s="261">
        <v>94035.199999999997</v>
      </c>
      <c r="K67" s="262">
        <v>486.9</v>
      </c>
      <c r="L67" s="5">
        <v>25.6</v>
      </c>
    </row>
    <row r="68" spans="1:12">
      <c r="A68">
        <v>60</v>
      </c>
      <c r="B68" s="255">
        <v>8.4960000000000001E-3</v>
      </c>
      <c r="C68" s="256">
        <v>8.4600000000000005E-3</v>
      </c>
      <c r="D68" s="259">
        <v>89895.2</v>
      </c>
      <c r="E68" s="260">
        <v>760.5</v>
      </c>
      <c r="F68" s="5">
        <v>21.93</v>
      </c>
      <c r="G68" t="s">
        <v>19</v>
      </c>
      <c r="H68" s="257">
        <v>5.744E-3</v>
      </c>
      <c r="I68" s="258">
        <v>5.7270000000000003E-3</v>
      </c>
      <c r="J68" s="261">
        <v>93548.3</v>
      </c>
      <c r="K68" s="262">
        <v>535.79999999999995</v>
      </c>
      <c r="L68" s="5">
        <v>24.73</v>
      </c>
    </row>
    <row r="69" spans="1:12">
      <c r="A69">
        <v>61</v>
      </c>
      <c r="B69" s="255">
        <v>9.5510000000000005E-3</v>
      </c>
      <c r="C69" s="256">
        <v>9.5049999999999996E-3</v>
      </c>
      <c r="D69" s="259">
        <v>89134.7</v>
      </c>
      <c r="E69" s="260">
        <v>847.3</v>
      </c>
      <c r="F69" s="5">
        <v>21.11</v>
      </c>
      <c r="G69" t="s">
        <v>19</v>
      </c>
      <c r="H69" s="257">
        <v>6.6889999999999996E-3</v>
      </c>
      <c r="I69" s="258">
        <v>6.6670000000000002E-3</v>
      </c>
      <c r="J69" s="261">
        <v>93012.5</v>
      </c>
      <c r="K69" s="262">
        <v>620.1</v>
      </c>
      <c r="L69" s="5">
        <v>23.87</v>
      </c>
    </row>
    <row r="70" spans="1:12">
      <c r="A70">
        <v>62</v>
      </c>
      <c r="B70" s="255">
        <v>1.0617E-2</v>
      </c>
      <c r="C70" s="256">
        <v>1.0560999999999999E-2</v>
      </c>
      <c r="D70" s="259">
        <v>88287.4</v>
      </c>
      <c r="E70" s="260">
        <v>932.4</v>
      </c>
      <c r="F70" s="5">
        <v>20.309999999999999</v>
      </c>
      <c r="G70" t="s">
        <v>19</v>
      </c>
      <c r="H70" s="257">
        <v>7.2649999999999998E-3</v>
      </c>
      <c r="I70" s="258">
        <v>7.2389999999999998E-3</v>
      </c>
      <c r="J70" s="261">
        <v>92392.4</v>
      </c>
      <c r="K70" s="262">
        <v>668.8</v>
      </c>
      <c r="L70" s="5">
        <v>23.02</v>
      </c>
    </row>
    <row r="71" spans="1:12">
      <c r="A71">
        <v>63</v>
      </c>
      <c r="B71" s="255">
        <v>1.1157E-2</v>
      </c>
      <c r="C71" s="256">
        <v>1.1095000000000001E-2</v>
      </c>
      <c r="D71" s="259">
        <v>87355</v>
      </c>
      <c r="E71" s="260">
        <v>969.2</v>
      </c>
      <c r="F71" s="5">
        <v>19.52</v>
      </c>
      <c r="G71" t="s">
        <v>19</v>
      </c>
      <c r="H71" s="257">
        <v>7.0590000000000002E-3</v>
      </c>
      <c r="I71" s="258">
        <v>7.0340000000000003E-3</v>
      </c>
      <c r="J71" s="261">
        <v>91723.6</v>
      </c>
      <c r="K71" s="262">
        <v>645.20000000000005</v>
      </c>
      <c r="L71" s="5">
        <v>22.19</v>
      </c>
    </row>
    <row r="72" spans="1:12">
      <c r="A72">
        <v>64</v>
      </c>
      <c r="B72" s="255">
        <v>1.128E-2</v>
      </c>
      <c r="C72" s="256">
        <v>1.1216E-2</v>
      </c>
      <c r="D72" s="259">
        <v>86385.8</v>
      </c>
      <c r="E72" s="260">
        <v>968.9</v>
      </c>
      <c r="F72" s="5">
        <v>18.739999999999998</v>
      </c>
      <c r="G72" t="s">
        <v>19</v>
      </c>
      <c r="H72" s="257">
        <v>7.6179999999999998E-3</v>
      </c>
      <c r="I72" s="258">
        <v>7.5900000000000004E-3</v>
      </c>
      <c r="J72" s="261">
        <v>91078.399999999994</v>
      </c>
      <c r="K72" s="262">
        <v>691.2</v>
      </c>
      <c r="L72" s="5">
        <v>21.34</v>
      </c>
    </row>
    <row r="73" spans="1:12">
      <c r="A73">
        <v>65</v>
      </c>
      <c r="B73" s="255">
        <v>1.1797E-2</v>
      </c>
      <c r="C73" s="256">
        <v>1.1727E-2</v>
      </c>
      <c r="D73" s="259">
        <v>85416.9</v>
      </c>
      <c r="E73" s="260">
        <v>1001.7</v>
      </c>
      <c r="F73" s="5">
        <v>17.940000000000001</v>
      </c>
      <c r="G73" t="s">
        <v>19</v>
      </c>
      <c r="H73" s="257">
        <v>8.4100000000000008E-3</v>
      </c>
      <c r="I73" s="258">
        <v>8.3739999999999995E-3</v>
      </c>
      <c r="J73" s="261">
        <v>90387.1</v>
      </c>
      <c r="K73" s="262">
        <v>756.9</v>
      </c>
      <c r="L73" s="5">
        <v>20.5</v>
      </c>
    </row>
    <row r="74" spans="1:12">
      <c r="A74">
        <v>66</v>
      </c>
      <c r="B74" s="255">
        <v>1.4839E-2</v>
      </c>
      <c r="C74" s="256">
        <v>1.473E-2</v>
      </c>
      <c r="D74" s="259">
        <v>84415.2</v>
      </c>
      <c r="E74" s="260">
        <v>1243.4000000000001</v>
      </c>
      <c r="F74" s="5">
        <v>17.149999999999999</v>
      </c>
      <c r="G74" t="s">
        <v>19</v>
      </c>
      <c r="H74" s="257">
        <v>9.5569999999999995E-3</v>
      </c>
      <c r="I74" s="258">
        <v>9.5119999999999996E-3</v>
      </c>
      <c r="J74" s="261">
        <v>89630.2</v>
      </c>
      <c r="K74" s="262">
        <v>852.5</v>
      </c>
      <c r="L74" s="5">
        <v>19.670000000000002</v>
      </c>
    </row>
    <row r="75" spans="1:12">
      <c r="A75">
        <v>67</v>
      </c>
      <c r="B75" s="255">
        <v>1.5678000000000001E-2</v>
      </c>
      <c r="C75" s="256">
        <v>1.5556E-2</v>
      </c>
      <c r="D75" s="259">
        <v>83171.8</v>
      </c>
      <c r="E75" s="260">
        <v>1293.8</v>
      </c>
      <c r="F75" s="5">
        <v>16.399999999999999</v>
      </c>
      <c r="G75" t="s">
        <v>19</v>
      </c>
      <c r="H75" s="257">
        <v>1.1016E-2</v>
      </c>
      <c r="I75" s="258">
        <v>1.0956E-2</v>
      </c>
      <c r="J75" s="261">
        <v>88777.600000000006</v>
      </c>
      <c r="K75" s="262">
        <v>972.6</v>
      </c>
      <c r="L75" s="5">
        <v>18.850000000000001</v>
      </c>
    </row>
    <row r="76" spans="1:12">
      <c r="A76">
        <v>68</v>
      </c>
      <c r="B76" s="255">
        <v>1.7034000000000001E-2</v>
      </c>
      <c r="C76" s="256">
        <v>1.6889999999999999E-2</v>
      </c>
      <c r="D76" s="259">
        <v>81877.899999999994</v>
      </c>
      <c r="E76" s="260">
        <v>1382.9</v>
      </c>
      <c r="F76" s="5">
        <v>15.65</v>
      </c>
      <c r="G76" t="s">
        <v>19</v>
      </c>
      <c r="H76" s="257">
        <v>1.1927E-2</v>
      </c>
      <c r="I76" s="258">
        <v>1.1856999999999999E-2</v>
      </c>
      <c r="J76" s="261">
        <v>87805</v>
      </c>
      <c r="K76" s="262">
        <v>1041.0999999999999</v>
      </c>
      <c r="L76" s="5">
        <v>18.059999999999999</v>
      </c>
    </row>
    <row r="77" spans="1:12">
      <c r="A77">
        <v>69</v>
      </c>
      <c r="B77" s="255">
        <v>1.9382E-2</v>
      </c>
      <c r="C77" s="256">
        <v>1.9196000000000001E-2</v>
      </c>
      <c r="D77" s="259">
        <v>80495</v>
      </c>
      <c r="E77" s="260">
        <v>1545.2</v>
      </c>
      <c r="F77" s="5">
        <v>14.91</v>
      </c>
      <c r="G77" t="s">
        <v>19</v>
      </c>
      <c r="H77" s="257">
        <v>1.2959999999999999E-2</v>
      </c>
      <c r="I77" s="258">
        <v>1.2876E-2</v>
      </c>
      <c r="J77" s="261">
        <v>86763.9</v>
      </c>
      <c r="K77" s="262">
        <v>1117.2</v>
      </c>
      <c r="L77" s="5">
        <v>17.27</v>
      </c>
    </row>
    <row r="78" spans="1:12">
      <c r="A78">
        <v>70</v>
      </c>
      <c r="B78" s="255">
        <v>2.2069999999999999E-2</v>
      </c>
      <c r="C78" s="256">
        <v>2.1829000000000001E-2</v>
      </c>
      <c r="D78" s="259">
        <v>78949.8</v>
      </c>
      <c r="E78" s="260">
        <v>1723.4</v>
      </c>
      <c r="F78" s="5">
        <v>14.19</v>
      </c>
      <c r="G78" t="s">
        <v>19</v>
      </c>
      <c r="H78" s="257">
        <v>1.4227999999999999E-2</v>
      </c>
      <c r="I78" s="258">
        <v>1.4127000000000001E-2</v>
      </c>
      <c r="J78" s="261">
        <v>85646.8</v>
      </c>
      <c r="K78" s="262">
        <v>1209.9000000000001</v>
      </c>
      <c r="L78" s="5">
        <v>16.489999999999998</v>
      </c>
    </row>
    <row r="79" spans="1:12">
      <c r="A79">
        <v>71</v>
      </c>
      <c r="B79" s="255">
        <v>2.4927999999999999E-2</v>
      </c>
      <c r="C79" s="256">
        <v>2.4621000000000001E-2</v>
      </c>
      <c r="D79" s="259">
        <v>77226.399999999994</v>
      </c>
      <c r="E79" s="260">
        <v>1901.4</v>
      </c>
      <c r="F79" s="5">
        <v>13.5</v>
      </c>
      <c r="G79" t="s">
        <v>19</v>
      </c>
      <c r="H79" s="257">
        <v>1.5692999999999999E-2</v>
      </c>
      <c r="I79" s="258">
        <v>1.5571E-2</v>
      </c>
      <c r="J79" s="261">
        <v>84436.800000000003</v>
      </c>
      <c r="K79" s="262">
        <v>1314.8</v>
      </c>
      <c r="L79" s="5">
        <v>15.71</v>
      </c>
    </row>
    <row r="80" spans="1:12">
      <c r="A80">
        <v>72</v>
      </c>
      <c r="B80" s="255">
        <v>2.802E-2</v>
      </c>
      <c r="C80" s="256">
        <v>2.7633000000000001E-2</v>
      </c>
      <c r="D80" s="259">
        <v>75325</v>
      </c>
      <c r="E80" s="260">
        <v>2081.4</v>
      </c>
      <c r="F80" s="5">
        <v>12.83</v>
      </c>
      <c r="G80" t="s">
        <v>19</v>
      </c>
      <c r="H80" s="257">
        <v>1.7513999999999998E-2</v>
      </c>
      <c r="I80" s="258">
        <v>1.7361999999999999E-2</v>
      </c>
      <c r="J80" s="261">
        <v>83122</v>
      </c>
      <c r="K80" s="262">
        <v>1443.2</v>
      </c>
      <c r="L80" s="5">
        <v>14.96</v>
      </c>
    </row>
    <row r="81" spans="1:12">
      <c r="A81">
        <v>73</v>
      </c>
      <c r="B81" s="255">
        <v>2.8586E-2</v>
      </c>
      <c r="C81" s="256">
        <v>2.8183E-2</v>
      </c>
      <c r="D81" s="259">
        <v>73243.600000000006</v>
      </c>
      <c r="E81" s="260">
        <v>2064.1999999999998</v>
      </c>
      <c r="F81" s="5">
        <v>12.18</v>
      </c>
      <c r="G81" t="s">
        <v>19</v>
      </c>
      <c r="H81" s="257">
        <v>2.0670000000000001E-2</v>
      </c>
      <c r="I81" s="258">
        <v>2.0459000000000001E-2</v>
      </c>
      <c r="J81" s="261">
        <v>81678.8</v>
      </c>
      <c r="K81" s="262">
        <v>1671</v>
      </c>
      <c r="L81" s="5">
        <v>14.21</v>
      </c>
    </row>
    <row r="82" spans="1:12">
      <c r="A82">
        <v>74</v>
      </c>
      <c r="B82" s="255">
        <v>3.3550000000000003E-2</v>
      </c>
      <c r="C82" s="256">
        <v>3.2995999999999998E-2</v>
      </c>
      <c r="D82" s="259">
        <v>71179.399999999994</v>
      </c>
      <c r="E82" s="260">
        <v>2348.6999999999998</v>
      </c>
      <c r="F82" s="5">
        <v>11.52</v>
      </c>
      <c r="G82" t="s">
        <v>19</v>
      </c>
      <c r="H82" s="257">
        <v>2.1468000000000001E-2</v>
      </c>
      <c r="I82" s="258">
        <v>2.1239999999999998E-2</v>
      </c>
      <c r="J82" s="261">
        <v>80007.8</v>
      </c>
      <c r="K82" s="262">
        <v>1699.3</v>
      </c>
      <c r="L82" s="5">
        <v>13.5</v>
      </c>
    </row>
    <row r="83" spans="1:12">
      <c r="A83">
        <v>75</v>
      </c>
      <c r="B83" s="255">
        <v>3.6400000000000002E-2</v>
      </c>
      <c r="C83" s="256">
        <v>3.5749000000000003E-2</v>
      </c>
      <c r="D83" s="259">
        <v>68830.7</v>
      </c>
      <c r="E83" s="260">
        <v>2460.6</v>
      </c>
      <c r="F83" s="5">
        <v>10.89</v>
      </c>
      <c r="G83" t="s">
        <v>19</v>
      </c>
      <c r="H83" s="257">
        <v>2.4964E-2</v>
      </c>
      <c r="I83" s="258">
        <v>2.4656000000000001E-2</v>
      </c>
      <c r="J83" s="261">
        <v>78308.5</v>
      </c>
      <c r="K83" s="262">
        <v>1930.8</v>
      </c>
      <c r="L83" s="5">
        <v>12.78</v>
      </c>
    </row>
    <row r="84" spans="1:12">
      <c r="A84">
        <v>76</v>
      </c>
      <c r="B84" s="255">
        <v>4.0405000000000003E-2</v>
      </c>
      <c r="C84" s="256">
        <v>3.9605000000000001E-2</v>
      </c>
      <c r="D84" s="259">
        <v>66370.100000000006</v>
      </c>
      <c r="E84" s="260">
        <v>2628.6</v>
      </c>
      <c r="F84" s="5">
        <v>10.28</v>
      </c>
      <c r="G84" t="s">
        <v>19</v>
      </c>
      <c r="H84" s="257">
        <v>2.6952E-2</v>
      </c>
      <c r="I84" s="258">
        <v>2.6594E-2</v>
      </c>
      <c r="J84" s="261">
        <v>76377.7</v>
      </c>
      <c r="K84" s="262">
        <v>2031.2</v>
      </c>
      <c r="L84" s="5">
        <v>12.09</v>
      </c>
    </row>
    <row r="85" spans="1:12">
      <c r="A85">
        <v>77</v>
      </c>
      <c r="B85" s="255">
        <v>4.4142000000000001E-2</v>
      </c>
      <c r="C85" s="256">
        <v>4.3188999999999998E-2</v>
      </c>
      <c r="D85" s="259">
        <v>63741.5</v>
      </c>
      <c r="E85" s="260">
        <v>2752.9</v>
      </c>
      <c r="F85" s="5">
        <v>9.68</v>
      </c>
      <c r="G85" t="s">
        <v>19</v>
      </c>
      <c r="H85" s="257">
        <v>3.0745999999999999E-2</v>
      </c>
      <c r="I85" s="258">
        <v>3.0280000000000001E-2</v>
      </c>
      <c r="J85" s="261">
        <v>74346.5</v>
      </c>
      <c r="K85" s="262">
        <v>2251.1999999999998</v>
      </c>
      <c r="L85" s="5">
        <v>11.41</v>
      </c>
    </row>
    <row r="86" spans="1:12">
      <c r="A86">
        <v>78</v>
      </c>
      <c r="B86" s="255">
        <v>4.7119000000000001E-2</v>
      </c>
      <c r="C86" s="256">
        <v>4.6033999999999999E-2</v>
      </c>
      <c r="D86" s="259">
        <v>60988.6</v>
      </c>
      <c r="E86" s="260">
        <v>2807.6</v>
      </c>
      <c r="F86" s="5">
        <v>9.09</v>
      </c>
      <c r="G86" t="s">
        <v>19</v>
      </c>
      <c r="H86" s="257">
        <v>3.2877999999999998E-2</v>
      </c>
      <c r="I86" s="258">
        <v>3.2346E-2</v>
      </c>
      <c r="J86" s="261">
        <v>72095.3</v>
      </c>
      <c r="K86" s="262">
        <v>2332</v>
      </c>
      <c r="L86" s="5">
        <v>10.75</v>
      </c>
    </row>
    <row r="87" spans="1:12">
      <c r="A87">
        <v>79</v>
      </c>
      <c r="B87" s="255">
        <v>5.3351000000000003E-2</v>
      </c>
      <c r="C87" s="256">
        <v>5.1964000000000003E-2</v>
      </c>
      <c r="D87" s="259">
        <v>58181</v>
      </c>
      <c r="E87" s="260">
        <v>3023.3</v>
      </c>
      <c r="F87" s="5">
        <v>8.51</v>
      </c>
      <c r="G87" t="s">
        <v>19</v>
      </c>
      <c r="H87" s="257">
        <v>3.7572000000000001E-2</v>
      </c>
      <c r="I87" s="258">
        <v>3.6879000000000002E-2</v>
      </c>
      <c r="J87" s="261">
        <v>69763.199999999997</v>
      </c>
      <c r="K87" s="262">
        <v>2572.8000000000002</v>
      </c>
      <c r="L87" s="5">
        <v>10.09</v>
      </c>
    </row>
    <row r="88" spans="1:12">
      <c r="A88">
        <v>80</v>
      </c>
      <c r="B88" s="255">
        <v>6.1393999999999997E-2</v>
      </c>
      <c r="C88" s="256">
        <v>5.9566000000000001E-2</v>
      </c>
      <c r="D88" s="259">
        <v>55157.7</v>
      </c>
      <c r="E88" s="260">
        <v>3285.5</v>
      </c>
      <c r="F88" s="5">
        <v>7.95</v>
      </c>
      <c r="G88" t="s">
        <v>19</v>
      </c>
      <c r="H88" s="257">
        <v>4.6310999999999998E-2</v>
      </c>
      <c r="I88" s="258">
        <v>4.5262999999999998E-2</v>
      </c>
      <c r="J88" s="261">
        <v>67190.399999999994</v>
      </c>
      <c r="K88" s="262">
        <v>3041.3</v>
      </c>
      <c r="L88" s="5">
        <v>9.4600000000000009</v>
      </c>
    </row>
    <row r="89" spans="1:12">
      <c r="A89">
        <v>81</v>
      </c>
      <c r="B89" s="255">
        <v>7.1138000000000007E-2</v>
      </c>
      <c r="C89" s="256">
        <v>6.8695000000000006E-2</v>
      </c>
      <c r="D89" s="259">
        <v>51872.2</v>
      </c>
      <c r="E89" s="260">
        <v>3563.4</v>
      </c>
      <c r="F89" s="5">
        <v>7.42</v>
      </c>
      <c r="G89" t="s">
        <v>19</v>
      </c>
      <c r="H89" s="257">
        <v>4.7373999999999999E-2</v>
      </c>
      <c r="I89" s="258">
        <v>4.6278E-2</v>
      </c>
      <c r="J89" s="261">
        <v>64149.2</v>
      </c>
      <c r="K89" s="262">
        <v>2968.7</v>
      </c>
      <c r="L89" s="5">
        <v>8.8800000000000008</v>
      </c>
    </row>
    <row r="90" spans="1:12">
      <c r="A90">
        <v>82</v>
      </c>
      <c r="B90" s="255">
        <v>7.8506999999999993E-2</v>
      </c>
      <c r="C90" s="256">
        <v>7.5541999999999998E-2</v>
      </c>
      <c r="D90" s="259">
        <v>48308.800000000003</v>
      </c>
      <c r="E90" s="260">
        <v>3649.3</v>
      </c>
      <c r="F90" s="5">
        <v>6.93</v>
      </c>
      <c r="G90" t="s">
        <v>19</v>
      </c>
      <c r="H90" s="257">
        <v>5.5437E-2</v>
      </c>
      <c r="I90" s="258">
        <v>5.3941999999999997E-2</v>
      </c>
      <c r="J90" s="261">
        <v>61180.5</v>
      </c>
      <c r="K90" s="262">
        <v>3300.2</v>
      </c>
      <c r="L90" s="5">
        <v>8.2899999999999991</v>
      </c>
    </row>
    <row r="91" spans="1:12">
      <c r="A91">
        <v>83</v>
      </c>
      <c r="B91" s="255">
        <v>8.9649000000000006E-2</v>
      </c>
      <c r="C91" s="256">
        <v>8.5803000000000004E-2</v>
      </c>
      <c r="D91" s="259">
        <v>44659.5</v>
      </c>
      <c r="E91" s="260">
        <v>3831.9</v>
      </c>
      <c r="F91" s="5">
        <v>6.46</v>
      </c>
      <c r="G91" t="s">
        <v>19</v>
      </c>
      <c r="H91" s="257">
        <v>6.4119999999999996E-2</v>
      </c>
      <c r="I91" s="258">
        <v>6.2128000000000003E-2</v>
      </c>
      <c r="J91" s="261">
        <v>57880.3</v>
      </c>
      <c r="K91" s="262">
        <v>3596</v>
      </c>
      <c r="L91" s="5">
        <v>7.73</v>
      </c>
    </row>
    <row r="92" spans="1:12">
      <c r="A92">
        <v>84</v>
      </c>
      <c r="B92" s="255">
        <v>0.10241699999999999</v>
      </c>
      <c r="C92" s="256">
        <v>9.7428000000000001E-2</v>
      </c>
      <c r="D92" s="259">
        <v>40827.599999999999</v>
      </c>
      <c r="E92" s="260">
        <v>3977.7</v>
      </c>
      <c r="F92" s="5">
        <v>6.01</v>
      </c>
      <c r="G92" t="s">
        <v>19</v>
      </c>
      <c r="H92" s="257">
        <v>6.9763000000000006E-2</v>
      </c>
      <c r="I92" s="258">
        <v>6.7410999999999999E-2</v>
      </c>
      <c r="J92" s="261">
        <v>54284.3</v>
      </c>
      <c r="K92" s="262">
        <v>3659.4</v>
      </c>
      <c r="L92" s="5">
        <v>7.21</v>
      </c>
    </row>
    <row r="93" spans="1:12">
      <c r="A93">
        <v>85</v>
      </c>
      <c r="B93" s="255">
        <v>0.110055</v>
      </c>
      <c r="C93" s="256">
        <v>0.104314</v>
      </c>
      <c r="D93" s="259">
        <v>36849.800000000003</v>
      </c>
      <c r="E93" s="260">
        <v>3844</v>
      </c>
      <c r="F93" s="5">
        <v>5.61</v>
      </c>
      <c r="G93" t="s">
        <v>19</v>
      </c>
      <c r="H93" s="257">
        <v>8.4803000000000003E-2</v>
      </c>
      <c r="I93" s="258">
        <v>8.1353999999999996E-2</v>
      </c>
      <c r="J93" s="261">
        <v>50625</v>
      </c>
      <c r="K93" s="262">
        <v>4118.5</v>
      </c>
      <c r="L93" s="5">
        <v>6.7</v>
      </c>
    </row>
    <row r="94" spans="1:12">
      <c r="A94">
        <v>86</v>
      </c>
      <c r="B94" s="255">
        <v>0.126746</v>
      </c>
      <c r="C94" s="256">
        <v>0.11919200000000001</v>
      </c>
      <c r="D94" s="259">
        <v>33005.9</v>
      </c>
      <c r="E94" s="260">
        <v>3934</v>
      </c>
      <c r="F94" s="5">
        <v>5.21</v>
      </c>
      <c r="G94" t="s">
        <v>19</v>
      </c>
      <c r="H94" s="257">
        <v>9.3573000000000003E-2</v>
      </c>
      <c r="I94" s="258">
        <v>8.9390999999999998E-2</v>
      </c>
      <c r="J94" s="261">
        <v>46506.400000000001</v>
      </c>
      <c r="K94" s="262">
        <v>4157.2</v>
      </c>
      <c r="L94" s="5">
        <v>6.24</v>
      </c>
    </row>
    <row r="95" spans="1:12">
      <c r="A95">
        <v>87</v>
      </c>
      <c r="B95" s="255">
        <v>0.13381899999999999</v>
      </c>
      <c r="C95" s="256">
        <v>0.12542600000000001</v>
      </c>
      <c r="D95" s="259">
        <v>29071.8</v>
      </c>
      <c r="E95" s="260">
        <v>3646.4</v>
      </c>
      <c r="F95" s="5">
        <v>4.84</v>
      </c>
      <c r="G95" t="s">
        <v>19</v>
      </c>
      <c r="H95" s="257">
        <v>0.10448200000000001</v>
      </c>
      <c r="I95" s="258">
        <v>9.9293999999999993E-2</v>
      </c>
      <c r="J95" s="261">
        <v>42349.2</v>
      </c>
      <c r="K95" s="262">
        <v>4205</v>
      </c>
      <c r="L95" s="5">
        <v>5.81</v>
      </c>
    </row>
    <row r="96" spans="1:12">
      <c r="A96">
        <v>88</v>
      </c>
      <c r="B96" s="255">
        <v>0.155693</v>
      </c>
      <c r="C96" s="256">
        <v>0.14444799999999999</v>
      </c>
      <c r="D96" s="259">
        <v>25425.5</v>
      </c>
      <c r="E96" s="260">
        <v>3672.7</v>
      </c>
      <c r="F96" s="5">
        <v>4.46</v>
      </c>
      <c r="G96" t="s">
        <v>19</v>
      </c>
      <c r="H96" s="257">
        <v>0.113958</v>
      </c>
      <c r="I96" s="258">
        <v>0.10781499999999999</v>
      </c>
      <c r="J96" s="261">
        <v>38144.1</v>
      </c>
      <c r="K96" s="262">
        <v>4112.5</v>
      </c>
      <c r="L96" s="5">
        <v>5.39</v>
      </c>
    </row>
    <row r="97" spans="1:12">
      <c r="A97">
        <v>89</v>
      </c>
      <c r="B97" s="255">
        <v>0.17327699999999999</v>
      </c>
      <c r="C97" s="256">
        <v>0.15946199999999999</v>
      </c>
      <c r="D97" s="259">
        <v>21752.799999999999</v>
      </c>
      <c r="E97" s="260">
        <v>3468.7</v>
      </c>
      <c r="F97" s="5">
        <v>4.13</v>
      </c>
      <c r="G97" t="s">
        <v>19</v>
      </c>
      <c r="H97" s="257">
        <v>0.12803999999999999</v>
      </c>
      <c r="I97" s="258">
        <v>0.120336</v>
      </c>
      <c r="J97" s="261">
        <v>34031.599999999999</v>
      </c>
      <c r="K97" s="262">
        <v>4095.2</v>
      </c>
      <c r="L97" s="5">
        <v>4.99</v>
      </c>
    </row>
    <row r="98" spans="1:12">
      <c r="A98">
        <v>90</v>
      </c>
      <c r="B98" s="255">
        <v>0.202344</v>
      </c>
      <c r="C98" s="256">
        <v>0.183753</v>
      </c>
      <c r="D98" s="259">
        <v>18284.099999999999</v>
      </c>
      <c r="E98" s="260">
        <v>3359.8</v>
      </c>
      <c r="F98" s="5">
        <v>3.82</v>
      </c>
      <c r="G98" t="s">
        <v>19</v>
      </c>
      <c r="H98" s="257">
        <v>0.14404700000000001</v>
      </c>
      <c r="I98" s="258">
        <v>0.13436899999999999</v>
      </c>
      <c r="J98" s="261">
        <v>29936.400000000001</v>
      </c>
      <c r="K98" s="262">
        <v>4022.5</v>
      </c>
      <c r="L98" s="5">
        <v>4.5999999999999996</v>
      </c>
    </row>
    <row r="99" spans="1:12">
      <c r="A99">
        <v>91</v>
      </c>
      <c r="B99" s="255">
        <v>0.212919</v>
      </c>
      <c r="C99" s="256">
        <v>0.19243299999999999</v>
      </c>
      <c r="D99" s="259">
        <v>14924.3</v>
      </c>
      <c r="E99" s="260">
        <v>2871.9</v>
      </c>
      <c r="F99" s="5">
        <v>3.57</v>
      </c>
      <c r="G99" t="s">
        <v>19</v>
      </c>
      <c r="H99" s="257">
        <v>0.164246</v>
      </c>
      <c r="I99" s="258">
        <v>0.151782</v>
      </c>
      <c r="J99" s="261">
        <v>25913.9</v>
      </c>
      <c r="K99" s="262">
        <v>3933.2</v>
      </c>
      <c r="L99" s="5">
        <v>4.24</v>
      </c>
    </row>
    <row r="100" spans="1:12">
      <c r="A100">
        <v>92</v>
      </c>
      <c r="B100" s="255">
        <v>0.24082700000000001</v>
      </c>
      <c r="C100" s="256">
        <v>0.214945</v>
      </c>
      <c r="D100" s="259">
        <v>12052.4</v>
      </c>
      <c r="E100" s="260">
        <v>2590.6</v>
      </c>
      <c r="F100" s="5">
        <v>3.3</v>
      </c>
      <c r="G100" t="s">
        <v>19</v>
      </c>
      <c r="H100" s="257">
        <v>0.188471</v>
      </c>
      <c r="I100" s="258">
        <v>0.17224</v>
      </c>
      <c r="J100" s="261">
        <v>21980.6</v>
      </c>
      <c r="K100" s="262">
        <v>3785.9</v>
      </c>
      <c r="L100" s="5">
        <v>3.9</v>
      </c>
    </row>
    <row r="101" spans="1:12">
      <c r="A101">
        <v>93</v>
      </c>
      <c r="B101" s="255">
        <v>0.27477299999999999</v>
      </c>
      <c r="C101" s="256">
        <v>0.24158299999999999</v>
      </c>
      <c r="D101" s="259">
        <v>9461.7999999999993</v>
      </c>
      <c r="E101" s="260">
        <v>2285.8000000000002</v>
      </c>
      <c r="F101" s="5">
        <v>3.07</v>
      </c>
      <c r="G101" t="s">
        <v>19</v>
      </c>
      <c r="H101" s="257">
        <v>0.20710200000000001</v>
      </c>
      <c r="I101" s="258">
        <v>0.187669</v>
      </c>
      <c r="J101" s="261">
        <v>18194.7</v>
      </c>
      <c r="K101" s="262">
        <v>3414.6</v>
      </c>
      <c r="L101" s="5">
        <v>3.61</v>
      </c>
    </row>
    <row r="102" spans="1:12">
      <c r="A102">
        <v>94</v>
      </c>
      <c r="B102" s="255">
        <v>0.28637899999999999</v>
      </c>
      <c r="C102" s="256">
        <v>0.25050899999999998</v>
      </c>
      <c r="D102" s="259">
        <v>7176</v>
      </c>
      <c r="E102" s="260">
        <v>1797.6</v>
      </c>
      <c r="F102" s="5">
        <v>2.89</v>
      </c>
      <c r="G102" t="s">
        <v>19</v>
      </c>
      <c r="H102" s="257">
        <v>0.23278599999999999</v>
      </c>
      <c r="I102" s="258">
        <v>0.20851600000000001</v>
      </c>
      <c r="J102" s="261">
        <v>14780.1</v>
      </c>
      <c r="K102" s="262">
        <v>3081.9</v>
      </c>
      <c r="L102" s="5">
        <v>3.33</v>
      </c>
    </row>
    <row r="103" spans="1:12">
      <c r="A103">
        <v>95</v>
      </c>
      <c r="B103" s="255">
        <v>0.31943100000000002</v>
      </c>
      <c r="C103" s="256">
        <v>0.27543899999999999</v>
      </c>
      <c r="D103" s="259">
        <v>5378.3</v>
      </c>
      <c r="E103" s="260">
        <v>1481.4</v>
      </c>
      <c r="F103" s="5">
        <v>2.69</v>
      </c>
      <c r="G103" t="s">
        <v>19</v>
      </c>
      <c r="H103" s="257">
        <v>0.26098500000000002</v>
      </c>
      <c r="I103" s="258">
        <v>0.23086000000000001</v>
      </c>
      <c r="J103" s="261">
        <v>11698.2</v>
      </c>
      <c r="K103" s="262">
        <v>2700.6</v>
      </c>
      <c r="L103" s="5">
        <v>3.08</v>
      </c>
    </row>
    <row r="104" spans="1:12">
      <c r="A104">
        <v>96</v>
      </c>
      <c r="B104" s="255">
        <v>0.33286700000000002</v>
      </c>
      <c r="C104" s="256">
        <v>0.28537200000000001</v>
      </c>
      <c r="D104" s="259">
        <v>3896.9</v>
      </c>
      <c r="E104" s="260">
        <v>1112.0999999999999</v>
      </c>
      <c r="F104" s="5">
        <v>2.52</v>
      </c>
      <c r="G104" t="s">
        <v>19</v>
      </c>
      <c r="H104" s="257">
        <v>0.30808600000000003</v>
      </c>
      <c r="I104" s="258">
        <v>0.26696199999999998</v>
      </c>
      <c r="J104" s="261">
        <v>8997.6</v>
      </c>
      <c r="K104" s="262">
        <v>2402</v>
      </c>
      <c r="L104" s="5">
        <v>2.85</v>
      </c>
    </row>
    <row r="105" spans="1:12">
      <c r="A105">
        <v>97</v>
      </c>
      <c r="B105" s="255">
        <v>0.351607</v>
      </c>
      <c r="C105" s="256">
        <v>0.299035</v>
      </c>
      <c r="D105" s="259">
        <v>2784.9</v>
      </c>
      <c r="E105" s="260">
        <v>832.8</v>
      </c>
      <c r="F105" s="5">
        <v>2.33</v>
      </c>
      <c r="G105" t="s">
        <v>19</v>
      </c>
      <c r="H105" s="257">
        <v>0.32579599999999997</v>
      </c>
      <c r="I105" s="258">
        <v>0.28015899999999999</v>
      </c>
      <c r="J105" s="261">
        <v>6595.6</v>
      </c>
      <c r="K105" s="262">
        <v>1847.8</v>
      </c>
      <c r="L105" s="5">
        <v>2.7</v>
      </c>
    </row>
    <row r="106" spans="1:12">
      <c r="A106">
        <v>98</v>
      </c>
      <c r="B106" s="255">
        <v>0.39420300000000003</v>
      </c>
      <c r="C106" s="256">
        <v>0.32929799999999998</v>
      </c>
      <c r="D106" s="259">
        <v>1952.1</v>
      </c>
      <c r="E106" s="260">
        <v>642.79999999999995</v>
      </c>
      <c r="F106" s="5">
        <v>2.11</v>
      </c>
      <c r="G106" t="s">
        <v>19</v>
      </c>
      <c r="H106" s="257">
        <v>0.34685899999999997</v>
      </c>
      <c r="I106" s="258">
        <v>0.29559400000000002</v>
      </c>
      <c r="J106" s="261">
        <v>4747.7</v>
      </c>
      <c r="K106" s="262">
        <v>1403.4</v>
      </c>
      <c r="L106" s="5">
        <v>2.56</v>
      </c>
    </row>
    <row r="107" spans="1:12">
      <c r="A107">
        <v>99</v>
      </c>
      <c r="B107" s="255">
        <v>0.400922</v>
      </c>
      <c r="C107" s="256">
        <v>0.33397300000000002</v>
      </c>
      <c r="D107" s="259">
        <v>1309.3</v>
      </c>
      <c r="E107" s="260">
        <v>437.3</v>
      </c>
      <c r="F107" s="5">
        <v>1.89</v>
      </c>
      <c r="G107" t="s">
        <v>19</v>
      </c>
      <c r="H107" s="257">
        <v>0.35230400000000001</v>
      </c>
      <c r="I107" s="258">
        <v>0.299539</v>
      </c>
      <c r="J107" s="261">
        <v>3344.3</v>
      </c>
      <c r="K107" s="262">
        <v>1001.8</v>
      </c>
      <c r="L107" s="5">
        <v>2.4300000000000002</v>
      </c>
    </row>
    <row r="108" spans="1:12">
      <c r="A108">
        <v>100</v>
      </c>
      <c r="B108" s="255">
        <v>0.57894699999999999</v>
      </c>
      <c r="C108" s="256">
        <v>0.44897999999999999</v>
      </c>
      <c r="D108" s="259">
        <v>872</v>
      </c>
      <c r="E108" s="260">
        <v>391.5</v>
      </c>
      <c r="F108" s="5">
        <v>1.59</v>
      </c>
      <c r="G108" t="s">
        <v>19</v>
      </c>
      <c r="H108" s="257">
        <v>0.38841799999999999</v>
      </c>
      <c r="I108" s="258">
        <v>0.32525100000000001</v>
      </c>
      <c r="J108" s="261">
        <v>2342.6</v>
      </c>
      <c r="K108" s="262">
        <v>761.9</v>
      </c>
      <c r="L108" s="5">
        <v>2.25</v>
      </c>
    </row>
  </sheetData>
  <mergeCells count="3">
    <mergeCell ref="K1:L1"/>
    <mergeCell ref="B6:F6"/>
    <mergeCell ref="H6:L6"/>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47">
        <v>4.6210000000000001E-3</v>
      </c>
      <c r="C8" s="248">
        <v>4.6100000000000004E-3</v>
      </c>
      <c r="D8" s="251">
        <v>100000</v>
      </c>
      <c r="E8" s="252">
        <v>461</v>
      </c>
      <c r="F8" s="5">
        <v>78.08</v>
      </c>
      <c r="G8" t="s">
        <v>19</v>
      </c>
      <c r="H8" s="249">
        <v>3.4160000000000002E-3</v>
      </c>
      <c r="I8" s="250">
        <v>3.4099999999999998E-3</v>
      </c>
      <c r="J8" s="253">
        <v>100000</v>
      </c>
      <c r="K8" s="254">
        <v>341</v>
      </c>
      <c r="L8" s="5">
        <v>82.09</v>
      </c>
    </row>
    <row r="9" spans="1:12">
      <c r="A9">
        <v>1</v>
      </c>
      <c r="B9" s="247">
        <v>2.3599999999999999E-4</v>
      </c>
      <c r="C9" s="248">
        <v>2.3599999999999999E-4</v>
      </c>
      <c r="D9" s="251">
        <v>99539</v>
      </c>
      <c r="E9" s="252">
        <v>23.4</v>
      </c>
      <c r="F9" s="5">
        <v>77.44</v>
      </c>
      <c r="G9" t="s">
        <v>19</v>
      </c>
      <c r="H9" s="249">
        <v>2.6800000000000001E-4</v>
      </c>
      <c r="I9" s="250">
        <v>2.6800000000000001E-4</v>
      </c>
      <c r="J9" s="253">
        <v>99659</v>
      </c>
      <c r="K9" s="254">
        <v>26.7</v>
      </c>
      <c r="L9" s="5">
        <v>81.37</v>
      </c>
    </row>
    <row r="10" spans="1:12">
      <c r="A10">
        <v>2</v>
      </c>
      <c r="B10" s="247">
        <v>1.8200000000000001E-4</v>
      </c>
      <c r="C10" s="248">
        <v>1.8200000000000001E-4</v>
      </c>
      <c r="D10" s="251">
        <v>99515.5</v>
      </c>
      <c r="E10" s="252">
        <v>18.100000000000001</v>
      </c>
      <c r="F10" s="5">
        <v>76.45</v>
      </c>
      <c r="G10" t="s">
        <v>19</v>
      </c>
      <c r="H10" s="249">
        <v>9.6000000000000002E-5</v>
      </c>
      <c r="I10" s="250">
        <v>9.6000000000000002E-5</v>
      </c>
      <c r="J10" s="253">
        <v>99632.3</v>
      </c>
      <c r="K10" s="254">
        <v>9.6</v>
      </c>
      <c r="L10" s="5">
        <v>80.39</v>
      </c>
    </row>
    <row r="11" spans="1:12">
      <c r="A11">
        <v>3</v>
      </c>
      <c r="B11" s="247">
        <v>9.2E-5</v>
      </c>
      <c r="C11" s="248">
        <v>9.2E-5</v>
      </c>
      <c r="D11" s="251">
        <v>99497.4</v>
      </c>
      <c r="E11" s="252">
        <v>9.1</v>
      </c>
      <c r="F11" s="5">
        <v>75.47</v>
      </c>
      <c r="G11" t="s">
        <v>19</v>
      </c>
      <c r="H11" s="249">
        <v>1.74E-4</v>
      </c>
      <c r="I11" s="250">
        <v>1.74E-4</v>
      </c>
      <c r="J11" s="253">
        <v>99622.7</v>
      </c>
      <c r="K11" s="254">
        <v>17.3</v>
      </c>
      <c r="L11" s="5">
        <v>79.400000000000006</v>
      </c>
    </row>
    <row r="12" spans="1:12">
      <c r="A12">
        <v>4</v>
      </c>
      <c r="B12" s="247">
        <v>5.5999999999999999E-5</v>
      </c>
      <c r="C12" s="248">
        <v>5.5999999999999999E-5</v>
      </c>
      <c r="D12" s="251">
        <v>99488.3</v>
      </c>
      <c r="E12" s="252">
        <v>5.5</v>
      </c>
      <c r="F12" s="5">
        <v>74.48</v>
      </c>
      <c r="G12" t="s">
        <v>19</v>
      </c>
      <c r="H12" s="249">
        <v>9.7E-5</v>
      </c>
      <c r="I12" s="250">
        <v>9.7E-5</v>
      </c>
      <c r="J12" s="253">
        <v>99605.4</v>
      </c>
      <c r="K12" s="254">
        <v>9.6999999999999993</v>
      </c>
      <c r="L12" s="5">
        <v>78.42</v>
      </c>
    </row>
    <row r="13" spans="1:12">
      <c r="A13">
        <v>5</v>
      </c>
      <c r="B13" s="247">
        <v>1.5200000000000001E-4</v>
      </c>
      <c r="C13" s="248">
        <v>1.5200000000000001E-4</v>
      </c>
      <c r="D13" s="251">
        <v>99482.8</v>
      </c>
      <c r="E13" s="252">
        <v>15.1</v>
      </c>
      <c r="F13" s="5">
        <v>73.48</v>
      </c>
      <c r="G13" t="s">
        <v>19</v>
      </c>
      <c r="H13" s="249">
        <v>1E-4</v>
      </c>
      <c r="I13" s="250">
        <v>1E-4</v>
      </c>
      <c r="J13" s="253">
        <v>99595.8</v>
      </c>
      <c r="K13" s="254">
        <v>9.9</v>
      </c>
      <c r="L13" s="5">
        <v>77.42</v>
      </c>
    </row>
    <row r="14" spans="1:12">
      <c r="A14">
        <v>6</v>
      </c>
      <c r="B14" s="247">
        <v>9.7E-5</v>
      </c>
      <c r="C14" s="248">
        <v>9.7E-5</v>
      </c>
      <c r="D14" s="251">
        <v>99467.7</v>
      </c>
      <c r="E14" s="252">
        <v>9.6999999999999993</v>
      </c>
      <c r="F14" s="5">
        <v>72.489999999999995</v>
      </c>
      <c r="G14" t="s">
        <v>19</v>
      </c>
      <c r="H14" s="249">
        <v>6.0999999999999999E-5</v>
      </c>
      <c r="I14" s="250">
        <v>6.0999999999999999E-5</v>
      </c>
      <c r="J14" s="253">
        <v>99585.8</v>
      </c>
      <c r="K14" s="254">
        <v>6.1</v>
      </c>
      <c r="L14" s="5">
        <v>76.430000000000007</v>
      </c>
    </row>
    <row r="15" spans="1:12">
      <c r="A15">
        <v>7</v>
      </c>
      <c r="B15" s="247">
        <v>4.0000000000000003E-5</v>
      </c>
      <c r="C15" s="248">
        <v>4.0000000000000003E-5</v>
      </c>
      <c r="D15" s="251">
        <v>99458</v>
      </c>
      <c r="E15" s="252">
        <v>4</v>
      </c>
      <c r="F15" s="5">
        <v>71.5</v>
      </c>
      <c r="G15" t="s">
        <v>19</v>
      </c>
      <c r="H15" s="249">
        <v>6.3E-5</v>
      </c>
      <c r="I15" s="250">
        <v>6.3E-5</v>
      </c>
      <c r="J15" s="253">
        <v>99579.7</v>
      </c>
      <c r="K15" s="254">
        <v>6.3</v>
      </c>
      <c r="L15" s="5">
        <v>75.44</v>
      </c>
    </row>
    <row r="16" spans="1:12">
      <c r="A16">
        <v>8</v>
      </c>
      <c r="B16" s="247">
        <v>1.4200000000000001E-4</v>
      </c>
      <c r="C16" s="248">
        <v>1.4200000000000001E-4</v>
      </c>
      <c r="D16" s="251">
        <v>99454</v>
      </c>
      <c r="E16" s="252">
        <v>14.1</v>
      </c>
      <c r="F16" s="5">
        <v>70.5</v>
      </c>
      <c r="G16" t="s">
        <v>19</v>
      </c>
      <c r="H16" s="249">
        <v>8.6000000000000003E-5</v>
      </c>
      <c r="I16" s="250">
        <v>8.6000000000000003E-5</v>
      </c>
      <c r="J16" s="253">
        <v>99573.5</v>
      </c>
      <c r="K16" s="254">
        <v>8.5</v>
      </c>
      <c r="L16" s="5">
        <v>74.44</v>
      </c>
    </row>
    <row r="17" spans="1:12">
      <c r="A17">
        <v>9</v>
      </c>
      <c r="B17" s="247">
        <v>1E-4</v>
      </c>
      <c r="C17" s="248">
        <v>1E-4</v>
      </c>
      <c r="D17" s="251">
        <v>99439.9</v>
      </c>
      <c r="E17" s="252">
        <v>9.9</v>
      </c>
      <c r="F17" s="5">
        <v>69.510000000000005</v>
      </c>
      <c r="G17" t="s">
        <v>19</v>
      </c>
      <c r="H17" s="249">
        <v>0</v>
      </c>
      <c r="I17" s="250">
        <v>0</v>
      </c>
      <c r="J17" s="253">
        <v>99564.9</v>
      </c>
      <c r="K17" s="254">
        <v>0</v>
      </c>
      <c r="L17" s="5">
        <v>73.45</v>
      </c>
    </row>
    <row r="18" spans="1:12">
      <c r="A18">
        <v>10</v>
      </c>
      <c r="B18" s="247">
        <v>1.37E-4</v>
      </c>
      <c r="C18" s="248">
        <v>1.37E-4</v>
      </c>
      <c r="D18" s="251">
        <v>99430</v>
      </c>
      <c r="E18" s="252">
        <v>13.6</v>
      </c>
      <c r="F18" s="5">
        <v>68.52</v>
      </c>
      <c r="G18" t="s">
        <v>19</v>
      </c>
      <c r="H18" s="249">
        <v>2.0999999999999999E-5</v>
      </c>
      <c r="I18" s="250">
        <v>2.0999999999999999E-5</v>
      </c>
      <c r="J18" s="253">
        <v>99564.9</v>
      </c>
      <c r="K18" s="254">
        <v>2.1</v>
      </c>
      <c r="L18" s="5">
        <v>72.45</v>
      </c>
    </row>
    <row r="19" spans="1:12">
      <c r="A19">
        <v>11</v>
      </c>
      <c r="B19" s="247">
        <v>9.5000000000000005E-5</v>
      </c>
      <c r="C19" s="248">
        <v>9.5000000000000005E-5</v>
      </c>
      <c r="D19" s="251">
        <v>99416.4</v>
      </c>
      <c r="E19" s="252">
        <v>9.4</v>
      </c>
      <c r="F19" s="5">
        <v>67.53</v>
      </c>
      <c r="G19" t="s">
        <v>19</v>
      </c>
      <c r="H19" s="249">
        <v>8.0000000000000007E-5</v>
      </c>
      <c r="I19" s="250">
        <v>8.0000000000000007E-5</v>
      </c>
      <c r="J19" s="253">
        <v>99562.9</v>
      </c>
      <c r="K19" s="254">
        <v>8</v>
      </c>
      <c r="L19" s="5">
        <v>71.45</v>
      </c>
    </row>
    <row r="20" spans="1:12">
      <c r="A20">
        <v>12</v>
      </c>
      <c r="B20" s="247">
        <v>9.2E-5</v>
      </c>
      <c r="C20" s="248">
        <v>9.2E-5</v>
      </c>
      <c r="D20" s="251">
        <v>99406.9</v>
      </c>
      <c r="E20" s="252">
        <v>9.1999999999999993</v>
      </c>
      <c r="F20" s="5">
        <v>66.53</v>
      </c>
      <c r="G20" t="s">
        <v>19</v>
      </c>
      <c r="H20" s="249">
        <v>9.7E-5</v>
      </c>
      <c r="I20" s="250">
        <v>9.7E-5</v>
      </c>
      <c r="J20" s="253">
        <v>99554.9</v>
      </c>
      <c r="K20" s="254">
        <v>9.6</v>
      </c>
      <c r="L20" s="5">
        <v>70.45</v>
      </c>
    </row>
    <row r="21" spans="1:12">
      <c r="A21">
        <v>13</v>
      </c>
      <c r="B21" s="247">
        <v>7.1000000000000005E-5</v>
      </c>
      <c r="C21" s="248">
        <v>7.1000000000000005E-5</v>
      </c>
      <c r="D21" s="251">
        <v>99397.7</v>
      </c>
      <c r="E21" s="252">
        <v>7.1</v>
      </c>
      <c r="F21" s="5">
        <v>65.540000000000006</v>
      </c>
      <c r="G21" t="s">
        <v>19</v>
      </c>
      <c r="H21" s="249">
        <v>1.3100000000000001E-4</v>
      </c>
      <c r="I21" s="250">
        <v>1.3100000000000001E-4</v>
      </c>
      <c r="J21" s="253">
        <v>99545.2</v>
      </c>
      <c r="K21" s="254">
        <v>13.1</v>
      </c>
      <c r="L21" s="5">
        <v>69.459999999999994</v>
      </c>
    </row>
    <row r="22" spans="1:12">
      <c r="A22">
        <v>14</v>
      </c>
      <c r="B22" s="247">
        <v>2.1000000000000001E-4</v>
      </c>
      <c r="C22" s="248">
        <v>2.1000000000000001E-4</v>
      </c>
      <c r="D22" s="251">
        <v>99390.6</v>
      </c>
      <c r="E22" s="252">
        <v>20.9</v>
      </c>
      <c r="F22" s="5">
        <v>64.540000000000006</v>
      </c>
      <c r="G22" t="s">
        <v>19</v>
      </c>
      <c r="H22" s="249">
        <v>1.2999999999999999E-4</v>
      </c>
      <c r="I22" s="250">
        <v>1.2999999999999999E-4</v>
      </c>
      <c r="J22" s="253">
        <v>99532.2</v>
      </c>
      <c r="K22" s="254">
        <v>12.9</v>
      </c>
      <c r="L22" s="5">
        <v>68.47</v>
      </c>
    </row>
    <row r="23" spans="1:12">
      <c r="A23">
        <v>15</v>
      </c>
      <c r="B23" s="247">
        <v>2.2499999999999999E-4</v>
      </c>
      <c r="C23" s="248">
        <v>2.2499999999999999E-4</v>
      </c>
      <c r="D23" s="251">
        <v>99369.7</v>
      </c>
      <c r="E23" s="252">
        <v>22.4</v>
      </c>
      <c r="F23" s="5">
        <v>63.56</v>
      </c>
      <c r="G23" t="s">
        <v>19</v>
      </c>
      <c r="H23" s="249">
        <v>1.66E-4</v>
      </c>
      <c r="I23" s="250">
        <v>1.66E-4</v>
      </c>
      <c r="J23" s="253">
        <v>99519.2</v>
      </c>
      <c r="K23" s="254">
        <v>16.5</v>
      </c>
      <c r="L23" s="5">
        <v>67.48</v>
      </c>
    </row>
    <row r="24" spans="1:12">
      <c r="A24">
        <v>16</v>
      </c>
      <c r="B24" s="247">
        <v>1.7100000000000001E-4</v>
      </c>
      <c r="C24" s="248">
        <v>1.7100000000000001E-4</v>
      </c>
      <c r="D24" s="251">
        <v>99347.4</v>
      </c>
      <c r="E24" s="252">
        <v>17</v>
      </c>
      <c r="F24" s="5">
        <v>62.57</v>
      </c>
      <c r="G24" t="s">
        <v>19</v>
      </c>
      <c r="H24" s="249">
        <v>1.64E-4</v>
      </c>
      <c r="I24" s="250">
        <v>1.64E-4</v>
      </c>
      <c r="J24" s="253">
        <v>99502.8</v>
      </c>
      <c r="K24" s="254">
        <v>16.3</v>
      </c>
      <c r="L24" s="5">
        <v>66.489999999999995</v>
      </c>
    </row>
    <row r="25" spans="1:12">
      <c r="A25">
        <v>17</v>
      </c>
      <c r="B25" s="247">
        <v>4.73E-4</v>
      </c>
      <c r="C25" s="248">
        <v>4.73E-4</v>
      </c>
      <c r="D25" s="251">
        <v>99330.3</v>
      </c>
      <c r="E25" s="252">
        <v>47</v>
      </c>
      <c r="F25" s="5">
        <v>61.58</v>
      </c>
      <c r="G25" t="s">
        <v>19</v>
      </c>
      <c r="H25" s="249">
        <v>1.5899999999999999E-4</v>
      </c>
      <c r="I25" s="250">
        <v>1.5899999999999999E-4</v>
      </c>
      <c r="J25" s="253">
        <v>99486.5</v>
      </c>
      <c r="K25" s="254">
        <v>15.8</v>
      </c>
      <c r="L25" s="5">
        <v>65.5</v>
      </c>
    </row>
    <row r="26" spans="1:12">
      <c r="A26">
        <v>18</v>
      </c>
      <c r="B26" s="247">
        <v>5.8799999999999998E-4</v>
      </c>
      <c r="C26" s="248">
        <v>5.8699999999999996E-4</v>
      </c>
      <c r="D26" s="251">
        <v>99283.3</v>
      </c>
      <c r="E26" s="252">
        <v>58.3</v>
      </c>
      <c r="F26" s="5">
        <v>60.61</v>
      </c>
      <c r="G26" t="s">
        <v>19</v>
      </c>
      <c r="H26" s="249">
        <v>1.6799999999999999E-4</v>
      </c>
      <c r="I26" s="250">
        <v>1.6799999999999999E-4</v>
      </c>
      <c r="J26" s="253">
        <v>99470.7</v>
      </c>
      <c r="K26" s="254">
        <v>16.7</v>
      </c>
      <c r="L26" s="5">
        <v>64.510000000000005</v>
      </c>
    </row>
    <row r="27" spans="1:12">
      <c r="A27">
        <v>19</v>
      </c>
      <c r="B27" s="247">
        <v>5.8399999999999999E-4</v>
      </c>
      <c r="C27" s="248">
        <v>5.8399999999999999E-4</v>
      </c>
      <c r="D27" s="251">
        <v>99225</v>
      </c>
      <c r="E27" s="252">
        <v>57.9</v>
      </c>
      <c r="F27" s="5">
        <v>59.65</v>
      </c>
      <c r="G27" t="s">
        <v>19</v>
      </c>
      <c r="H27" s="249">
        <v>2.31E-4</v>
      </c>
      <c r="I27" s="250">
        <v>2.31E-4</v>
      </c>
      <c r="J27" s="253">
        <v>99454</v>
      </c>
      <c r="K27" s="254">
        <v>23</v>
      </c>
      <c r="L27" s="5">
        <v>63.52</v>
      </c>
    </row>
    <row r="28" spans="1:12">
      <c r="A28">
        <v>20</v>
      </c>
      <c r="B28" s="247">
        <v>6.0999999999999997E-4</v>
      </c>
      <c r="C28" s="248">
        <v>6.0999999999999997E-4</v>
      </c>
      <c r="D28" s="251">
        <v>99167.1</v>
      </c>
      <c r="E28" s="252">
        <v>60.5</v>
      </c>
      <c r="F28" s="5">
        <v>58.68</v>
      </c>
      <c r="G28" t="s">
        <v>19</v>
      </c>
      <c r="H28" s="249">
        <v>1.9699999999999999E-4</v>
      </c>
      <c r="I28" s="250">
        <v>1.9699999999999999E-4</v>
      </c>
      <c r="J28" s="253">
        <v>99431</v>
      </c>
      <c r="K28" s="254">
        <v>19.600000000000001</v>
      </c>
      <c r="L28" s="5">
        <v>62.54</v>
      </c>
    </row>
    <row r="29" spans="1:12">
      <c r="A29">
        <v>21</v>
      </c>
      <c r="B29" s="247">
        <v>6.9999999999999999E-4</v>
      </c>
      <c r="C29" s="248">
        <v>6.9999999999999999E-4</v>
      </c>
      <c r="D29" s="251">
        <v>99106.6</v>
      </c>
      <c r="E29" s="252">
        <v>69.400000000000006</v>
      </c>
      <c r="F29" s="5">
        <v>57.72</v>
      </c>
      <c r="G29" t="s">
        <v>19</v>
      </c>
      <c r="H29" s="249">
        <v>2.4800000000000001E-4</v>
      </c>
      <c r="I29" s="250">
        <v>2.4800000000000001E-4</v>
      </c>
      <c r="J29" s="253">
        <v>99411.4</v>
      </c>
      <c r="K29" s="254">
        <v>24.6</v>
      </c>
      <c r="L29" s="5">
        <v>61.55</v>
      </c>
    </row>
    <row r="30" spans="1:12">
      <c r="A30">
        <v>22</v>
      </c>
      <c r="B30" s="247">
        <v>6.0999999999999997E-4</v>
      </c>
      <c r="C30" s="248">
        <v>6.0999999999999997E-4</v>
      </c>
      <c r="D30" s="251">
        <v>99037.2</v>
      </c>
      <c r="E30" s="252">
        <v>60.4</v>
      </c>
      <c r="F30" s="5">
        <v>56.76</v>
      </c>
      <c r="G30" t="s">
        <v>19</v>
      </c>
      <c r="H30" s="249">
        <v>2.42E-4</v>
      </c>
      <c r="I30" s="250">
        <v>2.42E-4</v>
      </c>
      <c r="J30" s="253">
        <v>99386.8</v>
      </c>
      <c r="K30" s="254">
        <v>24</v>
      </c>
      <c r="L30" s="5">
        <v>60.56</v>
      </c>
    </row>
    <row r="31" spans="1:12">
      <c r="A31">
        <v>23</v>
      </c>
      <c r="B31" s="247">
        <v>7.2199999999999999E-4</v>
      </c>
      <c r="C31" s="248">
        <v>7.2099999999999996E-4</v>
      </c>
      <c r="D31" s="251">
        <v>98976.9</v>
      </c>
      <c r="E31" s="252">
        <v>71.400000000000006</v>
      </c>
      <c r="F31" s="5">
        <v>55.79</v>
      </c>
      <c r="G31" t="s">
        <v>19</v>
      </c>
      <c r="H31" s="249">
        <v>2.8400000000000002E-4</v>
      </c>
      <c r="I31" s="250">
        <v>2.8400000000000002E-4</v>
      </c>
      <c r="J31" s="253">
        <v>99362.8</v>
      </c>
      <c r="K31" s="254">
        <v>28.2</v>
      </c>
      <c r="L31" s="5">
        <v>59.58</v>
      </c>
    </row>
    <row r="32" spans="1:12">
      <c r="A32">
        <v>24</v>
      </c>
      <c r="B32" s="247">
        <v>8.8099999999999995E-4</v>
      </c>
      <c r="C32" s="248">
        <v>8.8000000000000003E-4</v>
      </c>
      <c r="D32" s="251">
        <v>98905.5</v>
      </c>
      <c r="E32" s="252">
        <v>87.1</v>
      </c>
      <c r="F32" s="5">
        <v>54.83</v>
      </c>
      <c r="G32" t="s">
        <v>19</v>
      </c>
      <c r="H32" s="249">
        <v>3.4600000000000001E-4</v>
      </c>
      <c r="I32" s="250">
        <v>3.4600000000000001E-4</v>
      </c>
      <c r="J32" s="253">
        <v>99334.6</v>
      </c>
      <c r="K32" s="254">
        <v>34.299999999999997</v>
      </c>
      <c r="L32" s="5">
        <v>58.59</v>
      </c>
    </row>
    <row r="33" spans="1:12">
      <c r="A33">
        <v>25</v>
      </c>
      <c r="B33" s="247">
        <v>5.6499999999999996E-4</v>
      </c>
      <c r="C33" s="248">
        <v>5.6499999999999996E-4</v>
      </c>
      <c r="D33" s="251">
        <v>98818.4</v>
      </c>
      <c r="E33" s="252">
        <v>55.8</v>
      </c>
      <c r="F33" s="5">
        <v>53.88</v>
      </c>
      <c r="G33" t="s">
        <v>19</v>
      </c>
      <c r="H33" s="249">
        <v>3.5300000000000002E-4</v>
      </c>
      <c r="I33" s="250">
        <v>3.5300000000000002E-4</v>
      </c>
      <c r="J33" s="253">
        <v>99300.2</v>
      </c>
      <c r="K33" s="254">
        <v>35</v>
      </c>
      <c r="L33" s="5">
        <v>57.61</v>
      </c>
    </row>
    <row r="34" spans="1:12">
      <c r="A34">
        <v>26</v>
      </c>
      <c r="B34" s="247">
        <v>6.8199999999999999E-4</v>
      </c>
      <c r="C34" s="248">
        <v>6.8199999999999999E-4</v>
      </c>
      <c r="D34" s="251">
        <v>98762.6</v>
      </c>
      <c r="E34" s="252">
        <v>67.3</v>
      </c>
      <c r="F34" s="5">
        <v>52.91</v>
      </c>
      <c r="G34" t="s">
        <v>19</v>
      </c>
      <c r="H34" s="249">
        <v>3.6099999999999999E-4</v>
      </c>
      <c r="I34" s="250">
        <v>3.6099999999999999E-4</v>
      </c>
      <c r="J34" s="253">
        <v>99265.2</v>
      </c>
      <c r="K34" s="254">
        <v>35.799999999999997</v>
      </c>
      <c r="L34" s="5">
        <v>56.64</v>
      </c>
    </row>
    <row r="35" spans="1:12">
      <c r="A35">
        <v>27</v>
      </c>
      <c r="B35" s="247">
        <v>7.5199999999999996E-4</v>
      </c>
      <c r="C35" s="248">
        <v>7.5199999999999996E-4</v>
      </c>
      <c r="D35" s="251">
        <v>98695.3</v>
      </c>
      <c r="E35" s="252">
        <v>74.2</v>
      </c>
      <c r="F35" s="5">
        <v>51.94</v>
      </c>
      <c r="G35" t="s">
        <v>19</v>
      </c>
      <c r="H35" s="249">
        <v>4.55E-4</v>
      </c>
      <c r="I35" s="250">
        <v>4.55E-4</v>
      </c>
      <c r="J35" s="253">
        <v>99229.4</v>
      </c>
      <c r="K35" s="254">
        <v>45.1</v>
      </c>
      <c r="L35" s="5">
        <v>55.66</v>
      </c>
    </row>
    <row r="36" spans="1:12">
      <c r="A36">
        <v>28</v>
      </c>
      <c r="B36" s="247">
        <v>9.5100000000000002E-4</v>
      </c>
      <c r="C36" s="248">
        <v>9.5100000000000002E-4</v>
      </c>
      <c r="D36" s="251">
        <v>98621</v>
      </c>
      <c r="E36" s="252">
        <v>93.8</v>
      </c>
      <c r="F36" s="5">
        <v>50.98</v>
      </c>
      <c r="G36" t="s">
        <v>19</v>
      </c>
      <c r="H36" s="249">
        <v>4.2299999999999998E-4</v>
      </c>
      <c r="I36" s="250">
        <v>4.2299999999999998E-4</v>
      </c>
      <c r="J36" s="253">
        <v>99184.2</v>
      </c>
      <c r="K36" s="254">
        <v>42</v>
      </c>
      <c r="L36" s="5">
        <v>54.68</v>
      </c>
    </row>
    <row r="37" spans="1:12">
      <c r="A37">
        <v>29</v>
      </c>
      <c r="B37" s="247">
        <v>8.3699999999999996E-4</v>
      </c>
      <c r="C37" s="248">
        <v>8.3699999999999996E-4</v>
      </c>
      <c r="D37" s="251">
        <v>98527.3</v>
      </c>
      <c r="E37" s="252">
        <v>82.4</v>
      </c>
      <c r="F37" s="5">
        <v>50.03</v>
      </c>
      <c r="G37" t="s">
        <v>19</v>
      </c>
      <c r="H37" s="249">
        <v>3.2899999999999997E-4</v>
      </c>
      <c r="I37" s="250">
        <v>3.2899999999999997E-4</v>
      </c>
      <c r="J37" s="253">
        <v>99142.3</v>
      </c>
      <c r="K37" s="254">
        <v>32.6</v>
      </c>
      <c r="L37" s="5">
        <v>53.7</v>
      </c>
    </row>
    <row r="38" spans="1:12">
      <c r="A38">
        <v>30</v>
      </c>
      <c r="B38" s="247">
        <v>1.0330000000000001E-3</v>
      </c>
      <c r="C38" s="248">
        <v>1.0319999999999999E-3</v>
      </c>
      <c r="D38" s="251">
        <v>98444.800000000003</v>
      </c>
      <c r="E38" s="252">
        <v>101.6</v>
      </c>
      <c r="F38" s="5">
        <v>49.07</v>
      </c>
      <c r="G38" t="s">
        <v>19</v>
      </c>
      <c r="H38" s="249">
        <v>3.6200000000000002E-4</v>
      </c>
      <c r="I38" s="250">
        <v>3.6200000000000002E-4</v>
      </c>
      <c r="J38" s="253">
        <v>99109.7</v>
      </c>
      <c r="K38" s="254">
        <v>35.9</v>
      </c>
      <c r="L38" s="5">
        <v>52.72</v>
      </c>
    </row>
    <row r="39" spans="1:12">
      <c r="A39">
        <v>31</v>
      </c>
      <c r="B39" s="247">
        <v>1.0380000000000001E-3</v>
      </c>
      <c r="C39" s="248">
        <v>1.0369999999999999E-3</v>
      </c>
      <c r="D39" s="251">
        <v>98343.2</v>
      </c>
      <c r="E39" s="252">
        <v>102</v>
      </c>
      <c r="F39" s="5">
        <v>48.12</v>
      </c>
      <c r="G39" t="s">
        <v>19</v>
      </c>
      <c r="H39" s="249">
        <v>5.5000000000000003E-4</v>
      </c>
      <c r="I39" s="250">
        <v>5.5000000000000003E-4</v>
      </c>
      <c r="J39" s="253">
        <v>99073.8</v>
      </c>
      <c r="K39" s="254">
        <v>54.5</v>
      </c>
      <c r="L39" s="5">
        <v>51.74</v>
      </c>
    </row>
    <row r="40" spans="1:12">
      <c r="A40">
        <v>32</v>
      </c>
      <c r="B40" s="247">
        <v>1.0690000000000001E-3</v>
      </c>
      <c r="C40" s="248">
        <v>1.0690000000000001E-3</v>
      </c>
      <c r="D40" s="251">
        <v>98241.2</v>
      </c>
      <c r="E40" s="252">
        <v>105</v>
      </c>
      <c r="F40" s="5">
        <v>47.17</v>
      </c>
      <c r="G40" t="s">
        <v>19</v>
      </c>
      <c r="H40" s="249">
        <v>6.4599999999999998E-4</v>
      </c>
      <c r="I40" s="250">
        <v>6.4499999999999996E-4</v>
      </c>
      <c r="J40" s="253">
        <v>99019.3</v>
      </c>
      <c r="K40" s="254">
        <v>63.9</v>
      </c>
      <c r="L40" s="5">
        <v>50.77</v>
      </c>
    </row>
    <row r="41" spans="1:12">
      <c r="A41">
        <v>33</v>
      </c>
      <c r="B41" s="247">
        <v>1.1969999999999999E-3</v>
      </c>
      <c r="C41" s="248">
        <v>1.196E-3</v>
      </c>
      <c r="D41" s="251">
        <v>98136.2</v>
      </c>
      <c r="E41" s="252">
        <v>117.4</v>
      </c>
      <c r="F41" s="5">
        <v>46.22</v>
      </c>
      <c r="G41" t="s">
        <v>19</v>
      </c>
      <c r="H41" s="249">
        <v>6.3699999999999998E-4</v>
      </c>
      <c r="I41" s="250">
        <v>6.3699999999999998E-4</v>
      </c>
      <c r="J41" s="253">
        <v>98955.4</v>
      </c>
      <c r="K41" s="254">
        <v>63</v>
      </c>
      <c r="L41" s="5">
        <v>49.8</v>
      </c>
    </row>
    <row r="42" spans="1:12">
      <c r="A42">
        <v>34</v>
      </c>
      <c r="B42" s="247">
        <v>1.534E-3</v>
      </c>
      <c r="C42" s="248">
        <v>1.5330000000000001E-3</v>
      </c>
      <c r="D42" s="251">
        <v>98018.8</v>
      </c>
      <c r="E42" s="252">
        <v>150.30000000000001</v>
      </c>
      <c r="F42" s="5">
        <v>45.28</v>
      </c>
      <c r="G42" t="s">
        <v>19</v>
      </c>
      <c r="H42" s="249">
        <v>7.6999999999999996E-4</v>
      </c>
      <c r="I42" s="250">
        <v>7.6999999999999996E-4</v>
      </c>
      <c r="J42" s="253">
        <v>98892.4</v>
      </c>
      <c r="K42" s="254">
        <v>76.099999999999994</v>
      </c>
      <c r="L42" s="5">
        <v>48.83</v>
      </c>
    </row>
    <row r="43" spans="1:12">
      <c r="A43">
        <v>35</v>
      </c>
      <c r="B43" s="247">
        <v>1.186E-3</v>
      </c>
      <c r="C43" s="248">
        <v>1.1850000000000001E-3</v>
      </c>
      <c r="D43" s="251">
        <v>97868.5</v>
      </c>
      <c r="E43" s="252">
        <v>116</v>
      </c>
      <c r="F43" s="5">
        <v>44.35</v>
      </c>
      <c r="G43" t="s">
        <v>19</v>
      </c>
      <c r="H43" s="249">
        <v>6.5799999999999995E-4</v>
      </c>
      <c r="I43" s="250">
        <v>6.5799999999999995E-4</v>
      </c>
      <c r="J43" s="253">
        <v>98816.3</v>
      </c>
      <c r="K43" s="254">
        <v>65</v>
      </c>
      <c r="L43" s="5">
        <v>47.87</v>
      </c>
    </row>
    <row r="44" spans="1:12">
      <c r="A44">
        <v>36</v>
      </c>
      <c r="B44" s="247">
        <v>1.379E-3</v>
      </c>
      <c r="C44" s="248">
        <v>1.3780000000000001E-3</v>
      </c>
      <c r="D44" s="251">
        <v>97752.5</v>
      </c>
      <c r="E44" s="252">
        <v>134.69999999999999</v>
      </c>
      <c r="F44" s="5">
        <v>43.4</v>
      </c>
      <c r="G44" t="s">
        <v>19</v>
      </c>
      <c r="H44" s="249">
        <v>6.9300000000000004E-4</v>
      </c>
      <c r="I44" s="250">
        <v>6.9300000000000004E-4</v>
      </c>
      <c r="J44" s="253">
        <v>98751.2</v>
      </c>
      <c r="K44" s="254">
        <v>68.400000000000006</v>
      </c>
      <c r="L44" s="5">
        <v>46.9</v>
      </c>
    </row>
    <row r="45" spans="1:12">
      <c r="A45">
        <v>37</v>
      </c>
      <c r="B45" s="247">
        <v>1.6069999999999999E-3</v>
      </c>
      <c r="C45" s="248">
        <v>1.606E-3</v>
      </c>
      <c r="D45" s="251">
        <v>97617.9</v>
      </c>
      <c r="E45" s="252">
        <v>156.69999999999999</v>
      </c>
      <c r="F45" s="5">
        <v>42.46</v>
      </c>
      <c r="G45" t="s">
        <v>19</v>
      </c>
      <c r="H45" s="249">
        <v>7.7300000000000003E-4</v>
      </c>
      <c r="I45" s="250">
        <v>7.7200000000000001E-4</v>
      </c>
      <c r="J45" s="253">
        <v>98682.8</v>
      </c>
      <c r="K45" s="254">
        <v>76.2</v>
      </c>
      <c r="L45" s="5">
        <v>45.93</v>
      </c>
    </row>
    <row r="46" spans="1:12">
      <c r="A46">
        <v>38</v>
      </c>
      <c r="B46" s="247">
        <v>1.6850000000000001E-3</v>
      </c>
      <c r="C46" s="248">
        <v>1.684E-3</v>
      </c>
      <c r="D46" s="251">
        <v>97461.2</v>
      </c>
      <c r="E46" s="252">
        <v>164.1</v>
      </c>
      <c r="F46" s="5">
        <v>41.52</v>
      </c>
      <c r="G46" t="s">
        <v>19</v>
      </c>
      <c r="H46" s="249">
        <v>9.3999999999999997E-4</v>
      </c>
      <c r="I46" s="250">
        <v>9.3999999999999997E-4</v>
      </c>
      <c r="J46" s="253">
        <v>98606.6</v>
      </c>
      <c r="K46" s="254">
        <v>92.7</v>
      </c>
      <c r="L46" s="5">
        <v>44.97</v>
      </c>
    </row>
    <row r="47" spans="1:12">
      <c r="A47">
        <v>39</v>
      </c>
      <c r="B47" s="247">
        <v>1.779E-3</v>
      </c>
      <c r="C47" s="248">
        <v>1.7780000000000001E-3</v>
      </c>
      <c r="D47" s="251">
        <v>97297.1</v>
      </c>
      <c r="E47" s="252">
        <v>173</v>
      </c>
      <c r="F47" s="5">
        <v>40.590000000000003</v>
      </c>
      <c r="G47" t="s">
        <v>19</v>
      </c>
      <c r="H47" s="249">
        <v>8.03E-4</v>
      </c>
      <c r="I47" s="250">
        <v>8.03E-4</v>
      </c>
      <c r="J47" s="253">
        <v>98513.9</v>
      </c>
      <c r="K47" s="254">
        <v>79.099999999999994</v>
      </c>
      <c r="L47" s="5">
        <v>44.01</v>
      </c>
    </row>
    <row r="48" spans="1:12">
      <c r="A48">
        <v>40</v>
      </c>
      <c r="B48" s="247">
        <v>1.8489999999999999E-3</v>
      </c>
      <c r="C48" s="248">
        <v>1.8469999999999999E-3</v>
      </c>
      <c r="D48" s="251">
        <v>97124.1</v>
      </c>
      <c r="E48" s="252">
        <v>179.4</v>
      </c>
      <c r="F48" s="5">
        <v>39.659999999999997</v>
      </c>
      <c r="G48" t="s">
        <v>19</v>
      </c>
      <c r="H48" s="249">
        <v>9.0600000000000001E-4</v>
      </c>
      <c r="I48" s="250">
        <v>9.0600000000000001E-4</v>
      </c>
      <c r="J48" s="253">
        <v>98434.8</v>
      </c>
      <c r="K48" s="254">
        <v>89.1</v>
      </c>
      <c r="L48" s="5">
        <v>43.04</v>
      </c>
    </row>
    <row r="49" spans="1:12">
      <c r="A49">
        <v>41</v>
      </c>
      <c r="B49" s="247">
        <v>2.0400000000000001E-3</v>
      </c>
      <c r="C49" s="248">
        <v>2.0379999999999999E-3</v>
      </c>
      <c r="D49" s="251">
        <v>96944.7</v>
      </c>
      <c r="E49" s="252">
        <v>197.5</v>
      </c>
      <c r="F49" s="5">
        <v>38.74</v>
      </c>
      <c r="G49" t="s">
        <v>19</v>
      </c>
      <c r="H49" s="249">
        <v>1.0690000000000001E-3</v>
      </c>
      <c r="I49" s="250">
        <v>1.0679999999999999E-3</v>
      </c>
      <c r="J49" s="253">
        <v>98345.7</v>
      </c>
      <c r="K49" s="254">
        <v>105.1</v>
      </c>
      <c r="L49" s="5">
        <v>42.08</v>
      </c>
    </row>
    <row r="50" spans="1:12">
      <c r="A50">
        <v>42</v>
      </c>
      <c r="B50" s="247">
        <v>1.9369999999999999E-3</v>
      </c>
      <c r="C50" s="248">
        <v>1.9350000000000001E-3</v>
      </c>
      <c r="D50" s="251">
        <v>96747.199999999997</v>
      </c>
      <c r="E50" s="252">
        <v>187.2</v>
      </c>
      <c r="F50" s="5">
        <v>37.82</v>
      </c>
      <c r="G50" t="s">
        <v>19</v>
      </c>
      <c r="H50" s="249">
        <v>1.2359999999999999E-3</v>
      </c>
      <c r="I50" s="250">
        <v>1.2359999999999999E-3</v>
      </c>
      <c r="J50" s="253">
        <v>98240.6</v>
      </c>
      <c r="K50" s="254">
        <v>121.4</v>
      </c>
      <c r="L50" s="5">
        <v>41.13</v>
      </c>
    </row>
    <row r="51" spans="1:12">
      <c r="A51">
        <v>43</v>
      </c>
      <c r="B51" s="247">
        <v>1.9559999999999998E-3</v>
      </c>
      <c r="C51" s="248">
        <v>1.954E-3</v>
      </c>
      <c r="D51" s="251">
        <v>96560</v>
      </c>
      <c r="E51" s="252">
        <v>188.7</v>
      </c>
      <c r="F51" s="5">
        <v>36.89</v>
      </c>
      <c r="G51" t="s">
        <v>19</v>
      </c>
      <c r="H51" s="249">
        <v>1.121E-3</v>
      </c>
      <c r="I51" s="250">
        <v>1.1199999999999999E-3</v>
      </c>
      <c r="J51" s="253">
        <v>98119.2</v>
      </c>
      <c r="K51" s="254">
        <v>109.9</v>
      </c>
      <c r="L51" s="5">
        <v>40.18</v>
      </c>
    </row>
    <row r="52" spans="1:12">
      <c r="A52">
        <v>44</v>
      </c>
      <c r="B52" s="247">
        <v>2.2780000000000001E-3</v>
      </c>
      <c r="C52" s="248">
        <v>2.2750000000000001E-3</v>
      </c>
      <c r="D52" s="251">
        <v>96371.3</v>
      </c>
      <c r="E52" s="252">
        <v>219.3</v>
      </c>
      <c r="F52" s="5">
        <v>35.96</v>
      </c>
      <c r="G52" t="s">
        <v>19</v>
      </c>
      <c r="H52" s="249">
        <v>1.632E-3</v>
      </c>
      <c r="I52" s="250">
        <v>1.6310000000000001E-3</v>
      </c>
      <c r="J52" s="253">
        <v>98009.3</v>
      </c>
      <c r="K52" s="254">
        <v>159.80000000000001</v>
      </c>
      <c r="L52" s="5">
        <v>39.22</v>
      </c>
    </row>
    <row r="53" spans="1:12">
      <c r="A53">
        <v>45</v>
      </c>
      <c r="B53" s="247">
        <v>2.4840000000000001E-3</v>
      </c>
      <c r="C53" s="248">
        <v>2.4810000000000001E-3</v>
      </c>
      <c r="D53" s="251">
        <v>96152</v>
      </c>
      <c r="E53" s="252">
        <v>238.5</v>
      </c>
      <c r="F53" s="5">
        <v>35.04</v>
      </c>
      <c r="G53" t="s">
        <v>19</v>
      </c>
      <c r="H53" s="249">
        <v>1.5479999999999999E-3</v>
      </c>
      <c r="I53" s="250">
        <v>1.547E-3</v>
      </c>
      <c r="J53" s="253">
        <v>97849.5</v>
      </c>
      <c r="K53" s="254">
        <v>151.30000000000001</v>
      </c>
      <c r="L53" s="5">
        <v>38.29</v>
      </c>
    </row>
    <row r="54" spans="1:12">
      <c r="A54">
        <v>46</v>
      </c>
      <c r="B54" s="247">
        <v>2.771E-3</v>
      </c>
      <c r="C54" s="248">
        <v>2.7669999999999999E-3</v>
      </c>
      <c r="D54" s="251">
        <v>95913.5</v>
      </c>
      <c r="E54" s="252">
        <v>265.39999999999998</v>
      </c>
      <c r="F54" s="5">
        <v>34.130000000000003</v>
      </c>
      <c r="G54" t="s">
        <v>19</v>
      </c>
      <c r="H54" s="249">
        <v>1.928E-3</v>
      </c>
      <c r="I54" s="250">
        <v>1.926E-3</v>
      </c>
      <c r="J54" s="253">
        <v>97698.2</v>
      </c>
      <c r="K54" s="254">
        <v>188.2</v>
      </c>
      <c r="L54" s="5">
        <v>37.340000000000003</v>
      </c>
    </row>
    <row r="55" spans="1:12">
      <c r="A55">
        <v>47</v>
      </c>
      <c r="B55" s="247">
        <v>3.13E-3</v>
      </c>
      <c r="C55" s="248">
        <v>3.1250000000000002E-3</v>
      </c>
      <c r="D55" s="251">
        <v>95648</v>
      </c>
      <c r="E55" s="252">
        <v>298.89999999999998</v>
      </c>
      <c r="F55" s="5">
        <v>33.22</v>
      </c>
      <c r="G55" t="s">
        <v>19</v>
      </c>
      <c r="H55" s="249">
        <v>1.66E-3</v>
      </c>
      <c r="I55" s="250">
        <v>1.6590000000000001E-3</v>
      </c>
      <c r="J55" s="253">
        <v>97510</v>
      </c>
      <c r="K55" s="254">
        <v>161.69999999999999</v>
      </c>
      <c r="L55" s="5">
        <v>36.42</v>
      </c>
    </row>
    <row r="56" spans="1:12">
      <c r="A56">
        <v>48</v>
      </c>
      <c r="B56" s="247">
        <v>2.7690000000000002E-3</v>
      </c>
      <c r="C56" s="248">
        <v>2.7650000000000001E-3</v>
      </c>
      <c r="D56" s="251">
        <v>95349.1</v>
      </c>
      <c r="E56" s="252">
        <v>263.7</v>
      </c>
      <c r="F56" s="5">
        <v>32.32</v>
      </c>
      <c r="G56" t="s">
        <v>19</v>
      </c>
      <c r="H56" s="249">
        <v>2.1099999999999999E-3</v>
      </c>
      <c r="I56" s="250">
        <v>2.1080000000000001E-3</v>
      </c>
      <c r="J56" s="253">
        <v>97348.3</v>
      </c>
      <c r="K56" s="254">
        <v>205.2</v>
      </c>
      <c r="L56" s="5">
        <v>35.47</v>
      </c>
    </row>
    <row r="57" spans="1:12">
      <c r="A57">
        <v>49</v>
      </c>
      <c r="B57" s="247">
        <v>3.0240000000000002E-3</v>
      </c>
      <c r="C57" s="248">
        <v>3.0200000000000001E-3</v>
      </c>
      <c r="D57" s="251">
        <v>95085.4</v>
      </c>
      <c r="E57" s="252">
        <v>287.10000000000002</v>
      </c>
      <c r="F57" s="5">
        <v>31.41</v>
      </c>
      <c r="G57" t="s">
        <v>19</v>
      </c>
      <c r="H57" s="249">
        <v>2.5539999999999998E-3</v>
      </c>
      <c r="I57" s="250">
        <v>2.5509999999999999E-3</v>
      </c>
      <c r="J57" s="253">
        <v>97143.1</v>
      </c>
      <c r="K57" s="254">
        <v>247.8</v>
      </c>
      <c r="L57" s="5">
        <v>34.549999999999997</v>
      </c>
    </row>
    <row r="58" spans="1:12">
      <c r="A58">
        <v>50</v>
      </c>
      <c r="B58" s="247">
        <v>3.571E-3</v>
      </c>
      <c r="C58" s="248">
        <v>3.565E-3</v>
      </c>
      <c r="D58" s="251">
        <v>94798.3</v>
      </c>
      <c r="E58" s="252">
        <v>338</v>
      </c>
      <c r="F58" s="5">
        <v>30.5</v>
      </c>
      <c r="G58" t="s">
        <v>19</v>
      </c>
      <c r="H58" s="249">
        <v>2.454E-3</v>
      </c>
      <c r="I58" s="250">
        <v>2.4510000000000001E-3</v>
      </c>
      <c r="J58" s="253">
        <v>96895.3</v>
      </c>
      <c r="K58" s="254">
        <v>237.4</v>
      </c>
      <c r="L58" s="5">
        <v>33.64</v>
      </c>
    </row>
    <row r="59" spans="1:12">
      <c r="A59">
        <v>51</v>
      </c>
      <c r="B59" s="247">
        <v>3.5739999999999999E-3</v>
      </c>
      <c r="C59" s="248">
        <v>3.568E-3</v>
      </c>
      <c r="D59" s="251">
        <v>94460.3</v>
      </c>
      <c r="E59" s="252">
        <v>337</v>
      </c>
      <c r="F59" s="5">
        <v>29.61</v>
      </c>
      <c r="G59" t="s">
        <v>19</v>
      </c>
      <c r="H59" s="249">
        <v>2.6350000000000002E-3</v>
      </c>
      <c r="I59" s="250">
        <v>2.6319999999999998E-3</v>
      </c>
      <c r="J59" s="253">
        <v>96657.9</v>
      </c>
      <c r="K59" s="254">
        <v>254.4</v>
      </c>
      <c r="L59" s="5">
        <v>32.72</v>
      </c>
    </row>
    <row r="60" spans="1:12">
      <c r="A60">
        <v>52</v>
      </c>
      <c r="B60" s="247">
        <v>3.5309999999999999E-3</v>
      </c>
      <c r="C60" s="248">
        <v>3.5249999999999999E-3</v>
      </c>
      <c r="D60" s="251">
        <v>94123.3</v>
      </c>
      <c r="E60" s="252">
        <v>331.8</v>
      </c>
      <c r="F60" s="5">
        <v>28.71</v>
      </c>
      <c r="G60" t="s">
        <v>19</v>
      </c>
      <c r="H60" s="249">
        <v>3.0620000000000001E-3</v>
      </c>
      <c r="I60" s="250">
        <v>3.0569999999999998E-3</v>
      </c>
      <c r="J60" s="253">
        <v>96403.5</v>
      </c>
      <c r="K60" s="254">
        <v>294.8</v>
      </c>
      <c r="L60" s="5">
        <v>31.8</v>
      </c>
    </row>
    <row r="61" spans="1:12">
      <c r="A61">
        <v>53</v>
      </c>
      <c r="B61" s="247">
        <v>4.666E-3</v>
      </c>
      <c r="C61" s="248">
        <v>4.6550000000000003E-3</v>
      </c>
      <c r="D61" s="251">
        <v>93791.5</v>
      </c>
      <c r="E61" s="252">
        <v>436.6</v>
      </c>
      <c r="F61" s="5">
        <v>27.81</v>
      </c>
      <c r="G61" t="s">
        <v>19</v>
      </c>
      <c r="H61" s="249">
        <v>3.1710000000000002E-3</v>
      </c>
      <c r="I61" s="250">
        <v>3.166E-3</v>
      </c>
      <c r="J61" s="253">
        <v>96108.7</v>
      </c>
      <c r="K61" s="254">
        <v>304.2</v>
      </c>
      <c r="L61" s="5">
        <v>30.9</v>
      </c>
    </row>
    <row r="62" spans="1:12">
      <c r="A62">
        <v>54</v>
      </c>
      <c r="B62" s="247">
        <v>5.0540000000000003E-3</v>
      </c>
      <c r="C62" s="248">
        <v>5.0419999999999996E-3</v>
      </c>
      <c r="D62" s="251">
        <v>93355</v>
      </c>
      <c r="E62" s="252">
        <v>470.7</v>
      </c>
      <c r="F62" s="5">
        <v>26.94</v>
      </c>
      <c r="G62" t="s">
        <v>19</v>
      </c>
      <c r="H62" s="249">
        <v>3.1470000000000001E-3</v>
      </c>
      <c r="I62" s="250">
        <v>3.1419999999999998E-3</v>
      </c>
      <c r="J62" s="253">
        <v>95804.5</v>
      </c>
      <c r="K62" s="254">
        <v>301</v>
      </c>
      <c r="L62" s="5">
        <v>29.99</v>
      </c>
    </row>
    <row r="63" spans="1:12">
      <c r="A63">
        <v>55</v>
      </c>
      <c r="B63" s="247">
        <v>5.9490000000000003E-3</v>
      </c>
      <c r="C63" s="248">
        <v>5.9309999999999996E-3</v>
      </c>
      <c r="D63" s="251">
        <v>92884.3</v>
      </c>
      <c r="E63" s="252">
        <v>550.9</v>
      </c>
      <c r="F63" s="5">
        <v>26.08</v>
      </c>
      <c r="G63" t="s">
        <v>19</v>
      </c>
      <c r="H63" s="249">
        <v>3.6700000000000001E-3</v>
      </c>
      <c r="I63" s="250">
        <v>3.663E-3</v>
      </c>
      <c r="J63" s="253">
        <v>95503.5</v>
      </c>
      <c r="K63" s="254">
        <v>349.9</v>
      </c>
      <c r="L63" s="5">
        <v>29.09</v>
      </c>
    </row>
    <row r="64" spans="1:12">
      <c r="A64">
        <v>56</v>
      </c>
      <c r="B64" s="247">
        <v>6.5209999999999999E-3</v>
      </c>
      <c r="C64" s="248">
        <v>6.4989999999999996E-3</v>
      </c>
      <c r="D64" s="251">
        <v>92333.4</v>
      </c>
      <c r="E64" s="252">
        <v>600.1</v>
      </c>
      <c r="F64" s="5">
        <v>25.23</v>
      </c>
      <c r="G64" t="s">
        <v>19</v>
      </c>
      <c r="H64" s="249">
        <v>3.82E-3</v>
      </c>
      <c r="I64" s="250">
        <v>3.8119999999999999E-3</v>
      </c>
      <c r="J64" s="253">
        <v>95153.600000000006</v>
      </c>
      <c r="K64" s="254">
        <v>362.7</v>
      </c>
      <c r="L64" s="5">
        <v>28.19</v>
      </c>
    </row>
    <row r="65" spans="1:12">
      <c r="A65">
        <v>57</v>
      </c>
      <c r="B65" s="247">
        <v>5.751E-3</v>
      </c>
      <c r="C65" s="248">
        <v>5.7340000000000004E-3</v>
      </c>
      <c r="D65" s="251">
        <v>91733.3</v>
      </c>
      <c r="E65" s="252">
        <v>526</v>
      </c>
      <c r="F65" s="5">
        <v>24.39</v>
      </c>
      <c r="G65" t="s">
        <v>19</v>
      </c>
      <c r="H65" s="249">
        <v>4.0140000000000002E-3</v>
      </c>
      <c r="I65" s="250">
        <v>4.006E-3</v>
      </c>
      <c r="J65" s="253">
        <v>94790.8</v>
      </c>
      <c r="K65" s="254">
        <v>379.7</v>
      </c>
      <c r="L65" s="5">
        <v>27.3</v>
      </c>
    </row>
    <row r="66" spans="1:12">
      <c r="A66">
        <v>58</v>
      </c>
      <c r="B66" s="247">
        <v>7.3029999999999996E-3</v>
      </c>
      <c r="C66" s="248">
        <v>7.2760000000000003E-3</v>
      </c>
      <c r="D66" s="251">
        <v>91207.3</v>
      </c>
      <c r="E66" s="252">
        <v>663.6</v>
      </c>
      <c r="F66" s="5">
        <v>23.53</v>
      </c>
      <c r="G66" t="s">
        <v>19</v>
      </c>
      <c r="H66" s="249">
        <v>4.3489999999999996E-3</v>
      </c>
      <c r="I66" s="250">
        <v>4.3400000000000001E-3</v>
      </c>
      <c r="J66" s="253">
        <v>94411.1</v>
      </c>
      <c r="K66" s="254">
        <v>409.7</v>
      </c>
      <c r="L66" s="5">
        <v>26.41</v>
      </c>
    </row>
    <row r="67" spans="1:12">
      <c r="A67">
        <v>59</v>
      </c>
      <c r="B67" s="247">
        <v>7.5960000000000003E-3</v>
      </c>
      <c r="C67" s="248">
        <v>7.5669999999999999E-3</v>
      </c>
      <c r="D67" s="251">
        <v>90543.6</v>
      </c>
      <c r="E67" s="252">
        <v>685.1</v>
      </c>
      <c r="F67" s="5">
        <v>22.7</v>
      </c>
      <c r="G67" t="s">
        <v>19</v>
      </c>
      <c r="H67" s="249">
        <v>5.2030000000000002E-3</v>
      </c>
      <c r="I67" s="250">
        <v>5.1900000000000002E-3</v>
      </c>
      <c r="J67" s="253">
        <v>94001.4</v>
      </c>
      <c r="K67" s="254">
        <v>487.8</v>
      </c>
      <c r="L67" s="5">
        <v>25.52</v>
      </c>
    </row>
    <row r="68" spans="1:12">
      <c r="A68">
        <v>60</v>
      </c>
      <c r="B68" s="247">
        <v>8.5970000000000005E-3</v>
      </c>
      <c r="C68" s="248">
        <v>8.5599999999999999E-3</v>
      </c>
      <c r="D68" s="251">
        <v>89858.5</v>
      </c>
      <c r="E68" s="252">
        <v>769.2</v>
      </c>
      <c r="F68" s="5">
        <v>21.87</v>
      </c>
      <c r="G68" t="s">
        <v>19</v>
      </c>
      <c r="H68" s="249">
        <v>5.9069999999999999E-3</v>
      </c>
      <c r="I68" s="250">
        <v>5.8900000000000003E-3</v>
      </c>
      <c r="J68" s="253">
        <v>93513.5</v>
      </c>
      <c r="K68" s="254">
        <v>550.79999999999995</v>
      </c>
      <c r="L68" s="5">
        <v>24.65</v>
      </c>
    </row>
    <row r="69" spans="1:12">
      <c r="A69">
        <v>61</v>
      </c>
      <c r="B69" s="247">
        <v>9.0729999999999995E-3</v>
      </c>
      <c r="C69" s="248">
        <v>9.0320000000000001E-3</v>
      </c>
      <c r="D69" s="251">
        <v>89089.3</v>
      </c>
      <c r="E69" s="252">
        <v>804.6</v>
      </c>
      <c r="F69" s="5">
        <v>21.05</v>
      </c>
      <c r="G69" t="s">
        <v>19</v>
      </c>
      <c r="H69" s="249">
        <v>6.5539999999999999E-3</v>
      </c>
      <c r="I69" s="250">
        <v>6.5319999999999996E-3</v>
      </c>
      <c r="J69" s="253">
        <v>92962.8</v>
      </c>
      <c r="K69" s="254">
        <v>607.29999999999995</v>
      </c>
      <c r="L69" s="5">
        <v>23.79</v>
      </c>
    </row>
    <row r="70" spans="1:12">
      <c r="A70">
        <v>62</v>
      </c>
      <c r="B70" s="247">
        <v>1.0038999999999999E-2</v>
      </c>
      <c r="C70" s="248">
        <v>9.9889999999999996E-3</v>
      </c>
      <c r="D70" s="251">
        <v>88284.7</v>
      </c>
      <c r="E70" s="252">
        <v>881.8</v>
      </c>
      <c r="F70" s="5">
        <v>20.239999999999998</v>
      </c>
      <c r="G70" t="s">
        <v>19</v>
      </c>
      <c r="H70" s="249">
        <v>6.9340000000000001E-3</v>
      </c>
      <c r="I70" s="250">
        <v>6.9100000000000003E-3</v>
      </c>
      <c r="J70" s="253">
        <v>92355.5</v>
      </c>
      <c r="K70" s="254">
        <v>638.20000000000005</v>
      </c>
      <c r="L70" s="5">
        <v>22.95</v>
      </c>
    </row>
    <row r="71" spans="1:12">
      <c r="A71">
        <v>63</v>
      </c>
      <c r="B71" s="247">
        <v>1.0994E-2</v>
      </c>
      <c r="C71" s="248">
        <v>1.0933999999999999E-2</v>
      </c>
      <c r="D71" s="251">
        <v>87402.8</v>
      </c>
      <c r="E71" s="252">
        <v>955.6</v>
      </c>
      <c r="F71" s="5">
        <v>19.440000000000001</v>
      </c>
      <c r="G71" t="s">
        <v>19</v>
      </c>
      <c r="H71" s="249">
        <v>6.9959999999999996E-3</v>
      </c>
      <c r="I71" s="250">
        <v>6.9719999999999999E-3</v>
      </c>
      <c r="J71" s="253">
        <v>91717.3</v>
      </c>
      <c r="K71" s="254">
        <v>639.4</v>
      </c>
      <c r="L71" s="5">
        <v>22.1</v>
      </c>
    </row>
    <row r="72" spans="1:12">
      <c r="A72">
        <v>64</v>
      </c>
      <c r="B72" s="247">
        <v>1.1612000000000001E-2</v>
      </c>
      <c r="C72" s="248">
        <v>1.1545E-2</v>
      </c>
      <c r="D72" s="251">
        <v>86447.2</v>
      </c>
      <c r="E72" s="252">
        <v>998</v>
      </c>
      <c r="F72" s="5">
        <v>18.649999999999999</v>
      </c>
      <c r="G72" t="s">
        <v>19</v>
      </c>
      <c r="H72" s="249">
        <v>8.0999999999999996E-3</v>
      </c>
      <c r="I72" s="250">
        <v>8.0680000000000005E-3</v>
      </c>
      <c r="J72" s="253">
        <v>91077.8</v>
      </c>
      <c r="K72" s="254">
        <v>734.8</v>
      </c>
      <c r="L72" s="5">
        <v>21.25</v>
      </c>
    </row>
    <row r="73" spans="1:12">
      <c r="A73">
        <v>65</v>
      </c>
      <c r="B73" s="247">
        <v>1.2638999999999999E-2</v>
      </c>
      <c r="C73" s="248">
        <v>1.2559000000000001E-2</v>
      </c>
      <c r="D73" s="251">
        <v>85449.2</v>
      </c>
      <c r="E73" s="252">
        <v>1073.2</v>
      </c>
      <c r="F73" s="5">
        <v>17.86</v>
      </c>
      <c r="G73" t="s">
        <v>19</v>
      </c>
      <c r="H73" s="249">
        <v>8.0649999999999993E-3</v>
      </c>
      <c r="I73" s="250">
        <v>8.0330000000000002E-3</v>
      </c>
      <c r="J73" s="253">
        <v>90343.1</v>
      </c>
      <c r="K73" s="254">
        <v>725.7</v>
      </c>
      <c r="L73" s="5">
        <v>20.420000000000002</v>
      </c>
    </row>
    <row r="74" spans="1:12">
      <c r="A74">
        <v>66</v>
      </c>
      <c r="B74" s="247">
        <v>1.5042E-2</v>
      </c>
      <c r="C74" s="248">
        <v>1.4930000000000001E-2</v>
      </c>
      <c r="D74" s="251">
        <v>84376</v>
      </c>
      <c r="E74" s="252">
        <v>1259.7</v>
      </c>
      <c r="F74" s="5">
        <v>17.079999999999998</v>
      </c>
      <c r="G74" t="s">
        <v>19</v>
      </c>
      <c r="H74" s="249">
        <v>1.0370000000000001E-2</v>
      </c>
      <c r="I74" s="250">
        <v>1.0316000000000001E-2</v>
      </c>
      <c r="J74" s="253">
        <v>89617.4</v>
      </c>
      <c r="K74" s="254">
        <v>924.5</v>
      </c>
      <c r="L74" s="5">
        <v>19.579999999999998</v>
      </c>
    </row>
    <row r="75" spans="1:12">
      <c r="A75">
        <v>67</v>
      </c>
      <c r="B75" s="247">
        <v>1.6004999999999998E-2</v>
      </c>
      <c r="C75" s="248">
        <v>1.5878E-2</v>
      </c>
      <c r="D75" s="251">
        <v>83116.2</v>
      </c>
      <c r="E75" s="252">
        <v>1319.7</v>
      </c>
      <c r="F75" s="5">
        <v>16.329999999999998</v>
      </c>
      <c r="G75" t="s">
        <v>19</v>
      </c>
      <c r="H75" s="249">
        <v>1.0624E-2</v>
      </c>
      <c r="I75" s="250">
        <v>1.0567999999999999E-2</v>
      </c>
      <c r="J75" s="253">
        <v>88692.800000000003</v>
      </c>
      <c r="K75" s="254">
        <v>937.3</v>
      </c>
      <c r="L75" s="5">
        <v>18.78</v>
      </c>
    </row>
    <row r="76" spans="1:12">
      <c r="A76">
        <v>68</v>
      </c>
      <c r="B76" s="247">
        <v>1.712E-2</v>
      </c>
      <c r="C76" s="248">
        <v>1.6974E-2</v>
      </c>
      <c r="D76" s="251">
        <v>81796.5</v>
      </c>
      <c r="E76" s="252">
        <v>1388.4</v>
      </c>
      <c r="F76" s="5">
        <v>15.59</v>
      </c>
      <c r="G76" t="s">
        <v>19</v>
      </c>
      <c r="H76" s="249">
        <v>1.1771E-2</v>
      </c>
      <c r="I76" s="250">
        <v>1.1703E-2</v>
      </c>
      <c r="J76" s="253">
        <v>87755.5</v>
      </c>
      <c r="K76" s="254">
        <v>1027</v>
      </c>
      <c r="L76" s="5">
        <v>17.98</v>
      </c>
    </row>
    <row r="77" spans="1:12">
      <c r="A77">
        <v>69</v>
      </c>
      <c r="B77" s="247">
        <v>1.9925999999999999E-2</v>
      </c>
      <c r="C77" s="248">
        <v>1.9729E-2</v>
      </c>
      <c r="D77" s="251">
        <v>80408</v>
      </c>
      <c r="E77" s="252">
        <v>1586.4</v>
      </c>
      <c r="F77" s="5">
        <v>14.85</v>
      </c>
      <c r="G77" t="s">
        <v>19</v>
      </c>
      <c r="H77" s="249">
        <v>1.2728E-2</v>
      </c>
      <c r="I77" s="250">
        <v>1.2647E-2</v>
      </c>
      <c r="J77" s="253">
        <v>86728.5</v>
      </c>
      <c r="K77" s="254">
        <v>1096.9000000000001</v>
      </c>
      <c r="L77" s="5">
        <v>17.190000000000001</v>
      </c>
    </row>
    <row r="78" spans="1:12">
      <c r="A78">
        <v>70</v>
      </c>
      <c r="B78" s="247">
        <v>2.3057999999999999E-2</v>
      </c>
      <c r="C78" s="248">
        <v>2.2794999999999999E-2</v>
      </c>
      <c r="D78" s="251">
        <v>78821.600000000006</v>
      </c>
      <c r="E78" s="252">
        <v>1796.7</v>
      </c>
      <c r="F78" s="5">
        <v>14.14</v>
      </c>
      <c r="G78" t="s">
        <v>19</v>
      </c>
      <c r="H78" s="249">
        <v>1.5402000000000001E-2</v>
      </c>
      <c r="I78" s="250">
        <v>1.5285E-2</v>
      </c>
      <c r="J78" s="253">
        <v>85631.7</v>
      </c>
      <c r="K78" s="254">
        <v>1308.8</v>
      </c>
      <c r="L78" s="5">
        <v>16.399999999999999</v>
      </c>
    </row>
    <row r="79" spans="1:12">
      <c r="A79">
        <v>71</v>
      </c>
      <c r="B79" s="247">
        <v>2.4924000000000002E-2</v>
      </c>
      <c r="C79" s="248">
        <v>2.4617E-2</v>
      </c>
      <c r="D79" s="251">
        <v>77024.899999999994</v>
      </c>
      <c r="E79" s="252">
        <v>1896.1</v>
      </c>
      <c r="F79" s="5">
        <v>13.45</v>
      </c>
      <c r="G79" t="s">
        <v>19</v>
      </c>
      <c r="H79" s="249">
        <v>1.5494000000000001E-2</v>
      </c>
      <c r="I79" s="250">
        <v>1.5375E-2</v>
      </c>
      <c r="J79" s="253">
        <v>84322.8</v>
      </c>
      <c r="K79" s="254">
        <v>1296.4000000000001</v>
      </c>
      <c r="L79" s="5">
        <v>15.65</v>
      </c>
    </row>
    <row r="80" spans="1:12">
      <c r="A80">
        <v>72</v>
      </c>
      <c r="B80" s="247">
        <v>2.7550000000000002E-2</v>
      </c>
      <c r="C80" s="248">
        <v>2.7175999999999999E-2</v>
      </c>
      <c r="D80" s="251">
        <v>75128.800000000003</v>
      </c>
      <c r="E80" s="252">
        <v>2041.7</v>
      </c>
      <c r="F80" s="5">
        <v>12.78</v>
      </c>
      <c r="G80" t="s">
        <v>19</v>
      </c>
      <c r="H80" s="249">
        <v>1.7742000000000001E-2</v>
      </c>
      <c r="I80" s="250">
        <v>1.7586000000000001E-2</v>
      </c>
      <c r="J80" s="253">
        <v>83026.399999999994</v>
      </c>
      <c r="K80" s="254">
        <v>1460.1</v>
      </c>
      <c r="L80" s="5">
        <v>14.88</v>
      </c>
    </row>
    <row r="81" spans="1:12">
      <c r="A81">
        <v>73</v>
      </c>
      <c r="B81" s="247">
        <v>2.8766E-2</v>
      </c>
      <c r="C81" s="248">
        <v>2.8358000000000001E-2</v>
      </c>
      <c r="D81" s="251">
        <v>73087.100000000006</v>
      </c>
      <c r="E81" s="252">
        <v>2072.6</v>
      </c>
      <c r="F81" s="5">
        <v>12.12</v>
      </c>
      <c r="G81" t="s">
        <v>19</v>
      </c>
      <c r="H81" s="249">
        <v>2.1583999999999999E-2</v>
      </c>
      <c r="I81" s="250">
        <v>2.1353E-2</v>
      </c>
      <c r="J81" s="253">
        <v>81566.3</v>
      </c>
      <c r="K81" s="254">
        <v>1741.7</v>
      </c>
      <c r="L81" s="5">
        <v>14.14</v>
      </c>
    </row>
    <row r="82" spans="1:12">
      <c r="A82">
        <v>74</v>
      </c>
      <c r="B82" s="247">
        <v>3.4521999999999997E-2</v>
      </c>
      <c r="C82" s="248">
        <v>3.3937000000000002E-2</v>
      </c>
      <c r="D82" s="251">
        <v>71014.5</v>
      </c>
      <c r="E82" s="252">
        <v>2410</v>
      </c>
      <c r="F82" s="5">
        <v>11.46</v>
      </c>
      <c r="G82" t="s">
        <v>19</v>
      </c>
      <c r="H82" s="249">
        <v>2.1735000000000001E-2</v>
      </c>
      <c r="I82" s="250">
        <v>2.1500999999999999E-2</v>
      </c>
      <c r="J82" s="253">
        <v>79824.600000000006</v>
      </c>
      <c r="K82" s="254">
        <v>1716.3</v>
      </c>
      <c r="L82" s="5">
        <v>13.44</v>
      </c>
    </row>
    <row r="83" spans="1:12">
      <c r="A83">
        <v>75</v>
      </c>
      <c r="B83" s="247">
        <v>3.5880000000000002E-2</v>
      </c>
      <c r="C83" s="248">
        <v>3.5248000000000002E-2</v>
      </c>
      <c r="D83" s="251">
        <v>68604.5</v>
      </c>
      <c r="E83" s="252">
        <v>2418.1999999999998</v>
      </c>
      <c r="F83" s="5">
        <v>10.85</v>
      </c>
      <c r="G83" t="s">
        <v>19</v>
      </c>
      <c r="H83" s="249">
        <v>2.5201999999999999E-2</v>
      </c>
      <c r="I83" s="250">
        <v>2.4889000000000001E-2</v>
      </c>
      <c r="J83" s="253">
        <v>78108.3</v>
      </c>
      <c r="K83" s="254">
        <v>1944</v>
      </c>
      <c r="L83" s="5">
        <v>12.72</v>
      </c>
    </row>
    <row r="84" spans="1:12">
      <c r="A84">
        <v>76</v>
      </c>
      <c r="B84" s="247">
        <v>4.0695000000000002E-2</v>
      </c>
      <c r="C84" s="248">
        <v>3.9883000000000002E-2</v>
      </c>
      <c r="D84" s="251">
        <v>66186.3</v>
      </c>
      <c r="E84" s="252">
        <v>2639.7</v>
      </c>
      <c r="F84" s="5">
        <v>10.23</v>
      </c>
      <c r="G84" t="s">
        <v>19</v>
      </c>
      <c r="H84" s="249">
        <v>2.6776999999999999E-2</v>
      </c>
      <c r="I84" s="250">
        <v>2.6422999999999999E-2</v>
      </c>
      <c r="J84" s="253">
        <v>76164.3</v>
      </c>
      <c r="K84" s="254">
        <v>2012.5</v>
      </c>
      <c r="L84" s="5">
        <v>12.03</v>
      </c>
    </row>
    <row r="85" spans="1:12">
      <c r="A85">
        <v>77</v>
      </c>
      <c r="B85" s="247">
        <v>4.6959000000000001E-2</v>
      </c>
      <c r="C85" s="248">
        <v>4.5881999999999999E-2</v>
      </c>
      <c r="D85" s="251">
        <v>63546.6</v>
      </c>
      <c r="E85" s="252">
        <v>2915.6</v>
      </c>
      <c r="F85" s="5">
        <v>9.6300000000000008</v>
      </c>
      <c r="G85" t="s">
        <v>19</v>
      </c>
      <c r="H85" s="249">
        <v>3.0204999999999999E-2</v>
      </c>
      <c r="I85" s="250">
        <v>2.9756000000000001E-2</v>
      </c>
      <c r="J85" s="253">
        <v>74151.7</v>
      </c>
      <c r="K85" s="254">
        <v>2206.4</v>
      </c>
      <c r="L85" s="5">
        <v>11.35</v>
      </c>
    </row>
    <row r="86" spans="1:12">
      <c r="A86">
        <v>78</v>
      </c>
      <c r="B86" s="247">
        <v>4.7863000000000003E-2</v>
      </c>
      <c r="C86" s="248">
        <v>4.6744000000000001E-2</v>
      </c>
      <c r="D86" s="251">
        <v>60631</v>
      </c>
      <c r="E86" s="252">
        <v>2834.1</v>
      </c>
      <c r="F86" s="5">
        <v>9.07</v>
      </c>
      <c r="G86" t="s">
        <v>19</v>
      </c>
      <c r="H86" s="249">
        <v>3.4591999999999998E-2</v>
      </c>
      <c r="I86" s="250">
        <v>3.4004E-2</v>
      </c>
      <c r="J86" s="253">
        <v>71945.3</v>
      </c>
      <c r="K86" s="254">
        <v>2446.4</v>
      </c>
      <c r="L86" s="5">
        <v>10.68</v>
      </c>
    </row>
    <row r="87" spans="1:12">
      <c r="A87">
        <v>79</v>
      </c>
      <c r="B87" s="247">
        <v>5.4843999999999997E-2</v>
      </c>
      <c r="C87" s="248">
        <v>5.3379999999999997E-2</v>
      </c>
      <c r="D87" s="251">
        <v>57796.9</v>
      </c>
      <c r="E87" s="252">
        <v>3085.2</v>
      </c>
      <c r="F87" s="5">
        <v>8.49</v>
      </c>
      <c r="G87" t="s">
        <v>19</v>
      </c>
      <c r="H87" s="249">
        <v>4.0400999999999999E-2</v>
      </c>
      <c r="I87" s="250">
        <v>3.9600999999999997E-2</v>
      </c>
      <c r="J87" s="253">
        <v>69498.8</v>
      </c>
      <c r="K87" s="254">
        <v>2752.2</v>
      </c>
      <c r="L87" s="5">
        <v>10.039999999999999</v>
      </c>
    </row>
    <row r="88" spans="1:12">
      <c r="A88">
        <v>80</v>
      </c>
      <c r="B88" s="247">
        <v>6.2534000000000006E-2</v>
      </c>
      <c r="C88" s="248">
        <v>6.0637999999999997E-2</v>
      </c>
      <c r="D88" s="251">
        <v>54711.7</v>
      </c>
      <c r="E88" s="252">
        <v>3317.6</v>
      </c>
      <c r="F88" s="5">
        <v>7.94</v>
      </c>
      <c r="G88" t="s">
        <v>19</v>
      </c>
      <c r="H88" s="249">
        <v>4.5560000000000003E-2</v>
      </c>
      <c r="I88" s="250">
        <v>4.4546000000000002E-2</v>
      </c>
      <c r="J88" s="253">
        <v>66746.600000000006</v>
      </c>
      <c r="K88" s="254">
        <v>2973.3</v>
      </c>
      <c r="L88" s="5">
        <v>9.43</v>
      </c>
    </row>
    <row r="89" spans="1:12">
      <c r="A89">
        <v>81</v>
      </c>
      <c r="B89" s="247">
        <v>7.1340000000000001E-2</v>
      </c>
      <c r="C89" s="248">
        <v>6.8883E-2</v>
      </c>
      <c r="D89" s="251">
        <v>51394.1</v>
      </c>
      <c r="E89" s="252">
        <v>3540.2</v>
      </c>
      <c r="F89" s="5">
        <v>7.42</v>
      </c>
      <c r="G89" t="s">
        <v>19</v>
      </c>
      <c r="H89" s="249">
        <v>4.8263E-2</v>
      </c>
      <c r="I89" s="250">
        <v>4.7126000000000001E-2</v>
      </c>
      <c r="J89" s="253">
        <v>63773.3</v>
      </c>
      <c r="K89" s="254">
        <v>3005.4</v>
      </c>
      <c r="L89" s="5">
        <v>8.85</v>
      </c>
    </row>
    <row r="90" spans="1:12">
      <c r="A90">
        <v>82</v>
      </c>
      <c r="B90" s="247">
        <v>7.8683000000000003E-2</v>
      </c>
      <c r="C90" s="248">
        <v>7.5703999999999994E-2</v>
      </c>
      <c r="D90" s="251">
        <v>47853.9</v>
      </c>
      <c r="E90" s="252">
        <v>3622.7</v>
      </c>
      <c r="F90" s="5">
        <v>6.93</v>
      </c>
      <c r="G90" t="s">
        <v>19</v>
      </c>
      <c r="H90" s="249">
        <v>5.7019E-2</v>
      </c>
      <c r="I90" s="250">
        <v>5.5438000000000001E-2</v>
      </c>
      <c r="J90" s="253">
        <v>60768</v>
      </c>
      <c r="K90" s="254">
        <v>3368.9</v>
      </c>
      <c r="L90" s="5">
        <v>8.26</v>
      </c>
    </row>
    <row r="91" spans="1:12">
      <c r="A91">
        <v>83</v>
      </c>
      <c r="B91" s="247">
        <v>8.8397000000000003E-2</v>
      </c>
      <c r="C91" s="248">
        <v>8.4654999999999994E-2</v>
      </c>
      <c r="D91" s="251">
        <v>44231.1</v>
      </c>
      <c r="E91" s="252">
        <v>3744.4</v>
      </c>
      <c r="F91" s="5">
        <v>6.46</v>
      </c>
      <c r="G91" t="s">
        <v>19</v>
      </c>
      <c r="H91" s="249">
        <v>6.6130999999999995E-2</v>
      </c>
      <c r="I91" s="250">
        <v>6.4015000000000002E-2</v>
      </c>
      <c r="J91" s="253">
        <v>57399.1</v>
      </c>
      <c r="K91" s="254">
        <v>3674.4</v>
      </c>
      <c r="L91" s="5">
        <v>7.72</v>
      </c>
    </row>
    <row r="92" spans="1:12">
      <c r="A92">
        <v>84</v>
      </c>
      <c r="B92" s="247">
        <v>0.100721</v>
      </c>
      <c r="C92" s="248">
        <v>9.5892000000000005E-2</v>
      </c>
      <c r="D92" s="251">
        <v>40486.800000000003</v>
      </c>
      <c r="E92" s="252">
        <v>3882.3</v>
      </c>
      <c r="F92" s="5">
        <v>6.01</v>
      </c>
      <c r="G92" t="s">
        <v>19</v>
      </c>
      <c r="H92" s="249">
        <v>7.1679000000000007E-2</v>
      </c>
      <c r="I92" s="250">
        <v>6.9198999999999997E-2</v>
      </c>
      <c r="J92" s="253">
        <v>53724.7</v>
      </c>
      <c r="K92" s="254">
        <v>3717.7</v>
      </c>
      <c r="L92" s="5">
        <v>7.21</v>
      </c>
    </row>
    <row r="93" spans="1:12">
      <c r="A93">
        <v>85</v>
      </c>
      <c r="B93" s="247">
        <v>0.114912</v>
      </c>
      <c r="C93" s="248">
        <v>0.108668</v>
      </c>
      <c r="D93" s="251">
        <v>36604.400000000001</v>
      </c>
      <c r="E93" s="252">
        <v>3977.7</v>
      </c>
      <c r="F93" s="5">
        <v>5.59</v>
      </c>
      <c r="G93" t="s">
        <v>19</v>
      </c>
      <c r="H93" s="249">
        <v>8.4303000000000003E-2</v>
      </c>
      <c r="I93" s="250">
        <v>8.0893000000000007E-2</v>
      </c>
      <c r="J93" s="253">
        <v>50007</v>
      </c>
      <c r="K93" s="254">
        <v>4045.2</v>
      </c>
      <c r="L93" s="5">
        <v>6.71</v>
      </c>
    </row>
    <row r="94" spans="1:12">
      <c r="A94">
        <v>86</v>
      </c>
      <c r="B94" s="247">
        <v>0.126441</v>
      </c>
      <c r="C94" s="248">
        <v>0.118922</v>
      </c>
      <c r="D94" s="251">
        <v>32626.7</v>
      </c>
      <c r="E94" s="252">
        <v>3880</v>
      </c>
      <c r="F94" s="5">
        <v>5.22</v>
      </c>
      <c r="G94" t="s">
        <v>19</v>
      </c>
      <c r="H94" s="249">
        <v>9.3275999999999998E-2</v>
      </c>
      <c r="I94" s="250">
        <v>8.9120000000000005E-2</v>
      </c>
      <c r="J94" s="253">
        <v>45961.8</v>
      </c>
      <c r="K94" s="254">
        <v>4096.1000000000004</v>
      </c>
      <c r="L94" s="5">
        <v>6.25</v>
      </c>
    </row>
    <row r="95" spans="1:12">
      <c r="A95">
        <v>87</v>
      </c>
      <c r="B95" s="247">
        <v>0.13526299999999999</v>
      </c>
      <c r="C95" s="248">
        <v>0.126695</v>
      </c>
      <c r="D95" s="251">
        <v>28746.6</v>
      </c>
      <c r="E95" s="252">
        <v>3642</v>
      </c>
      <c r="F95" s="5">
        <v>4.8499999999999996</v>
      </c>
      <c r="G95" t="s">
        <v>19</v>
      </c>
      <c r="H95" s="249">
        <v>0.10613400000000001</v>
      </c>
      <c r="I95" s="250">
        <v>0.100786</v>
      </c>
      <c r="J95" s="253">
        <v>41865.699999999997</v>
      </c>
      <c r="K95" s="254">
        <v>4219.5</v>
      </c>
      <c r="L95" s="5">
        <v>5.82</v>
      </c>
    </row>
    <row r="96" spans="1:12">
      <c r="A96">
        <v>88</v>
      </c>
      <c r="B96" s="247">
        <v>0.15339</v>
      </c>
      <c r="C96" s="248">
        <v>0.14246300000000001</v>
      </c>
      <c r="D96" s="251">
        <v>25104.6</v>
      </c>
      <c r="E96" s="252">
        <v>3576.5</v>
      </c>
      <c r="F96" s="5">
        <v>4.4800000000000004</v>
      </c>
      <c r="G96" t="s">
        <v>19</v>
      </c>
      <c r="H96" s="249">
        <v>0.11410099999999999</v>
      </c>
      <c r="I96" s="250">
        <v>0.107942</v>
      </c>
      <c r="J96" s="253">
        <v>37646.199999999997</v>
      </c>
      <c r="K96" s="254">
        <v>4063.6</v>
      </c>
      <c r="L96" s="5">
        <v>5.41</v>
      </c>
    </row>
    <row r="97" spans="1:12">
      <c r="A97">
        <v>89</v>
      </c>
      <c r="B97" s="247">
        <v>0.18195900000000001</v>
      </c>
      <c r="C97" s="248">
        <v>0.16678499999999999</v>
      </c>
      <c r="D97" s="251">
        <v>21528.1</v>
      </c>
      <c r="E97" s="252">
        <v>3590.6</v>
      </c>
      <c r="F97" s="5">
        <v>4.1399999999999997</v>
      </c>
      <c r="G97" t="s">
        <v>19</v>
      </c>
      <c r="H97" s="249">
        <v>0.12930700000000001</v>
      </c>
      <c r="I97" s="250">
        <v>0.12145499999999999</v>
      </c>
      <c r="J97" s="253">
        <v>33582.6</v>
      </c>
      <c r="K97" s="254">
        <v>4078.8</v>
      </c>
      <c r="L97" s="5">
        <v>5.01</v>
      </c>
    </row>
    <row r="98" spans="1:12">
      <c r="A98">
        <v>90</v>
      </c>
      <c r="B98" s="247">
        <v>0.19553799999999999</v>
      </c>
      <c r="C98" s="248">
        <v>0.178123</v>
      </c>
      <c r="D98" s="251">
        <v>17937.5</v>
      </c>
      <c r="E98" s="252">
        <v>3195.1</v>
      </c>
      <c r="F98" s="5">
        <v>3.87</v>
      </c>
      <c r="G98" t="s">
        <v>19</v>
      </c>
      <c r="H98" s="249">
        <v>0.14515</v>
      </c>
      <c r="I98" s="250">
        <v>0.135329</v>
      </c>
      <c r="J98" s="253">
        <v>29503.9</v>
      </c>
      <c r="K98" s="254">
        <v>3992.7</v>
      </c>
      <c r="L98" s="5">
        <v>4.63</v>
      </c>
    </row>
    <row r="99" spans="1:12">
      <c r="A99">
        <v>91</v>
      </c>
      <c r="B99" s="247">
        <v>0.20577000000000001</v>
      </c>
      <c r="C99" s="248">
        <v>0.18657399999999999</v>
      </c>
      <c r="D99" s="251">
        <v>14742.4</v>
      </c>
      <c r="E99" s="252">
        <v>2750.6</v>
      </c>
      <c r="F99" s="5">
        <v>3.61</v>
      </c>
      <c r="G99" t="s">
        <v>19</v>
      </c>
      <c r="H99" s="249">
        <v>0.16073999999999999</v>
      </c>
      <c r="I99" s="250">
        <v>0.148782</v>
      </c>
      <c r="J99" s="253">
        <v>25511.1</v>
      </c>
      <c r="K99" s="254">
        <v>3795.6</v>
      </c>
      <c r="L99" s="5">
        <v>4.28</v>
      </c>
    </row>
    <row r="100" spans="1:12">
      <c r="A100">
        <v>92</v>
      </c>
      <c r="B100" s="247">
        <v>0.23554700000000001</v>
      </c>
      <c r="C100" s="248">
        <v>0.210729</v>
      </c>
      <c r="D100" s="251">
        <v>11991.9</v>
      </c>
      <c r="E100" s="252">
        <v>2527</v>
      </c>
      <c r="F100" s="5">
        <v>3.32</v>
      </c>
      <c r="G100" t="s">
        <v>19</v>
      </c>
      <c r="H100" s="249">
        <v>0.18496499999999999</v>
      </c>
      <c r="I100" s="250">
        <v>0.16930700000000001</v>
      </c>
      <c r="J100" s="253">
        <v>21715.5</v>
      </c>
      <c r="K100" s="254">
        <v>3676.6</v>
      </c>
      <c r="L100" s="5">
        <v>3.94</v>
      </c>
    </row>
    <row r="101" spans="1:12">
      <c r="A101">
        <v>93</v>
      </c>
      <c r="B101" s="247">
        <v>0.27250400000000002</v>
      </c>
      <c r="C101" s="248">
        <v>0.23982700000000001</v>
      </c>
      <c r="D101" s="251">
        <v>9464.9</v>
      </c>
      <c r="E101" s="252">
        <v>2269.9</v>
      </c>
      <c r="F101" s="5">
        <v>3.07</v>
      </c>
      <c r="G101" t="s">
        <v>19</v>
      </c>
      <c r="H101" s="249">
        <v>0.21332200000000001</v>
      </c>
      <c r="I101" s="250">
        <v>0.19276199999999999</v>
      </c>
      <c r="J101" s="253">
        <v>18038.900000000001</v>
      </c>
      <c r="K101" s="254">
        <v>3477.2</v>
      </c>
      <c r="L101" s="5">
        <v>3.64</v>
      </c>
    </row>
    <row r="102" spans="1:12">
      <c r="A102">
        <v>94</v>
      </c>
      <c r="B102" s="247">
        <v>0.305365</v>
      </c>
      <c r="C102" s="248">
        <v>0.26491599999999998</v>
      </c>
      <c r="D102" s="251">
        <v>7194.9</v>
      </c>
      <c r="E102" s="252">
        <v>1906.1</v>
      </c>
      <c r="F102" s="5">
        <v>2.88</v>
      </c>
      <c r="G102" t="s">
        <v>19</v>
      </c>
      <c r="H102" s="249">
        <v>0.22805500000000001</v>
      </c>
      <c r="I102" s="250">
        <v>0.20471300000000001</v>
      </c>
      <c r="J102" s="253">
        <v>14561.7</v>
      </c>
      <c r="K102" s="254">
        <v>2981</v>
      </c>
      <c r="L102" s="5">
        <v>3.39</v>
      </c>
    </row>
    <row r="103" spans="1:12">
      <c r="A103">
        <v>95</v>
      </c>
      <c r="B103" s="247">
        <v>0.30776599999999998</v>
      </c>
      <c r="C103" s="248">
        <v>0.26672200000000001</v>
      </c>
      <c r="D103" s="251">
        <v>5288.9</v>
      </c>
      <c r="E103" s="252">
        <v>1410.7</v>
      </c>
      <c r="F103" s="5">
        <v>2.74</v>
      </c>
      <c r="G103" t="s">
        <v>19</v>
      </c>
      <c r="H103" s="249">
        <v>0.254054</v>
      </c>
      <c r="I103" s="250">
        <v>0.22542000000000001</v>
      </c>
      <c r="J103" s="253">
        <v>11580.8</v>
      </c>
      <c r="K103" s="254">
        <v>2610.5</v>
      </c>
      <c r="L103" s="5">
        <v>3.13</v>
      </c>
    </row>
    <row r="104" spans="1:12">
      <c r="A104">
        <v>96</v>
      </c>
      <c r="B104" s="247">
        <v>0.34277999999999997</v>
      </c>
      <c r="C104" s="248">
        <v>0.29262700000000003</v>
      </c>
      <c r="D104" s="251">
        <v>3878.2</v>
      </c>
      <c r="E104" s="252">
        <v>1134.9000000000001</v>
      </c>
      <c r="F104" s="5">
        <v>2.5499999999999998</v>
      </c>
      <c r="G104" t="s">
        <v>19</v>
      </c>
      <c r="H104" s="249">
        <v>0.28777700000000001</v>
      </c>
      <c r="I104" s="250">
        <v>0.25157800000000002</v>
      </c>
      <c r="J104" s="253">
        <v>8970.2000000000007</v>
      </c>
      <c r="K104" s="254">
        <v>2256.6999999999998</v>
      </c>
      <c r="L104" s="5">
        <v>2.9</v>
      </c>
    </row>
    <row r="105" spans="1:12">
      <c r="A105">
        <v>97</v>
      </c>
      <c r="B105" s="247">
        <v>0.32824399999999998</v>
      </c>
      <c r="C105" s="248">
        <v>0.28196700000000002</v>
      </c>
      <c r="D105" s="251">
        <v>2743.3</v>
      </c>
      <c r="E105" s="252">
        <v>773.5</v>
      </c>
      <c r="F105" s="5">
        <v>2.4</v>
      </c>
      <c r="G105" t="s">
        <v>19</v>
      </c>
      <c r="H105" s="249">
        <v>0.33009300000000003</v>
      </c>
      <c r="I105" s="250">
        <v>0.28333000000000003</v>
      </c>
      <c r="J105" s="253">
        <v>6713.5</v>
      </c>
      <c r="K105" s="254">
        <v>1902.1</v>
      </c>
      <c r="L105" s="5">
        <v>2.7</v>
      </c>
    </row>
    <row r="106" spans="1:12">
      <c r="A106">
        <v>98</v>
      </c>
      <c r="B106" s="247">
        <v>0.38095200000000001</v>
      </c>
      <c r="C106" s="248">
        <v>0.32</v>
      </c>
      <c r="D106" s="251">
        <v>1969.8</v>
      </c>
      <c r="E106" s="252">
        <v>630.29999999999995</v>
      </c>
      <c r="F106" s="5">
        <v>2.15</v>
      </c>
      <c r="G106" t="s">
        <v>19</v>
      </c>
      <c r="H106" s="249">
        <v>0.33094499999999999</v>
      </c>
      <c r="I106" s="250">
        <v>0.28395799999999999</v>
      </c>
      <c r="J106" s="253">
        <v>4811.3999999999996</v>
      </c>
      <c r="K106" s="254">
        <v>1366.2</v>
      </c>
      <c r="L106" s="5">
        <v>2.57</v>
      </c>
    </row>
    <row r="107" spans="1:12">
      <c r="A107">
        <v>99</v>
      </c>
      <c r="B107" s="247">
        <v>0.44385000000000002</v>
      </c>
      <c r="C107" s="248">
        <v>0.36323899999999998</v>
      </c>
      <c r="D107" s="251">
        <v>1339.5</v>
      </c>
      <c r="E107" s="252">
        <v>486.5</v>
      </c>
      <c r="F107" s="5">
        <v>1.93</v>
      </c>
      <c r="G107" t="s">
        <v>19</v>
      </c>
      <c r="H107" s="249">
        <v>0.357352</v>
      </c>
      <c r="I107" s="250">
        <v>0.30318099999999998</v>
      </c>
      <c r="J107" s="253">
        <v>3445.1</v>
      </c>
      <c r="K107" s="254">
        <v>1044.5</v>
      </c>
      <c r="L107" s="5">
        <v>2.4</v>
      </c>
    </row>
    <row r="108" spans="1:12">
      <c r="A108">
        <v>100</v>
      </c>
      <c r="B108" s="247">
        <v>0.53921600000000003</v>
      </c>
      <c r="C108" s="248">
        <v>0.42470999999999998</v>
      </c>
      <c r="D108" s="251">
        <v>852.9</v>
      </c>
      <c r="E108" s="252">
        <v>362.2</v>
      </c>
      <c r="F108" s="5">
        <v>1.74</v>
      </c>
      <c r="G108" t="s">
        <v>19</v>
      </c>
      <c r="H108" s="249">
        <v>0.38197399999999998</v>
      </c>
      <c r="I108" s="250">
        <v>0.32072099999999998</v>
      </c>
      <c r="J108" s="253">
        <v>2400.6</v>
      </c>
      <c r="K108" s="254">
        <v>769.9</v>
      </c>
      <c r="L108" s="5">
        <v>2.2200000000000002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9">
        <v>4.731E-3</v>
      </c>
      <c r="C8" s="240">
        <v>4.7200000000000002E-3</v>
      </c>
      <c r="D8" s="243">
        <v>100000</v>
      </c>
      <c r="E8" s="244">
        <v>472</v>
      </c>
      <c r="F8" s="5">
        <v>77.83</v>
      </c>
      <c r="G8" t="s">
        <v>19</v>
      </c>
      <c r="H8" s="241">
        <v>3.7239999999999999E-3</v>
      </c>
      <c r="I8" s="242">
        <v>3.718E-3</v>
      </c>
      <c r="J8" s="245">
        <v>100000</v>
      </c>
      <c r="K8" s="246">
        <v>371.8</v>
      </c>
      <c r="L8" s="5">
        <v>82.01</v>
      </c>
    </row>
    <row r="9" spans="1:12">
      <c r="A9">
        <v>1</v>
      </c>
      <c r="B9" s="239">
        <v>2.3800000000000001E-4</v>
      </c>
      <c r="C9" s="240">
        <v>2.3800000000000001E-4</v>
      </c>
      <c r="D9" s="243">
        <v>99528</v>
      </c>
      <c r="E9" s="244">
        <v>23.6</v>
      </c>
      <c r="F9" s="5">
        <v>77.2</v>
      </c>
      <c r="G9" t="s">
        <v>19</v>
      </c>
      <c r="H9" s="241">
        <v>2.7E-4</v>
      </c>
      <c r="I9" s="242">
        <v>2.7E-4</v>
      </c>
      <c r="J9" s="245">
        <v>99628.2</v>
      </c>
      <c r="K9" s="246">
        <v>26.9</v>
      </c>
      <c r="L9" s="5">
        <v>81.31</v>
      </c>
    </row>
    <row r="10" spans="1:12">
      <c r="A10">
        <v>2</v>
      </c>
      <c r="B10" s="239">
        <v>1.47E-4</v>
      </c>
      <c r="C10" s="240">
        <v>1.47E-4</v>
      </c>
      <c r="D10" s="243">
        <v>99504.4</v>
      </c>
      <c r="E10" s="244">
        <v>14.7</v>
      </c>
      <c r="F10" s="5">
        <v>76.209999999999994</v>
      </c>
      <c r="G10" t="s">
        <v>19</v>
      </c>
      <c r="H10" s="241">
        <v>1.17E-4</v>
      </c>
      <c r="I10" s="242">
        <v>1.17E-4</v>
      </c>
      <c r="J10" s="245">
        <v>99601.4</v>
      </c>
      <c r="K10" s="246">
        <v>11.6</v>
      </c>
      <c r="L10" s="5">
        <v>80.34</v>
      </c>
    </row>
    <row r="11" spans="1:12">
      <c r="A11">
        <v>3</v>
      </c>
      <c r="B11" s="239">
        <v>7.3999999999999996E-5</v>
      </c>
      <c r="C11" s="240">
        <v>7.3999999999999996E-5</v>
      </c>
      <c r="D11" s="243">
        <v>99489.7</v>
      </c>
      <c r="E11" s="244">
        <v>7.4</v>
      </c>
      <c r="F11" s="5">
        <v>75.23</v>
      </c>
      <c r="G11" t="s">
        <v>19</v>
      </c>
      <c r="H11" s="241">
        <v>1.76E-4</v>
      </c>
      <c r="I11" s="242">
        <v>1.76E-4</v>
      </c>
      <c r="J11" s="245">
        <v>99589.8</v>
      </c>
      <c r="K11" s="246">
        <v>17.5</v>
      </c>
      <c r="L11" s="5">
        <v>79.349999999999994</v>
      </c>
    </row>
    <row r="12" spans="1:12">
      <c r="A12">
        <v>4</v>
      </c>
      <c r="B12" s="239">
        <v>3.8000000000000002E-5</v>
      </c>
      <c r="C12" s="240">
        <v>3.8000000000000002E-5</v>
      </c>
      <c r="D12" s="243">
        <v>99482.3</v>
      </c>
      <c r="E12" s="244">
        <v>3.8</v>
      </c>
      <c r="F12" s="5">
        <v>74.23</v>
      </c>
      <c r="G12" t="s">
        <v>19</v>
      </c>
      <c r="H12" s="241">
        <v>8.0000000000000007E-5</v>
      </c>
      <c r="I12" s="242">
        <v>8.0000000000000007E-5</v>
      </c>
      <c r="J12" s="245">
        <v>99572.3</v>
      </c>
      <c r="K12" s="246">
        <v>8</v>
      </c>
      <c r="L12" s="5">
        <v>78.36</v>
      </c>
    </row>
    <row r="13" spans="1:12">
      <c r="A13">
        <v>5</v>
      </c>
      <c r="B13" s="239">
        <v>1.56E-4</v>
      </c>
      <c r="C13" s="240">
        <v>1.56E-4</v>
      </c>
      <c r="D13" s="243">
        <v>99478.5</v>
      </c>
      <c r="E13" s="244">
        <v>15.5</v>
      </c>
      <c r="F13" s="5">
        <v>73.23</v>
      </c>
      <c r="G13" t="s">
        <v>19</v>
      </c>
      <c r="H13" s="241">
        <v>1.02E-4</v>
      </c>
      <c r="I13" s="242">
        <v>1.02E-4</v>
      </c>
      <c r="J13" s="245">
        <v>99564.3</v>
      </c>
      <c r="K13" s="246">
        <v>10.199999999999999</v>
      </c>
      <c r="L13" s="5">
        <v>77.37</v>
      </c>
    </row>
    <row r="14" spans="1:12">
      <c r="A14">
        <v>6</v>
      </c>
      <c r="B14" s="239">
        <v>1E-4</v>
      </c>
      <c r="C14" s="240">
        <v>1E-4</v>
      </c>
      <c r="D14" s="243">
        <v>99463</v>
      </c>
      <c r="E14" s="244">
        <v>9.9</v>
      </c>
      <c r="F14" s="5">
        <v>72.25</v>
      </c>
      <c r="G14" t="s">
        <v>19</v>
      </c>
      <c r="H14" s="241">
        <v>4.1999999999999998E-5</v>
      </c>
      <c r="I14" s="242">
        <v>4.1999999999999998E-5</v>
      </c>
      <c r="J14" s="245">
        <v>99554.1</v>
      </c>
      <c r="K14" s="246">
        <v>4.2</v>
      </c>
      <c r="L14" s="5">
        <v>76.37</v>
      </c>
    </row>
    <row r="15" spans="1:12">
      <c r="A15">
        <v>7</v>
      </c>
      <c r="B15" s="239">
        <v>2.0000000000000002E-5</v>
      </c>
      <c r="C15" s="240">
        <v>2.0000000000000002E-5</v>
      </c>
      <c r="D15" s="243">
        <v>99453</v>
      </c>
      <c r="E15" s="244">
        <v>2</v>
      </c>
      <c r="F15" s="5">
        <v>71.25</v>
      </c>
      <c r="G15" t="s">
        <v>19</v>
      </c>
      <c r="H15" s="241">
        <v>8.6000000000000003E-5</v>
      </c>
      <c r="I15" s="242">
        <v>8.6000000000000003E-5</v>
      </c>
      <c r="J15" s="245">
        <v>99549.9</v>
      </c>
      <c r="K15" s="246">
        <v>8.6</v>
      </c>
      <c r="L15" s="5">
        <v>75.38</v>
      </c>
    </row>
    <row r="16" spans="1:12">
      <c r="A16">
        <v>8</v>
      </c>
      <c r="B16" s="239">
        <v>1.2E-4</v>
      </c>
      <c r="C16" s="240">
        <v>1.2E-4</v>
      </c>
      <c r="D16" s="243">
        <v>99451</v>
      </c>
      <c r="E16" s="244">
        <v>12</v>
      </c>
      <c r="F16" s="5">
        <v>70.25</v>
      </c>
      <c r="G16" t="s">
        <v>19</v>
      </c>
      <c r="H16" s="241">
        <v>4.3000000000000002E-5</v>
      </c>
      <c r="I16" s="242">
        <v>4.3000000000000002E-5</v>
      </c>
      <c r="J16" s="245">
        <v>99541.4</v>
      </c>
      <c r="K16" s="246">
        <v>4.3</v>
      </c>
      <c r="L16" s="5">
        <v>74.38</v>
      </c>
    </row>
    <row r="17" spans="1:12">
      <c r="A17">
        <v>9</v>
      </c>
      <c r="B17" s="239">
        <v>1.5699999999999999E-4</v>
      </c>
      <c r="C17" s="240">
        <v>1.5699999999999999E-4</v>
      </c>
      <c r="D17" s="243">
        <v>99439.1</v>
      </c>
      <c r="E17" s="244">
        <v>15.6</v>
      </c>
      <c r="F17" s="5">
        <v>69.260000000000005</v>
      </c>
      <c r="G17" t="s">
        <v>19</v>
      </c>
      <c r="H17" s="241">
        <v>2.0999999999999999E-5</v>
      </c>
      <c r="I17" s="242">
        <v>2.0999999999999999E-5</v>
      </c>
      <c r="J17" s="245">
        <v>99537.1</v>
      </c>
      <c r="K17" s="246">
        <v>2.1</v>
      </c>
      <c r="L17" s="5">
        <v>73.39</v>
      </c>
    </row>
    <row r="18" spans="1:12">
      <c r="A18">
        <v>10</v>
      </c>
      <c r="B18" s="239">
        <v>1.5200000000000001E-4</v>
      </c>
      <c r="C18" s="240">
        <v>1.5200000000000001E-4</v>
      </c>
      <c r="D18" s="243">
        <v>99423.4</v>
      </c>
      <c r="E18" s="244">
        <v>15.1</v>
      </c>
      <c r="F18" s="5">
        <v>68.27</v>
      </c>
      <c r="G18" t="s">
        <v>19</v>
      </c>
      <c r="H18" s="241">
        <v>2.0000000000000002E-5</v>
      </c>
      <c r="I18" s="242">
        <v>2.0000000000000002E-5</v>
      </c>
      <c r="J18" s="245">
        <v>99535</v>
      </c>
      <c r="K18" s="246">
        <v>2</v>
      </c>
      <c r="L18" s="5">
        <v>72.39</v>
      </c>
    </row>
    <row r="19" spans="1:12">
      <c r="A19">
        <v>11</v>
      </c>
      <c r="B19" s="239">
        <v>1.11E-4</v>
      </c>
      <c r="C19" s="240">
        <v>1.11E-4</v>
      </c>
      <c r="D19" s="243">
        <v>99408.3</v>
      </c>
      <c r="E19" s="244">
        <v>11.1</v>
      </c>
      <c r="F19" s="5">
        <v>67.28</v>
      </c>
      <c r="G19" t="s">
        <v>19</v>
      </c>
      <c r="H19" s="241">
        <v>1.17E-4</v>
      </c>
      <c r="I19" s="242">
        <v>1.17E-4</v>
      </c>
      <c r="J19" s="245">
        <v>99533</v>
      </c>
      <c r="K19" s="246">
        <v>11.6</v>
      </c>
      <c r="L19" s="5">
        <v>71.39</v>
      </c>
    </row>
    <row r="20" spans="1:12">
      <c r="A20">
        <v>12</v>
      </c>
      <c r="B20" s="239">
        <v>1.07E-4</v>
      </c>
      <c r="C20" s="240">
        <v>1.07E-4</v>
      </c>
      <c r="D20" s="243">
        <v>99397.2</v>
      </c>
      <c r="E20" s="244">
        <v>10.7</v>
      </c>
      <c r="F20" s="5">
        <v>66.290000000000006</v>
      </c>
      <c r="G20" t="s">
        <v>19</v>
      </c>
      <c r="H20" s="241">
        <v>1.4999999999999999E-4</v>
      </c>
      <c r="I20" s="242">
        <v>1.4999999999999999E-4</v>
      </c>
      <c r="J20" s="245">
        <v>99521.4</v>
      </c>
      <c r="K20" s="246">
        <v>15</v>
      </c>
      <c r="L20" s="5">
        <v>70.400000000000006</v>
      </c>
    </row>
    <row r="21" spans="1:12">
      <c r="A21">
        <v>13</v>
      </c>
      <c r="B21" s="239">
        <v>8.7999999999999998E-5</v>
      </c>
      <c r="C21" s="240">
        <v>8.7999999999999998E-5</v>
      </c>
      <c r="D21" s="243">
        <v>99386.6</v>
      </c>
      <c r="E21" s="244">
        <v>8.6999999999999993</v>
      </c>
      <c r="F21" s="5">
        <v>65.3</v>
      </c>
      <c r="G21" t="s">
        <v>19</v>
      </c>
      <c r="H21" s="241">
        <v>1.12E-4</v>
      </c>
      <c r="I21" s="242">
        <v>1.12E-4</v>
      </c>
      <c r="J21" s="245">
        <v>99506.5</v>
      </c>
      <c r="K21" s="246">
        <v>11.1</v>
      </c>
      <c r="L21" s="5">
        <v>69.41</v>
      </c>
    </row>
    <row r="22" spans="1:12">
      <c r="A22">
        <v>14</v>
      </c>
      <c r="B22" s="239">
        <v>1.9100000000000001E-4</v>
      </c>
      <c r="C22" s="240">
        <v>1.9100000000000001E-4</v>
      </c>
      <c r="D22" s="243">
        <v>99377.8</v>
      </c>
      <c r="E22" s="244">
        <v>19</v>
      </c>
      <c r="F22" s="5">
        <v>64.3</v>
      </c>
      <c r="G22" t="s">
        <v>19</v>
      </c>
      <c r="H22" s="241">
        <v>1.2899999999999999E-4</v>
      </c>
      <c r="I22" s="242">
        <v>1.2899999999999999E-4</v>
      </c>
      <c r="J22" s="245">
        <v>99495.4</v>
      </c>
      <c r="K22" s="246">
        <v>12.8</v>
      </c>
      <c r="L22" s="5">
        <v>68.42</v>
      </c>
    </row>
    <row r="23" spans="1:12">
      <c r="A23">
        <v>15</v>
      </c>
      <c r="B23" s="239">
        <v>2.41E-4</v>
      </c>
      <c r="C23" s="240">
        <v>2.41E-4</v>
      </c>
      <c r="D23" s="243">
        <v>99358.8</v>
      </c>
      <c r="E23" s="244">
        <v>23.9</v>
      </c>
      <c r="F23" s="5">
        <v>63.32</v>
      </c>
      <c r="G23" t="s">
        <v>19</v>
      </c>
      <c r="H23" s="241">
        <v>1.2799999999999999E-4</v>
      </c>
      <c r="I23" s="242">
        <v>1.2799999999999999E-4</v>
      </c>
      <c r="J23" s="245">
        <v>99482.5</v>
      </c>
      <c r="K23" s="246">
        <v>12.7</v>
      </c>
      <c r="L23" s="5">
        <v>67.42</v>
      </c>
    </row>
    <row r="24" spans="1:12">
      <c r="A24">
        <v>16</v>
      </c>
      <c r="B24" s="239">
        <v>2.3699999999999999E-4</v>
      </c>
      <c r="C24" s="240">
        <v>2.3699999999999999E-4</v>
      </c>
      <c r="D24" s="243">
        <v>99334.9</v>
      </c>
      <c r="E24" s="244">
        <v>23.6</v>
      </c>
      <c r="F24" s="5">
        <v>62.33</v>
      </c>
      <c r="G24" t="s">
        <v>19</v>
      </c>
      <c r="H24" s="241">
        <v>2.13E-4</v>
      </c>
      <c r="I24" s="242">
        <v>2.13E-4</v>
      </c>
      <c r="J24" s="245">
        <v>99469.9</v>
      </c>
      <c r="K24" s="246">
        <v>21.2</v>
      </c>
      <c r="L24" s="5">
        <v>66.430000000000007</v>
      </c>
    </row>
    <row r="25" spans="1:12">
      <c r="A25">
        <v>17</v>
      </c>
      <c r="B25" s="239">
        <v>4.8299999999999998E-4</v>
      </c>
      <c r="C25" s="240">
        <v>4.8299999999999998E-4</v>
      </c>
      <c r="D25" s="243">
        <v>99311.3</v>
      </c>
      <c r="E25" s="244">
        <v>47.9</v>
      </c>
      <c r="F25" s="5">
        <v>61.35</v>
      </c>
      <c r="G25" t="s">
        <v>19</v>
      </c>
      <c r="H25" s="241">
        <v>1.2E-4</v>
      </c>
      <c r="I25" s="242">
        <v>1.2E-4</v>
      </c>
      <c r="J25" s="245">
        <v>99448.7</v>
      </c>
      <c r="K25" s="246">
        <v>11.9</v>
      </c>
      <c r="L25" s="5">
        <v>65.45</v>
      </c>
    </row>
    <row r="26" spans="1:12">
      <c r="A26">
        <v>18</v>
      </c>
      <c r="B26" s="239">
        <v>6.9399999999999996E-4</v>
      </c>
      <c r="C26" s="240">
        <v>6.9399999999999996E-4</v>
      </c>
      <c r="D26" s="243">
        <v>99263.4</v>
      </c>
      <c r="E26" s="244">
        <v>68.900000000000006</v>
      </c>
      <c r="F26" s="5">
        <v>60.38</v>
      </c>
      <c r="G26" t="s">
        <v>19</v>
      </c>
      <c r="H26" s="241">
        <v>1.66E-4</v>
      </c>
      <c r="I26" s="242">
        <v>1.66E-4</v>
      </c>
      <c r="J26" s="245">
        <v>99436.800000000003</v>
      </c>
      <c r="K26" s="246">
        <v>16.5</v>
      </c>
      <c r="L26" s="5">
        <v>64.459999999999994</v>
      </c>
    </row>
    <row r="27" spans="1:12">
      <c r="A27">
        <v>19</v>
      </c>
      <c r="B27" s="239">
        <v>8.1599999999999999E-4</v>
      </c>
      <c r="C27" s="240">
        <v>8.1599999999999999E-4</v>
      </c>
      <c r="D27" s="243">
        <v>99194.5</v>
      </c>
      <c r="E27" s="244">
        <v>80.900000000000006</v>
      </c>
      <c r="F27" s="5">
        <v>59.42</v>
      </c>
      <c r="G27" t="s">
        <v>19</v>
      </c>
      <c r="H27" s="241">
        <v>1.3999999999999999E-4</v>
      </c>
      <c r="I27" s="242">
        <v>1.3999999999999999E-4</v>
      </c>
      <c r="J27" s="245">
        <v>99420.3</v>
      </c>
      <c r="K27" s="246">
        <v>14</v>
      </c>
      <c r="L27" s="5">
        <v>63.47</v>
      </c>
    </row>
    <row r="28" spans="1:12">
      <c r="A28">
        <v>20</v>
      </c>
      <c r="B28" s="239">
        <v>6.6E-4</v>
      </c>
      <c r="C28" s="240">
        <v>6.6E-4</v>
      </c>
      <c r="D28" s="243">
        <v>99113.600000000006</v>
      </c>
      <c r="E28" s="244">
        <v>65.400000000000006</v>
      </c>
      <c r="F28" s="5">
        <v>58.47</v>
      </c>
      <c r="G28" t="s">
        <v>19</v>
      </c>
      <c r="H28" s="241">
        <v>1.3899999999999999E-4</v>
      </c>
      <c r="I28" s="242">
        <v>1.3899999999999999E-4</v>
      </c>
      <c r="J28" s="245">
        <v>99406.399999999994</v>
      </c>
      <c r="K28" s="246">
        <v>13.8</v>
      </c>
      <c r="L28" s="5">
        <v>62.47</v>
      </c>
    </row>
    <row r="29" spans="1:12">
      <c r="A29">
        <v>21</v>
      </c>
      <c r="B29" s="239">
        <v>8.1499999999999997E-4</v>
      </c>
      <c r="C29" s="240">
        <v>8.1499999999999997E-4</v>
      </c>
      <c r="D29" s="243">
        <v>99048.2</v>
      </c>
      <c r="E29" s="244">
        <v>80.7</v>
      </c>
      <c r="F29" s="5">
        <v>57.5</v>
      </c>
      <c r="G29" t="s">
        <v>19</v>
      </c>
      <c r="H29" s="241">
        <v>3.01E-4</v>
      </c>
      <c r="I29" s="242">
        <v>3.01E-4</v>
      </c>
      <c r="J29" s="245">
        <v>99392.5</v>
      </c>
      <c r="K29" s="246">
        <v>29.9</v>
      </c>
      <c r="L29" s="5">
        <v>61.48</v>
      </c>
    </row>
    <row r="30" spans="1:12">
      <c r="A30">
        <v>22</v>
      </c>
      <c r="B30" s="239">
        <v>6.1600000000000001E-4</v>
      </c>
      <c r="C30" s="240">
        <v>6.1600000000000001E-4</v>
      </c>
      <c r="D30" s="243">
        <v>98967.5</v>
      </c>
      <c r="E30" s="244">
        <v>61</v>
      </c>
      <c r="F30" s="5">
        <v>56.55</v>
      </c>
      <c r="G30" t="s">
        <v>19</v>
      </c>
      <c r="H30" s="241">
        <v>1.64E-4</v>
      </c>
      <c r="I30" s="242">
        <v>1.64E-4</v>
      </c>
      <c r="J30" s="245">
        <v>99362.6</v>
      </c>
      <c r="K30" s="246">
        <v>16.3</v>
      </c>
      <c r="L30" s="5">
        <v>60.5</v>
      </c>
    </row>
    <row r="31" spans="1:12">
      <c r="A31">
        <v>23</v>
      </c>
      <c r="B31" s="239">
        <v>6.7199999999999996E-4</v>
      </c>
      <c r="C31" s="240">
        <v>6.7100000000000005E-4</v>
      </c>
      <c r="D31" s="243">
        <v>98906.6</v>
      </c>
      <c r="E31" s="244">
        <v>66.400000000000006</v>
      </c>
      <c r="F31" s="5">
        <v>55.58</v>
      </c>
      <c r="G31" t="s">
        <v>19</v>
      </c>
      <c r="H31" s="241">
        <v>2.5399999999999999E-4</v>
      </c>
      <c r="I31" s="242">
        <v>2.5399999999999999E-4</v>
      </c>
      <c r="J31" s="245">
        <v>99346.4</v>
      </c>
      <c r="K31" s="246">
        <v>25.3</v>
      </c>
      <c r="L31" s="5">
        <v>59.51</v>
      </c>
    </row>
    <row r="32" spans="1:12">
      <c r="A32">
        <v>24</v>
      </c>
      <c r="B32" s="239">
        <v>6.8800000000000003E-4</v>
      </c>
      <c r="C32" s="240">
        <v>6.8800000000000003E-4</v>
      </c>
      <c r="D32" s="243">
        <v>98840.2</v>
      </c>
      <c r="E32" s="244">
        <v>68</v>
      </c>
      <c r="F32" s="5">
        <v>54.62</v>
      </c>
      <c r="G32" t="s">
        <v>19</v>
      </c>
      <c r="H32" s="241">
        <v>2.7700000000000001E-4</v>
      </c>
      <c r="I32" s="242">
        <v>2.7700000000000001E-4</v>
      </c>
      <c r="J32" s="245">
        <v>99321.1</v>
      </c>
      <c r="K32" s="246">
        <v>27.5</v>
      </c>
      <c r="L32" s="5">
        <v>58.53</v>
      </c>
    </row>
    <row r="33" spans="1:12">
      <c r="A33">
        <v>25</v>
      </c>
      <c r="B33" s="239">
        <v>5.6800000000000004E-4</v>
      </c>
      <c r="C33" s="240">
        <v>5.6800000000000004E-4</v>
      </c>
      <c r="D33" s="243">
        <v>98772.2</v>
      </c>
      <c r="E33" s="244">
        <v>56.1</v>
      </c>
      <c r="F33" s="5">
        <v>53.66</v>
      </c>
      <c r="G33" t="s">
        <v>19</v>
      </c>
      <c r="H33" s="241">
        <v>3.7300000000000001E-4</v>
      </c>
      <c r="I33" s="242">
        <v>3.7300000000000001E-4</v>
      </c>
      <c r="J33" s="245">
        <v>99293.7</v>
      </c>
      <c r="K33" s="246">
        <v>37</v>
      </c>
      <c r="L33" s="5">
        <v>57.54</v>
      </c>
    </row>
    <row r="34" spans="1:12">
      <c r="A34">
        <v>26</v>
      </c>
      <c r="B34" s="239">
        <v>5.8399999999999999E-4</v>
      </c>
      <c r="C34" s="240">
        <v>5.8399999999999999E-4</v>
      </c>
      <c r="D34" s="243">
        <v>98716.1</v>
      </c>
      <c r="E34" s="244">
        <v>57.6</v>
      </c>
      <c r="F34" s="5">
        <v>52.69</v>
      </c>
      <c r="G34" t="s">
        <v>19</v>
      </c>
      <c r="H34" s="241">
        <v>3.2499999999999999E-4</v>
      </c>
      <c r="I34" s="242">
        <v>3.2499999999999999E-4</v>
      </c>
      <c r="J34" s="245">
        <v>99256.7</v>
      </c>
      <c r="K34" s="246">
        <v>32.299999999999997</v>
      </c>
      <c r="L34" s="5">
        <v>56.56</v>
      </c>
    </row>
    <row r="35" spans="1:12">
      <c r="A35">
        <v>27</v>
      </c>
      <c r="B35" s="239">
        <v>8.5599999999999999E-4</v>
      </c>
      <c r="C35" s="240">
        <v>8.5499999999999997E-4</v>
      </c>
      <c r="D35" s="243">
        <v>98658.4</v>
      </c>
      <c r="E35" s="244">
        <v>84.4</v>
      </c>
      <c r="F35" s="5">
        <v>51.72</v>
      </c>
      <c r="G35" t="s">
        <v>19</v>
      </c>
      <c r="H35" s="241">
        <v>3.8499999999999998E-4</v>
      </c>
      <c r="I35" s="242">
        <v>3.8499999999999998E-4</v>
      </c>
      <c r="J35" s="245">
        <v>99224.4</v>
      </c>
      <c r="K35" s="246">
        <v>38.200000000000003</v>
      </c>
      <c r="L35" s="5">
        <v>55.58</v>
      </c>
    </row>
    <row r="36" spans="1:12">
      <c r="A36">
        <v>28</v>
      </c>
      <c r="B36" s="239">
        <v>1.0889999999999999E-3</v>
      </c>
      <c r="C36" s="240">
        <v>1.0889999999999999E-3</v>
      </c>
      <c r="D36" s="243">
        <v>98574</v>
      </c>
      <c r="E36" s="244">
        <v>107.3</v>
      </c>
      <c r="F36" s="5">
        <v>50.76</v>
      </c>
      <c r="G36" t="s">
        <v>19</v>
      </c>
      <c r="H36" s="241">
        <v>4.5600000000000003E-4</v>
      </c>
      <c r="I36" s="242">
        <v>4.5600000000000003E-4</v>
      </c>
      <c r="J36" s="245">
        <v>99186.2</v>
      </c>
      <c r="K36" s="246">
        <v>45.2</v>
      </c>
      <c r="L36" s="5">
        <v>54.6</v>
      </c>
    </row>
    <row r="37" spans="1:12">
      <c r="A37">
        <v>29</v>
      </c>
      <c r="B37" s="239">
        <v>8.9899999999999995E-4</v>
      </c>
      <c r="C37" s="240">
        <v>8.9899999999999995E-4</v>
      </c>
      <c r="D37" s="243">
        <v>98466.7</v>
      </c>
      <c r="E37" s="244">
        <v>88.5</v>
      </c>
      <c r="F37" s="5">
        <v>49.82</v>
      </c>
      <c r="G37" t="s">
        <v>19</v>
      </c>
      <c r="H37" s="241">
        <v>2.5399999999999999E-4</v>
      </c>
      <c r="I37" s="242">
        <v>2.5399999999999999E-4</v>
      </c>
      <c r="J37" s="245">
        <v>99141</v>
      </c>
      <c r="K37" s="246">
        <v>25.2</v>
      </c>
      <c r="L37" s="5">
        <v>53.63</v>
      </c>
    </row>
    <row r="38" spans="1:12">
      <c r="A38">
        <v>30</v>
      </c>
      <c r="B38" s="239">
        <v>9.6100000000000005E-4</v>
      </c>
      <c r="C38" s="240">
        <v>9.6100000000000005E-4</v>
      </c>
      <c r="D38" s="243">
        <v>98378.2</v>
      </c>
      <c r="E38" s="244">
        <v>94.5</v>
      </c>
      <c r="F38" s="5">
        <v>48.86</v>
      </c>
      <c r="G38" t="s">
        <v>19</v>
      </c>
      <c r="H38" s="241">
        <v>3.86E-4</v>
      </c>
      <c r="I38" s="242">
        <v>3.8499999999999998E-4</v>
      </c>
      <c r="J38" s="245">
        <v>99115.8</v>
      </c>
      <c r="K38" s="246">
        <v>38.200000000000003</v>
      </c>
      <c r="L38" s="5">
        <v>52.64</v>
      </c>
    </row>
    <row r="39" spans="1:12">
      <c r="A39">
        <v>31</v>
      </c>
      <c r="B39" s="239">
        <v>1.237E-3</v>
      </c>
      <c r="C39" s="240">
        <v>1.237E-3</v>
      </c>
      <c r="D39" s="243">
        <v>98283.7</v>
      </c>
      <c r="E39" s="244">
        <v>121.5</v>
      </c>
      <c r="F39" s="5">
        <v>47.91</v>
      </c>
      <c r="G39" t="s">
        <v>19</v>
      </c>
      <c r="H39" s="241">
        <v>5.1500000000000005E-4</v>
      </c>
      <c r="I39" s="242">
        <v>5.1400000000000003E-4</v>
      </c>
      <c r="J39" s="245">
        <v>99077.6</v>
      </c>
      <c r="K39" s="246">
        <v>51</v>
      </c>
      <c r="L39" s="5">
        <v>51.66</v>
      </c>
    </row>
    <row r="40" spans="1:12">
      <c r="A40">
        <v>32</v>
      </c>
      <c r="B40" s="239">
        <v>1.077E-3</v>
      </c>
      <c r="C40" s="240">
        <v>1.0759999999999999E-3</v>
      </c>
      <c r="D40" s="243">
        <v>98162.1</v>
      </c>
      <c r="E40" s="244">
        <v>105.6</v>
      </c>
      <c r="F40" s="5">
        <v>46.97</v>
      </c>
      <c r="G40" t="s">
        <v>19</v>
      </c>
      <c r="H40" s="241">
        <v>4.7899999999999999E-4</v>
      </c>
      <c r="I40" s="242">
        <v>4.7899999999999999E-4</v>
      </c>
      <c r="J40" s="245">
        <v>99026.6</v>
      </c>
      <c r="K40" s="246">
        <v>47.4</v>
      </c>
      <c r="L40" s="5">
        <v>50.69</v>
      </c>
    </row>
    <row r="41" spans="1:12">
      <c r="A41">
        <v>33</v>
      </c>
      <c r="B41" s="239">
        <v>1.2279999999999999E-3</v>
      </c>
      <c r="C41" s="240">
        <v>1.227E-3</v>
      </c>
      <c r="D41" s="243">
        <v>98056.5</v>
      </c>
      <c r="E41" s="244">
        <v>120.3</v>
      </c>
      <c r="F41" s="5">
        <v>46.02</v>
      </c>
      <c r="G41" t="s">
        <v>19</v>
      </c>
      <c r="H41" s="241">
        <v>5.8799999999999998E-4</v>
      </c>
      <c r="I41" s="242">
        <v>5.8799999999999998E-4</v>
      </c>
      <c r="J41" s="245">
        <v>98979.199999999997</v>
      </c>
      <c r="K41" s="246">
        <v>58.2</v>
      </c>
      <c r="L41" s="5">
        <v>49.71</v>
      </c>
    </row>
    <row r="42" spans="1:12">
      <c r="A42">
        <v>34</v>
      </c>
      <c r="B42" s="239">
        <v>1.2650000000000001E-3</v>
      </c>
      <c r="C42" s="240">
        <v>1.2639999999999999E-3</v>
      </c>
      <c r="D42" s="243">
        <v>97936.2</v>
      </c>
      <c r="E42" s="244">
        <v>123.8</v>
      </c>
      <c r="F42" s="5">
        <v>45.07</v>
      </c>
      <c r="G42" t="s">
        <v>19</v>
      </c>
      <c r="H42" s="241">
        <v>7.1699999999999997E-4</v>
      </c>
      <c r="I42" s="242">
        <v>7.1699999999999997E-4</v>
      </c>
      <c r="J42" s="245">
        <v>98921</v>
      </c>
      <c r="K42" s="246">
        <v>70.900000000000006</v>
      </c>
      <c r="L42" s="5">
        <v>48.74</v>
      </c>
    </row>
    <row r="43" spans="1:12">
      <c r="A43">
        <v>35</v>
      </c>
      <c r="B43" s="239">
        <v>1.3209999999999999E-3</v>
      </c>
      <c r="C43" s="240">
        <v>1.32E-3</v>
      </c>
      <c r="D43" s="243">
        <v>97812.4</v>
      </c>
      <c r="E43" s="244">
        <v>129.1</v>
      </c>
      <c r="F43" s="5">
        <v>44.13</v>
      </c>
      <c r="G43" t="s">
        <v>19</v>
      </c>
      <c r="H43" s="241">
        <v>6.9399999999999996E-4</v>
      </c>
      <c r="I43" s="242">
        <v>6.9399999999999996E-4</v>
      </c>
      <c r="J43" s="245">
        <v>98850</v>
      </c>
      <c r="K43" s="246">
        <v>68.599999999999994</v>
      </c>
      <c r="L43" s="5">
        <v>47.78</v>
      </c>
    </row>
    <row r="44" spans="1:12">
      <c r="A44">
        <v>36</v>
      </c>
      <c r="B44" s="239">
        <v>1.382E-3</v>
      </c>
      <c r="C44" s="240">
        <v>1.3810000000000001E-3</v>
      </c>
      <c r="D44" s="243">
        <v>97683.3</v>
      </c>
      <c r="E44" s="244">
        <v>134.9</v>
      </c>
      <c r="F44" s="5">
        <v>43.19</v>
      </c>
      <c r="G44" t="s">
        <v>19</v>
      </c>
      <c r="H44" s="241">
        <v>8.0900000000000004E-4</v>
      </c>
      <c r="I44" s="242">
        <v>8.0900000000000004E-4</v>
      </c>
      <c r="J44" s="245">
        <v>98781.5</v>
      </c>
      <c r="K44" s="246">
        <v>79.900000000000006</v>
      </c>
      <c r="L44" s="5">
        <v>46.81</v>
      </c>
    </row>
    <row r="45" spans="1:12">
      <c r="A45">
        <v>37</v>
      </c>
      <c r="B45" s="239">
        <v>1.578E-3</v>
      </c>
      <c r="C45" s="240">
        <v>1.5770000000000001E-3</v>
      </c>
      <c r="D45" s="243">
        <v>97548.4</v>
      </c>
      <c r="E45" s="244">
        <v>153.80000000000001</v>
      </c>
      <c r="F45" s="5">
        <v>42.25</v>
      </c>
      <c r="G45" t="s">
        <v>19</v>
      </c>
      <c r="H45" s="241">
        <v>7.3200000000000001E-4</v>
      </c>
      <c r="I45" s="242">
        <v>7.3099999999999999E-4</v>
      </c>
      <c r="J45" s="245">
        <v>98701.6</v>
      </c>
      <c r="K45" s="246">
        <v>72.2</v>
      </c>
      <c r="L45" s="5">
        <v>45.85</v>
      </c>
    </row>
    <row r="46" spans="1:12">
      <c r="A46">
        <v>38</v>
      </c>
      <c r="B46" s="239">
        <v>1.629E-3</v>
      </c>
      <c r="C46" s="240">
        <v>1.627E-3</v>
      </c>
      <c r="D46" s="243">
        <v>97394.6</v>
      </c>
      <c r="E46" s="244">
        <v>158.5</v>
      </c>
      <c r="F46" s="5">
        <v>41.31</v>
      </c>
      <c r="G46" t="s">
        <v>19</v>
      </c>
      <c r="H46" s="241">
        <v>9.3499999999999996E-4</v>
      </c>
      <c r="I46" s="242">
        <v>9.3400000000000004E-4</v>
      </c>
      <c r="J46" s="245">
        <v>98629.4</v>
      </c>
      <c r="K46" s="246">
        <v>92.2</v>
      </c>
      <c r="L46" s="5">
        <v>44.88</v>
      </c>
    </row>
    <row r="47" spans="1:12">
      <c r="A47">
        <v>39</v>
      </c>
      <c r="B47" s="239">
        <v>1.4989999999999999E-3</v>
      </c>
      <c r="C47" s="240">
        <v>1.498E-3</v>
      </c>
      <c r="D47" s="243">
        <v>97236.1</v>
      </c>
      <c r="E47" s="244">
        <v>145.69999999999999</v>
      </c>
      <c r="F47" s="5">
        <v>40.380000000000003</v>
      </c>
      <c r="G47" t="s">
        <v>19</v>
      </c>
      <c r="H47" s="241">
        <v>6.8400000000000004E-4</v>
      </c>
      <c r="I47" s="242">
        <v>6.8400000000000004E-4</v>
      </c>
      <c r="J47" s="245">
        <v>98537.2</v>
      </c>
      <c r="K47" s="246">
        <v>67.400000000000006</v>
      </c>
      <c r="L47" s="5">
        <v>43.92</v>
      </c>
    </row>
    <row r="48" spans="1:12">
      <c r="A48">
        <v>40</v>
      </c>
      <c r="B48" s="239">
        <v>1.7290000000000001E-3</v>
      </c>
      <c r="C48" s="240">
        <v>1.7279999999999999E-3</v>
      </c>
      <c r="D48" s="243">
        <v>97090.4</v>
      </c>
      <c r="E48" s="244">
        <v>167.8</v>
      </c>
      <c r="F48" s="5">
        <v>39.44</v>
      </c>
      <c r="G48" t="s">
        <v>19</v>
      </c>
      <c r="H48" s="241">
        <v>8.9899999999999995E-4</v>
      </c>
      <c r="I48" s="242">
        <v>8.9899999999999995E-4</v>
      </c>
      <c r="J48" s="245">
        <v>98469.8</v>
      </c>
      <c r="K48" s="246">
        <v>88.5</v>
      </c>
      <c r="L48" s="5">
        <v>42.95</v>
      </c>
    </row>
    <row r="49" spans="1:12">
      <c r="A49">
        <v>41</v>
      </c>
      <c r="B49" s="239">
        <v>2.2560000000000002E-3</v>
      </c>
      <c r="C49" s="240">
        <v>2.2529999999999998E-3</v>
      </c>
      <c r="D49" s="243">
        <v>96922.7</v>
      </c>
      <c r="E49" s="244">
        <v>218.4</v>
      </c>
      <c r="F49" s="5">
        <v>38.51</v>
      </c>
      <c r="G49" t="s">
        <v>19</v>
      </c>
      <c r="H49" s="241">
        <v>1.083E-3</v>
      </c>
      <c r="I49" s="242">
        <v>1.0820000000000001E-3</v>
      </c>
      <c r="J49" s="245">
        <v>98381.3</v>
      </c>
      <c r="K49" s="246">
        <v>106.5</v>
      </c>
      <c r="L49" s="5">
        <v>41.99</v>
      </c>
    </row>
    <row r="50" spans="1:12">
      <c r="A50">
        <v>42</v>
      </c>
      <c r="B50" s="239">
        <v>1.9849999999999998E-3</v>
      </c>
      <c r="C50" s="240">
        <v>1.983E-3</v>
      </c>
      <c r="D50" s="243">
        <v>96704.3</v>
      </c>
      <c r="E50" s="244">
        <v>191.8</v>
      </c>
      <c r="F50" s="5">
        <v>37.590000000000003</v>
      </c>
      <c r="G50" t="s">
        <v>19</v>
      </c>
      <c r="H50" s="241">
        <v>1.122E-3</v>
      </c>
      <c r="I50" s="242">
        <v>1.121E-3</v>
      </c>
      <c r="J50" s="245">
        <v>98274.9</v>
      </c>
      <c r="K50" s="246">
        <v>110.2</v>
      </c>
      <c r="L50" s="5">
        <v>41.03</v>
      </c>
    </row>
    <row r="51" spans="1:12">
      <c r="A51">
        <v>43</v>
      </c>
      <c r="B51" s="239">
        <v>2.1480000000000002E-3</v>
      </c>
      <c r="C51" s="240">
        <v>2.1459999999999999E-3</v>
      </c>
      <c r="D51" s="243">
        <v>96512.5</v>
      </c>
      <c r="E51" s="244">
        <v>207.1</v>
      </c>
      <c r="F51" s="5">
        <v>36.67</v>
      </c>
      <c r="G51" t="s">
        <v>19</v>
      </c>
      <c r="H51" s="241">
        <v>1.194E-3</v>
      </c>
      <c r="I51" s="242">
        <v>1.193E-3</v>
      </c>
      <c r="J51" s="245">
        <v>98164.7</v>
      </c>
      <c r="K51" s="246">
        <v>117.1</v>
      </c>
      <c r="L51" s="5">
        <v>40.08</v>
      </c>
    </row>
    <row r="52" spans="1:12">
      <c r="A52">
        <v>44</v>
      </c>
      <c r="B52" s="239">
        <v>2.3149999999999998E-3</v>
      </c>
      <c r="C52" s="240">
        <v>2.3119999999999998E-3</v>
      </c>
      <c r="D52" s="243">
        <v>96305.4</v>
      </c>
      <c r="E52" s="244">
        <v>222.7</v>
      </c>
      <c r="F52" s="5">
        <v>35.74</v>
      </c>
      <c r="G52" t="s">
        <v>19</v>
      </c>
      <c r="H52" s="241">
        <v>1.5770000000000001E-3</v>
      </c>
      <c r="I52" s="242">
        <v>1.5759999999999999E-3</v>
      </c>
      <c r="J52" s="245">
        <v>98047.6</v>
      </c>
      <c r="K52" s="246">
        <v>154.5</v>
      </c>
      <c r="L52" s="5">
        <v>39.130000000000003</v>
      </c>
    </row>
    <row r="53" spans="1:12">
      <c r="A53">
        <v>45</v>
      </c>
      <c r="B53" s="239">
        <v>2.5709999999999999E-3</v>
      </c>
      <c r="C53" s="240">
        <v>2.5669999999999998E-3</v>
      </c>
      <c r="D53" s="243">
        <v>96082.7</v>
      </c>
      <c r="E53" s="244">
        <v>246.7</v>
      </c>
      <c r="F53" s="5">
        <v>34.83</v>
      </c>
      <c r="G53" t="s">
        <v>19</v>
      </c>
      <c r="H53" s="241">
        <v>1.5020000000000001E-3</v>
      </c>
      <c r="I53" s="242">
        <v>1.5009999999999999E-3</v>
      </c>
      <c r="J53" s="245">
        <v>97893.1</v>
      </c>
      <c r="K53" s="246">
        <v>146.9</v>
      </c>
      <c r="L53" s="5">
        <v>38.19</v>
      </c>
    </row>
    <row r="54" spans="1:12">
      <c r="A54">
        <v>46</v>
      </c>
      <c r="B54" s="239">
        <v>2.6879999999999999E-3</v>
      </c>
      <c r="C54" s="240">
        <v>2.6849999999999999E-3</v>
      </c>
      <c r="D54" s="243">
        <v>95836</v>
      </c>
      <c r="E54" s="244">
        <v>257.3</v>
      </c>
      <c r="F54" s="5">
        <v>33.909999999999997</v>
      </c>
      <c r="G54" t="s">
        <v>19</v>
      </c>
      <c r="H54" s="241">
        <v>1.9090000000000001E-3</v>
      </c>
      <c r="I54" s="242">
        <v>1.9070000000000001E-3</v>
      </c>
      <c r="J54" s="245">
        <v>97746.2</v>
      </c>
      <c r="K54" s="246">
        <v>186.4</v>
      </c>
      <c r="L54" s="5">
        <v>37.24</v>
      </c>
    </row>
    <row r="55" spans="1:12">
      <c r="A55">
        <v>47</v>
      </c>
      <c r="B55" s="239">
        <v>2.9390000000000002E-3</v>
      </c>
      <c r="C55" s="240">
        <v>2.934E-3</v>
      </c>
      <c r="D55" s="243">
        <v>95578.7</v>
      </c>
      <c r="E55" s="244">
        <v>280.5</v>
      </c>
      <c r="F55" s="5">
        <v>33</v>
      </c>
      <c r="G55" t="s">
        <v>19</v>
      </c>
      <c r="H55" s="241">
        <v>1.797E-3</v>
      </c>
      <c r="I55" s="242">
        <v>1.7949999999999999E-3</v>
      </c>
      <c r="J55" s="245">
        <v>97559.8</v>
      </c>
      <c r="K55" s="246">
        <v>175.1</v>
      </c>
      <c r="L55" s="5">
        <v>36.31</v>
      </c>
    </row>
    <row r="56" spans="1:12">
      <c r="A56">
        <v>48</v>
      </c>
      <c r="B56" s="239">
        <v>2.728E-3</v>
      </c>
      <c r="C56" s="240">
        <v>2.725E-3</v>
      </c>
      <c r="D56" s="243">
        <v>95298.3</v>
      </c>
      <c r="E56" s="244">
        <v>259.7</v>
      </c>
      <c r="F56" s="5">
        <v>32.1</v>
      </c>
      <c r="G56" t="s">
        <v>19</v>
      </c>
      <c r="H56" s="241">
        <v>2.2309999999999999E-3</v>
      </c>
      <c r="I56" s="242">
        <v>2.2290000000000001E-3</v>
      </c>
      <c r="J56" s="245">
        <v>97384.6</v>
      </c>
      <c r="K56" s="246">
        <v>217.1</v>
      </c>
      <c r="L56" s="5">
        <v>35.380000000000003</v>
      </c>
    </row>
    <row r="57" spans="1:12">
      <c r="A57">
        <v>49</v>
      </c>
      <c r="B57" s="239">
        <v>3.4759999999999999E-3</v>
      </c>
      <c r="C57" s="240">
        <v>3.47E-3</v>
      </c>
      <c r="D57" s="243">
        <v>95038.6</v>
      </c>
      <c r="E57" s="244">
        <v>329.8</v>
      </c>
      <c r="F57" s="5">
        <v>31.19</v>
      </c>
      <c r="G57" t="s">
        <v>19</v>
      </c>
      <c r="H57" s="241">
        <v>2.0500000000000002E-3</v>
      </c>
      <c r="I57" s="242">
        <v>2.0479999999999999E-3</v>
      </c>
      <c r="J57" s="245">
        <v>97167.6</v>
      </c>
      <c r="K57" s="246">
        <v>199</v>
      </c>
      <c r="L57" s="5">
        <v>34.46</v>
      </c>
    </row>
    <row r="58" spans="1:12">
      <c r="A58">
        <v>50</v>
      </c>
      <c r="B58" s="239">
        <v>4.0509999999999999E-3</v>
      </c>
      <c r="C58" s="240">
        <v>4.0419999999999996E-3</v>
      </c>
      <c r="D58" s="243">
        <v>94708.800000000003</v>
      </c>
      <c r="E58" s="244">
        <v>382.9</v>
      </c>
      <c r="F58" s="5">
        <v>30.29</v>
      </c>
      <c r="G58" t="s">
        <v>19</v>
      </c>
      <c r="H58" s="241">
        <v>2.7009999999999998E-3</v>
      </c>
      <c r="I58" s="242">
        <v>2.6979999999999999E-3</v>
      </c>
      <c r="J58" s="245">
        <v>96968.5</v>
      </c>
      <c r="K58" s="246">
        <v>261.60000000000002</v>
      </c>
      <c r="L58" s="5">
        <v>33.53</v>
      </c>
    </row>
    <row r="59" spans="1:12">
      <c r="A59">
        <v>51</v>
      </c>
      <c r="B59" s="239">
        <v>3.8660000000000001E-3</v>
      </c>
      <c r="C59" s="240">
        <v>3.8579999999999999E-3</v>
      </c>
      <c r="D59" s="243">
        <v>94326</v>
      </c>
      <c r="E59" s="244">
        <v>363.9</v>
      </c>
      <c r="F59" s="5">
        <v>29.41</v>
      </c>
      <c r="G59" t="s">
        <v>19</v>
      </c>
      <c r="H59" s="241">
        <v>2.4810000000000001E-3</v>
      </c>
      <c r="I59" s="242">
        <v>2.4780000000000002E-3</v>
      </c>
      <c r="J59" s="245">
        <v>96707</v>
      </c>
      <c r="K59" s="246">
        <v>239.7</v>
      </c>
      <c r="L59" s="5">
        <v>32.619999999999997</v>
      </c>
    </row>
    <row r="60" spans="1:12">
      <c r="A60">
        <v>52</v>
      </c>
      <c r="B60" s="239">
        <v>3.7039999999999998E-3</v>
      </c>
      <c r="C60" s="240">
        <v>3.6970000000000002E-3</v>
      </c>
      <c r="D60" s="243">
        <v>93962</v>
      </c>
      <c r="E60" s="244">
        <v>347.4</v>
      </c>
      <c r="F60" s="5">
        <v>28.53</v>
      </c>
      <c r="G60" t="s">
        <v>19</v>
      </c>
      <c r="H60" s="241">
        <v>3.4169999999999999E-3</v>
      </c>
      <c r="I60" s="242">
        <v>3.411E-3</v>
      </c>
      <c r="J60" s="245">
        <v>96467.3</v>
      </c>
      <c r="K60" s="246">
        <v>329.1</v>
      </c>
      <c r="L60" s="5">
        <v>31.69</v>
      </c>
    </row>
    <row r="61" spans="1:12">
      <c r="A61">
        <v>53</v>
      </c>
      <c r="B61" s="239">
        <v>4.8910000000000004E-3</v>
      </c>
      <c r="C61" s="240">
        <v>4.8789999999999997E-3</v>
      </c>
      <c r="D61" s="243">
        <v>93614.6</v>
      </c>
      <c r="E61" s="244">
        <v>456.7</v>
      </c>
      <c r="F61" s="5">
        <v>27.63</v>
      </c>
      <c r="G61" t="s">
        <v>19</v>
      </c>
      <c r="H61" s="241">
        <v>3.1459999999999999E-3</v>
      </c>
      <c r="I61" s="242">
        <v>3.1410000000000001E-3</v>
      </c>
      <c r="J61" s="245">
        <v>96138.2</v>
      </c>
      <c r="K61" s="246">
        <v>302</v>
      </c>
      <c r="L61" s="5">
        <v>30.8</v>
      </c>
    </row>
    <row r="62" spans="1:12">
      <c r="A62">
        <v>54</v>
      </c>
      <c r="B62" s="239">
        <v>4.8019999999999998E-3</v>
      </c>
      <c r="C62" s="240">
        <v>4.7910000000000001E-3</v>
      </c>
      <c r="D62" s="243">
        <v>93157.9</v>
      </c>
      <c r="E62" s="244">
        <v>446.3</v>
      </c>
      <c r="F62" s="5">
        <v>26.76</v>
      </c>
      <c r="G62" t="s">
        <v>19</v>
      </c>
      <c r="H62" s="241">
        <v>3.2859999999999999E-3</v>
      </c>
      <c r="I62" s="242">
        <v>3.2810000000000001E-3</v>
      </c>
      <c r="J62" s="245">
        <v>95836.2</v>
      </c>
      <c r="K62" s="246">
        <v>314.39999999999998</v>
      </c>
      <c r="L62" s="5">
        <v>29.9</v>
      </c>
    </row>
    <row r="63" spans="1:12">
      <c r="A63">
        <v>55</v>
      </c>
      <c r="B63" s="239">
        <v>6.3020000000000003E-3</v>
      </c>
      <c r="C63" s="240">
        <v>6.2820000000000003E-3</v>
      </c>
      <c r="D63" s="243">
        <v>92711.6</v>
      </c>
      <c r="E63" s="244">
        <v>582.4</v>
      </c>
      <c r="F63" s="5">
        <v>25.89</v>
      </c>
      <c r="G63" t="s">
        <v>19</v>
      </c>
      <c r="H63" s="241">
        <v>3.5379999999999999E-3</v>
      </c>
      <c r="I63" s="242">
        <v>3.532E-3</v>
      </c>
      <c r="J63" s="245">
        <v>95521.8</v>
      </c>
      <c r="K63" s="246">
        <v>337.4</v>
      </c>
      <c r="L63" s="5">
        <v>28.99</v>
      </c>
    </row>
    <row r="64" spans="1:12">
      <c r="A64">
        <v>56</v>
      </c>
      <c r="B64" s="239">
        <v>5.9560000000000004E-3</v>
      </c>
      <c r="C64" s="240">
        <v>5.9379999999999997E-3</v>
      </c>
      <c r="D64" s="243">
        <v>92129.1</v>
      </c>
      <c r="E64" s="244">
        <v>547</v>
      </c>
      <c r="F64" s="5">
        <v>25.05</v>
      </c>
      <c r="G64" t="s">
        <v>19</v>
      </c>
      <c r="H64" s="241">
        <v>3.7169999999999998E-3</v>
      </c>
      <c r="I64" s="242">
        <v>3.7100000000000002E-3</v>
      </c>
      <c r="J64" s="245">
        <v>95184.4</v>
      </c>
      <c r="K64" s="246">
        <v>353.1</v>
      </c>
      <c r="L64" s="5">
        <v>28.09</v>
      </c>
    </row>
    <row r="65" spans="1:12">
      <c r="A65">
        <v>57</v>
      </c>
      <c r="B65" s="239">
        <v>5.8609999999999999E-3</v>
      </c>
      <c r="C65" s="240">
        <v>5.8440000000000002E-3</v>
      </c>
      <c r="D65" s="243">
        <v>91582.1</v>
      </c>
      <c r="E65" s="244">
        <v>535.20000000000005</v>
      </c>
      <c r="F65" s="5">
        <v>24.2</v>
      </c>
      <c r="G65" t="s">
        <v>19</v>
      </c>
      <c r="H65" s="241">
        <v>4.3280000000000002E-3</v>
      </c>
      <c r="I65" s="242">
        <v>4.3189999999999999E-3</v>
      </c>
      <c r="J65" s="245">
        <v>94831.3</v>
      </c>
      <c r="K65" s="246">
        <v>409.5</v>
      </c>
      <c r="L65" s="5">
        <v>27.2</v>
      </c>
    </row>
    <row r="66" spans="1:12">
      <c r="A66">
        <v>58</v>
      </c>
      <c r="B66" s="239">
        <v>7.9129999999999999E-3</v>
      </c>
      <c r="C66" s="240">
        <v>7.8810000000000009E-3</v>
      </c>
      <c r="D66" s="243">
        <v>91046.9</v>
      </c>
      <c r="E66" s="244">
        <v>717.6</v>
      </c>
      <c r="F66" s="5">
        <v>23.34</v>
      </c>
      <c r="G66" t="s">
        <v>19</v>
      </c>
      <c r="H66" s="241">
        <v>4.6540000000000002E-3</v>
      </c>
      <c r="I66" s="242">
        <v>4.6430000000000004E-3</v>
      </c>
      <c r="J66" s="245">
        <v>94421.8</v>
      </c>
      <c r="K66" s="246">
        <v>438.4</v>
      </c>
      <c r="L66" s="5">
        <v>26.31</v>
      </c>
    </row>
    <row r="67" spans="1:12">
      <c r="A67">
        <v>59</v>
      </c>
      <c r="B67" s="239">
        <v>7.9170000000000004E-3</v>
      </c>
      <c r="C67" s="240">
        <v>7.8849999999999996E-3</v>
      </c>
      <c r="D67" s="243">
        <v>90329.3</v>
      </c>
      <c r="E67" s="244">
        <v>712.3</v>
      </c>
      <c r="F67" s="5">
        <v>22.52</v>
      </c>
      <c r="G67" t="s">
        <v>19</v>
      </c>
      <c r="H67" s="241">
        <v>5.6420000000000003E-3</v>
      </c>
      <c r="I67" s="242">
        <v>5.6259999999999999E-3</v>
      </c>
      <c r="J67" s="245">
        <v>93983.3</v>
      </c>
      <c r="K67" s="246">
        <v>528.79999999999995</v>
      </c>
      <c r="L67" s="5">
        <v>25.43</v>
      </c>
    </row>
    <row r="68" spans="1:12">
      <c r="A68">
        <v>60</v>
      </c>
      <c r="B68" s="239">
        <v>8.8870000000000008E-3</v>
      </c>
      <c r="C68" s="240">
        <v>8.8470000000000007E-3</v>
      </c>
      <c r="D68" s="243">
        <v>89617</v>
      </c>
      <c r="E68" s="244">
        <v>792.9</v>
      </c>
      <c r="F68" s="5">
        <v>21.69</v>
      </c>
      <c r="G68" t="s">
        <v>19</v>
      </c>
      <c r="H68" s="241">
        <v>5.8180000000000003E-3</v>
      </c>
      <c r="I68" s="242">
        <v>5.8009999999999997E-3</v>
      </c>
      <c r="J68" s="245">
        <v>93454.6</v>
      </c>
      <c r="K68" s="246">
        <v>542.1</v>
      </c>
      <c r="L68" s="5">
        <v>24.58</v>
      </c>
    </row>
    <row r="69" spans="1:12">
      <c r="A69">
        <v>61</v>
      </c>
      <c r="B69" s="239">
        <v>9.1789999999999997E-3</v>
      </c>
      <c r="C69" s="240">
        <v>9.1369999999999993E-3</v>
      </c>
      <c r="D69" s="243">
        <v>88824.1</v>
      </c>
      <c r="E69" s="244">
        <v>811.6</v>
      </c>
      <c r="F69" s="5">
        <v>20.88</v>
      </c>
      <c r="G69" t="s">
        <v>19</v>
      </c>
      <c r="H69" s="241">
        <v>6.5859999999999998E-3</v>
      </c>
      <c r="I69" s="242">
        <v>6.5640000000000004E-3</v>
      </c>
      <c r="J69" s="245">
        <v>92912.4</v>
      </c>
      <c r="K69" s="246">
        <v>609.9</v>
      </c>
      <c r="L69" s="5">
        <v>23.72</v>
      </c>
    </row>
    <row r="70" spans="1:12">
      <c r="A70">
        <v>62</v>
      </c>
      <c r="B70" s="239">
        <v>1.0163E-2</v>
      </c>
      <c r="C70" s="240">
        <v>1.0111E-2</v>
      </c>
      <c r="D70" s="243">
        <v>88012.5</v>
      </c>
      <c r="E70" s="244">
        <v>889.9</v>
      </c>
      <c r="F70" s="5">
        <v>20.07</v>
      </c>
      <c r="G70" t="s">
        <v>19</v>
      </c>
      <c r="H70" s="241">
        <v>7.1349999999999998E-3</v>
      </c>
      <c r="I70" s="242">
        <v>7.11E-3</v>
      </c>
      <c r="J70" s="245">
        <v>92302.6</v>
      </c>
      <c r="K70" s="246">
        <v>656.3</v>
      </c>
      <c r="L70" s="5">
        <v>22.87</v>
      </c>
    </row>
    <row r="71" spans="1:12">
      <c r="A71">
        <v>63</v>
      </c>
      <c r="B71" s="239">
        <v>1.1304E-2</v>
      </c>
      <c r="C71" s="240">
        <v>1.124E-2</v>
      </c>
      <c r="D71" s="243">
        <v>87122.6</v>
      </c>
      <c r="E71" s="244">
        <v>979.3</v>
      </c>
      <c r="F71" s="5">
        <v>19.27</v>
      </c>
      <c r="G71" t="s">
        <v>19</v>
      </c>
      <c r="H71" s="241">
        <v>7.43E-3</v>
      </c>
      <c r="I71" s="242">
        <v>7.4029999999999999E-3</v>
      </c>
      <c r="J71" s="245">
        <v>91646.3</v>
      </c>
      <c r="K71" s="246">
        <v>678.5</v>
      </c>
      <c r="L71" s="5">
        <v>22.03</v>
      </c>
    </row>
    <row r="72" spans="1:12">
      <c r="A72">
        <v>64</v>
      </c>
      <c r="B72" s="239">
        <v>1.2406E-2</v>
      </c>
      <c r="C72" s="240">
        <v>1.2330000000000001E-2</v>
      </c>
      <c r="D72" s="243">
        <v>86143.3</v>
      </c>
      <c r="E72" s="244">
        <v>1062.0999999999999</v>
      </c>
      <c r="F72" s="5">
        <v>18.48</v>
      </c>
      <c r="G72" t="s">
        <v>19</v>
      </c>
      <c r="H72" s="241">
        <v>8.2140000000000008E-3</v>
      </c>
      <c r="I72" s="242">
        <v>8.1799999999999998E-3</v>
      </c>
      <c r="J72" s="245">
        <v>90967.8</v>
      </c>
      <c r="K72" s="246">
        <v>744.1</v>
      </c>
      <c r="L72" s="5">
        <v>21.19</v>
      </c>
    </row>
    <row r="73" spans="1:12">
      <c r="A73">
        <v>65</v>
      </c>
      <c r="B73" s="239">
        <v>1.4023000000000001E-2</v>
      </c>
      <c r="C73" s="240">
        <v>1.3925E-2</v>
      </c>
      <c r="D73" s="243">
        <v>85081.2</v>
      </c>
      <c r="E73" s="244">
        <v>1184.8</v>
      </c>
      <c r="F73" s="5">
        <v>17.71</v>
      </c>
      <c r="G73" t="s">
        <v>19</v>
      </c>
      <c r="H73" s="241">
        <v>8.7100000000000007E-3</v>
      </c>
      <c r="I73" s="242">
        <v>8.6730000000000002E-3</v>
      </c>
      <c r="J73" s="245">
        <v>90223.7</v>
      </c>
      <c r="K73" s="246">
        <v>782.5</v>
      </c>
      <c r="L73" s="5">
        <v>20.36</v>
      </c>
    </row>
    <row r="74" spans="1:12">
      <c r="A74">
        <v>66</v>
      </c>
      <c r="B74" s="239">
        <v>1.5044999999999999E-2</v>
      </c>
      <c r="C74" s="240">
        <v>1.4932000000000001E-2</v>
      </c>
      <c r="D74" s="243">
        <v>83896.4</v>
      </c>
      <c r="E74" s="244">
        <v>1252.8</v>
      </c>
      <c r="F74" s="5">
        <v>16.95</v>
      </c>
      <c r="G74" t="s">
        <v>19</v>
      </c>
      <c r="H74" s="241">
        <v>1.0030000000000001E-2</v>
      </c>
      <c r="I74" s="242">
        <v>9.9799999999999993E-3</v>
      </c>
      <c r="J74" s="245">
        <v>89441.2</v>
      </c>
      <c r="K74" s="246">
        <v>892.7</v>
      </c>
      <c r="L74" s="5">
        <v>19.53</v>
      </c>
    </row>
    <row r="75" spans="1:12">
      <c r="A75">
        <v>67</v>
      </c>
      <c r="B75" s="239">
        <v>1.6614E-2</v>
      </c>
      <c r="C75" s="240">
        <v>1.6476999999999999E-2</v>
      </c>
      <c r="D75" s="243">
        <v>82643.600000000006</v>
      </c>
      <c r="E75" s="244">
        <v>1361.7</v>
      </c>
      <c r="F75" s="5">
        <v>16.2</v>
      </c>
      <c r="G75" t="s">
        <v>19</v>
      </c>
      <c r="H75" s="241">
        <v>1.0544E-2</v>
      </c>
      <c r="I75" s="242">
        <v>1.0489E-2</v>
      </c>
      <c r="J75" s="245">
        <v>88548.5</v>
      </c>
      <c r="K75" s="246">
        <v>928.8</v>
      </c>
      <c r="L75" s="5">
        <v>18.73</v>
      </c>
    </row>
    <row r="76" spans="1:12">
      <c r="A76">
        <v>68</v>
      </c>
      <c r="B76" s="239">
        <v>1.7961000000000001E-2</v>
      </c>
      <c r="C76" s="240">
        <v>1.7801000000000001E-2</v>
      </c>
      <c r="D76" s="243">
        <v>81281.899999999994</v>
      </c>
      <c r="E76" s="244">
        <v>1446.9</v>
      </c>
      <c r="F76" s="5">
        <v>15.46</v>
      </c>
      <c r="G76" t="s">
        <v>19</v>
      </c>
      <c r="H76" s="241">
        <v>1.2555E-2</v>
      </c>
      <c r="I76" s="242">
        <v>1.2477E-2</v>
      </c>
      <c r="J76" s="245">
        <v>87619.8</v>
      </c>
      <c r="K76" s="246">
        <v>1093.2</v>
      </c>
      <c r="L76" s="5">
        <v>17.920000000000002</v>
      </c>
    </row>
    <row r="77" spans="1:12">
      <c r="A77">
        <v>69</v>
      </c>
      <c r="B77" s="239">
        <v>2.0851000000000001E-2</v>
      </c>
      <c r="C77" s="240">
        <v>2.0636000000000002E-2</v>
      </c>
      <c r="D77" s="243">
        <v>79834.899999999994</v>
      </c>
      <c r="E77" s="244">
        <v>1647.5</v>
      </c>
      <c r="F77" s="5">
        <v>14.73</v>
      </c>
      <c r="G77" t="s">
        <v>19</v>
      </c>
      <c r="H77" s="241">
        <v>1.2567E-2</v>
      </c>
      <c r="I77" s="242">
        <v>1.2488000000000001E-2</v>
      </c>
      <c r="J77" s="245">
        <v>86526.5</v>
      </c>
      <c r="K77" s="246">
        <v>1080.5999999999999</v>
      </c>
      <c r="L77" s="5">
        <v>17.14</v>
      </c>
    </row>
    <row r="78" spans="1:12">
      <c r="A78">
        <v>70</v>
      </c>
      <c r="B78" s="239">
        <v>2.3536000000000001E-2</v>
      </c>
      <c r="C78" s="240">
        <v>2.3262999999999999E-2</v>
      </c>
      <c r="D78" s="243">
        <v>78187.399999999994</v>
      </c>
      <c r="E78" s="244">
        <v>1818.8</v>
      </c>
      <c r="F78" s="5">
        <v>14.03</v>
      </c>
      <c r="G78" t="s">
        <v>19</v>
      </c>
      <c r="H78" s="241">
        <v>1.4937000000000001E-2</v>
      </c>
      <c r="I78" s="242">
        <v>1.4827E-2</v>
      </c>
      <c r="J78" s="245">
        <v>85446</v>
      </c>
      <c r="K78" s="246">
        <v>1266.9000000000001</v>
      </c>
      <c r="L78" s="5">
        <v>16.350000000000001</v>
      </c>
    </row>
    <row r="79" spans="1:12">
      <c r="A79">
        <v>71</v>
      </c>
      <c r="B79" s="239">
        <v>2.5763000000000001E-2</v>
      </c>
      <c r="C79" s="240">
        <v>2.5434999999999999E-2</v>
      </c>
      <c r="D79" s="243">
        <v>76368.600000000006</v>
      </c>
      <c r="E79" s="244">
        <v>1942.4</v>
      </c>
      <c r="F79" s="5">
        <v>13.36</v>
      </c>
      <c r="G79" t="s">
        <v>19</v>
      </c>
      <c r="H79" s="241">
        <v>1.5580999999999999E-2</v>
      </c>
      <c r="I79" s="242">
        <v>1.5461000000000001E-2</v>
      </c>
      <c r="J79" s="245">
        <v>84179.1</v>
      </c>
      <c r="K79" s="246">
        <v>1301.5</v>
      </c>
      <c r="L79" s="5">
        <v>15.59</v>
      </c>
    </row>
    <row r="80" spans="1:12">
      <c r="A80">
        <v>72</v>
      </c>
      <c r="B80" s="239">
        <v>2.802E-2</v>
      </c>
      <c r="C80" s="240">
        <v>2.7633000000000001E-2</v>
      </c>
      <c r="D80" s="243">
        <v>74426.2</v>
      </c>
      <c r="E80" s="244">
        <v>2056.6</v>
      </c>
      <c r="F80" s="5">
        <v>12.69</v>
      </c>
      <c r="G80" t="s">
        <v>19</v>
      </c>
      <c r="H80" s="241">
        <v>1.8419999999999999E-2</v>
      </c>
      <c r="I80" s="242">
        <v>1.8252000000000001E-2</v>
      </c>
      <c r="J80" s="245">
        <v>82877.7</v>
      </c>
      <c r="K80" s="246">
        <v>1512.6</v>
      </c>
      <c r="L80" s="5">
        <v>14.83</v>
      </c>
    </row>
    <row r="81" spans="1:12">
      <c r="A81">
        <v>73</v>
      </c>
      <c r="B81" s="239">
        <v>2.8546999999999999E-2</v>
      </c>
      <c r="C81" s="240">
        <v>2.8146000000000001E-2</v>
      </c>
      <c r="D81" s="243">
        <v>72369.600000000006</v>
      </c>
      <c r="E81" s="244">
        <v>2036.9</v>
      </c>
      <c r="F81" s="5">
        <v>12.04</v>
      </c>
      <c r="G81" t="s">
        <v>19</v>
      </c>
      <c r="H81" s="241">
        <v>2.2041999999999999E-2</v>
      </c>
      <c r="I81" s="242">
        <v>2.1801999999999998E-2</v>
      </c>
      <c r="J81" s="245">
        <v>81365</v>
      </c>
      <c r="K81" s="246">
        <v>1773.9</v>
      </c>
      <c r="L81" s="5">
        <v>14.09</v>
      </c>
    </row>
    <row r="82" spans="1:12">
      <c r="A82">
        <v>74</v>
      </c>
      <c r="B82" s="239">
        <v>3.5429000000000002E-2</v>
      </c>
      <c r="C82" s="240">
        <v>3.4812999999999997E-2</v>
      </c>
      <c r="D82" s="243">
        <v>70332.7</v>
      </c>
      <c r="E82" s="244">
        <v>2448.5</v>
      </c>
      <c r="F82" s="5">
        <v>11.37</v>
      </c>
      <c r="G82" t="s">
        <v>19</v>
      </c>
      <c r="H82" s="241">
        <v>2.1995000000000001E-2</v>
      </c>
      <c r="I82" s="242">
        <v>2.1756000000000001E-2</v>
      </c>
      <c r="J82" s="245">
        <v>79591.100000000006</v>
      </c>
      <c r="K82" s="246">
        <v>1731.5</v>
      </c>
      <c r="L82" s="5">
        <v>13.39</v>
      </c>
    </row>
    <row r="83" spans="1:12">
      <c r="A83">
        <v>75</v>
      </c>
      <c r="B83" s="239">
        <v>3.7504999999999997E-2</v>
      </c>
      <c r="C83" s="240">
        <v>3.6814E-2</v>
      </c>
      <c r="D83" s="243">
        <v>67884.2</v>
      </c>
      <c r="E83" s="244">
        <v>2499.1</v>
      </c>
      <c r="F83" s="5">
        <v>10.76</v>
      </c>
      <c r="G83" t="s">
        <v>19</v>
      </c>
      <c r="H83" s="241">
        <v>2.5319000000000001E-2</v>
      </c>
      <c r="I83" s="242">
        <v>2.5003000000000001E-2</v>
      </c>
      <c r="J83" s="245">
        <v>77859.5</v>
      </c>
      <c r="K83" s="246">
        <v>1946.7</v>
      </c>
      <c r="L83" s="5">
        <v>12.68</v>
      </c>
    </row>
    <row r="84" spans="1:12">
      <c r="A84">
        <v>76</v>
      </c>
      <c r="B84" s="239">
        <v>4.0917000000000002E-2</v>
      </c>
      <c r="C84" s="240">
        <v>4.0097000000000001E-2</v>
      </c>
      <c r="D84" s="243">
        <v>65385.1</v>
      </c>
      <c r="E84" s="244">
        <v>2621.7</v>
      </c>
      <c r="F84" s="5">
        <v>10.16</v>
      </c>
      <c r="G84" t="s">
        <v>19</v>
      </c>
      <c r="H84" s="241">
        <v>2.6793000000000001E-2</v>
      </c>
      <c r="I84" s="242">
        <v>2.6439000000000001E-2</v>
      </c>
      <c r="J84" s="245">
        <v>75912.800000000003</v>
      </c>
      <c r="K84" s="246">
        <v>2007</v>
      </c>
      <c r="L84" s="5">
        <v>11.99</v>
      </c>
    </row>
    <row r="85" spans="1:12">
      <c r="A85">
        <v>77</v>
      </c>
      <c r="B85" s="239">
        <v>4.8485E-2</v>
      </c>
      <c r="C85" s="240">
        <v>4.7336999999999997E-2</v>
      </c>
      <c r="D85" s="243">
        <v>62763.4</v>
      </c>
      <c r="E85" s="244">
        <v>2971</v>
      </c>
      <c r="F85" s="5">
        <v>9.56</v>
      </c>
      <c r="G85" t="s">
        <v>19</v>
      </c>
      <c r="H85" s="241">
        <v>3.0932000000000001E-2</v>
      </c>
      <c r="I85" s="242">
        <v>3.0460999999999998E-2</v>
      </c>
      <c r="J85" s="245">
        <v>73905.8</v>
      </c>
      <c r="K85" s="246">
        <v>2251.3000000000002</v>
      </c>
      <c r="L85" s="5">
        <v>11.31</v>
      </c>
    </row>
    <row r="86" spans="1:12">
      <c r="A86">
        <v>78</v>
      </c>
      <c r="B86" s="239">
        <v>4.9093999999999999E-2</v>
      </c>
      <c r="C86" s="240">
        <v>4.7917000000000001E-2</v>
      </c>
      <c r="D86" s="243">
        <v>59792.3</v>
      </c>
      <c r="E86" s="244">
        <v>2865.1</v>
      </c>
      <c r="F86" s="5">
        <v>9.01</v>
      </c>
      <c r="G86" t="s">
        <v>19</v>
      </c>
      <c r="H86" s="241">
        <v>3.5303000000000001E-2</v>
      </c>
      <c r="I86" s="242">
        <v>3.4691E-2</v>
      </c>
      <c r="J86" s="245">
        <v>71654.5</v>
      </c>
      <c r="K86" s="246">
        <v>2485.6999999999998</v>
      </c>
      <c r="L86" s="5">
        <v>10.65</v>
      </c>
    </row>
    <row r="87" spans="1:12">
      <c r="A87">
        <v>79</v>
      </c>
      <c r="B87" s="239">
        <v>5.7096000000000001E-2</v>
      </c>
      <c r="C87" s="240">
        <v>5.5510999999999998E-2</v>
      </c>
      <c r="D87" s="243">
        <v>56927.199999999997</v>
      </c>
      <c r="E87" s="244">
        <v>3160.1</v>
      </c>
      <c r="F87" s="5">
        <v>8.44</v>
      </c>
      <c r="G87" t="s">
        <v>19</v>
      </c>
      <c r="H87" s="241">
        <v>4.1413999999999999E-2</v>
      </c>
      <c r="I87" s="242">
        <v>4.0572999999999998E-2</v>
      </c>
      <c r="J87" s="245">
        <v>69168.800000000003</v>
      </c>
      <c r="K87" s="246">
        <v>2806.4</v>
      </c>
      <c r="L87" s="5">
        <v>10.01</v>
      </c>
    </row>
    <row r="88" spans="1:12">
      <c r="A88">
        <v>80</v>
      </c>
      <c r="B88" s="239">
        <v>6.4764000000000002E-2</v>
      </c>
      <c r="C88" s="240">
        <v>6.2731999999999996E-2</v>
      </c>
      <c r="D88" s="243">
        <v>53767.1</v>
      </c>
      <c r="E88" s="244">
        <v>3372.9</v>
      </c>
      <c r="F88" s="5">
        <v>7.9</v>
      </c>
      <c r="G88" t="s">
        <v>19</v>
      </c>
      <c r="H88" s="241">
        <v>4.6794000000000002E-2</v>
      </c>
      <c r="I88" s="242">
        <v>4.5724000000000001E-2</v>
      </c>
      <c r="J88" s="245">
        <v>66362.399999999994</v>
      </c>
      <c r="K88" s="246">
        <v>3034.4</v>
      </c>
      <c r="L88" s="5">
        <v>9.41</v>
      </c>
    </row>
    <row r="89" spans="1:12">
      <c r="A89">
        <v>81</v>
      </c>
      <c r="B89" s="239">
        <v>7.0869000000000001E-2</v>
      </c>
      <c r="C89" s="240">
        <v>6.8444000000000005E-2</v>
      </c>
      <c r="D89" s="243">
        <v>50394.2</v>
      </c>
      <c r="E89" s="244">
        <v>3449.2</v>
      </c>
      <c r="F89" s="5">
        <v>7.4</v>
      </c>
      <c r="G89" t="s">
        <v>19</v>
      </c>
      <c r="H89" s="241">
        <v>4.9421E-2</v>
      </c>
      <c r="I89" s="242">
        <v>4.8230000000000002E-2</v>
      </c>
      <c r="J89" s="245">
        <v>63328</v>
      </c>
      <c r="K89" s="246">
        <v>3054.3</v>
      </c>
      <c r="L89" s="5">
        <v>8.84</v>
      </c>
    </row>
    <row r="90" spans="1:12">
      <c r="A90">
        <v>82</v>
      </c>
      <c r="B90" s="239">
        <v>8.0726000000000006E-2</v>
      </c>
      <c r="C90" s="240">
        <v>7.7593999999999996E-2</v>
      </c>
      <c r="D90" s="243">
        <v>46945</v>
      </c>
      <c r="E90" s="244">
        <v>3642.7</v>
      </c>
      <c r="F90" s="5">
        <v>6.91</v>
      </c>
      <c r="G90" t="s">
        <v>19</v>
      </c>
      <c r="H90" s="241">
        <v>5.7553E-2</v>
      </c>
      <c r="I90" s="242">
        <v>5.5943E-2</v>
      </c>
      <c r="J90" s="245">
        <v>60273.7</v>
      </c>
      <c r="K90" s="246">
        <v>3371.9</v>
      </c>
      <c r="L90" s="5">
        <v>8.26</v>
      </c>
    </row>
    <row r="91" spans="1:12">
      <c r="A91">
        <v>83</v>
      </c>
      <c r="B91" s="239">
        <v>8.8632000000000002E-2</v>
      </c>
      <c r="C91" s="240">
        <v>8.4871000000000002E-2</v>
      </c>
      <c r="D91" s="243">
        <v>43302.400000000001</v>
      </c>
      <c r="E91" s="244">
        <v>3675.1</v>
      </c>
      <c r="F91" s="5">
        <v>6.45</v>
      </c>
      <c r="G91" t="s">
        <v>19</v>
      </c>
      <c r="H91" s="241">
        <v>6.7090999999999998E-2</v>
      </c>
      <c r="I91" s="242">
        <v>6.4912999999999998E-2</v>
      </c>
      <c r="J91" s="245">
        <v>56901.8</v>
      </c>
      <c r="K91" s="246">
        <v>3693.7</v>
      </c>
      <c r="L91" s="5">
        <v>7.72</v>
      </c>
    </row>
    <row r="92" spans="1:12">
      <c r="A92">
        <v>84</v>
      </c>
      <c r="B92" s="239">
        <v>0.102969</v>
      </c>
      <c r="C92" s="240">
        <v>9.7928000000000001E-2</v>
      </c>
      <c r="D92" s="243">
        <v>39627.199999999997</v>
      </c>
      <c r="E92" s="244">
        <v>3880.6</v>
      </c>
      <c r="F92" s="5">
        <v>6</v>
      </c>
      <c r="G92" t="s">
        <v>19</v>
      </c>
      <c r="H92" s="241">
        <v>7.2743000000000002E-2</v>
      </c>
      <c r="I92" s="242">
        <v>7.0190000000000002E-2</v>
      </c>
      <c r="J92" s="245">
        <v>53208.1</v>
      </c>
      <c r="K92" s="246">
        <v>3734.7</v>
      </c>
      <c r="L92" s="5">
        <v>7.22</v>
      </c>
    </row>
    <row r="93" spans="1:12">
      <c r="A93">
        <v>85</v>
      </c>
      <c r="B93" s="239">
        <v>0.116813</v>
      </c>
      <c r="C93" s="240">
        <v>0.11036700000000001</v>
      </c>
      <c r="D93" s="243">
        <v>35746.6</v>
      </c>
      <c r="E93" s="244">
        <v>3945.2</v>
      </c>
      <c r="F93" s="5">
        <v>5.59</v>
      </c>
      <c r="G93" t="s">
        <v>19</v>
      </c>
      <c r="H93" s="241">
        <v>8.3123000000000002E-2</v>
      </c>
      <c r="I93" s="242">
        <v>7.9806000000000002E-2</v>
      </c>
      <c r="J93" s="245">
        <v>49473.4</v>
      </c>
      <c r="K93" s="246">
        <v>3948.3</v>
      </c>
      <c r="L93" s="5">
        <v>6.73</v>
      </c>
    </row>
    <row r="94" spans="1:12">
      <c r="A94">
        <v>86</v>
      </c>
      <c r="B94" s="239">
        <v>0.12694800000000001</v>
      </c>
      <c r="C94" s="240">
        <v>0.119371</v>
      </c>
      <c r="D94" s="243">
        <v>31801.4</v>
      </c>
      <c r="E94" s="244">
        <v>3796.2</v>
      </c>
      <c r="F94" s="5">
        <v>5.23</v>
      </c>
      <c r="G94" t="s">
        <v>19</v>
      </c>
      <c r="H94" s="241">
        <v>9.1840000000000005E-2</v>
      </c>
      <c r="I94" s="242">
        <v>8.7807999999999997E-2</v>
      </c>
      <c r="J94" s="245">
        <v>45525.1</v>
      </c>
      <c r="K94" s="246">
        <v>3997.4</v>
      </c>
      <c r="L94" s="5">
        <v>6.27</v>
      </c>
    </row>
    <row r="95" spans="1:12">
      <c r="A95">
        <v>87</v>
      </c>
      <c r="B95" s="239">
        <v>0.143543</v>
      </c>
      <c r="C95" s="240">
        <v>0.13392999999999999</v>
      </c>
      <c r="D95" s="243">
        <v>28005.200000000001</v>
      </c>
      <c r="E95" s="244">
        <v>3750.7</v>
      </c>
      <c r="F95" s="5">
        <v>4.87</v>
      </c>
      <c r="G95" t="s">
        <v>19</v>
      </c>
      <c r="H95" s="241">
        <v>0.10376199999999999</v>
      </c>
      <c r="I95" s="242">
        <v>9.8644999999999997E-2</v>
      </c>
      <c r="J95" s="245">
        <v>41527.699999999997</v>
      </c>
      <c r="K95" s="246">
        <v>4096.5</v>
      </c>
      <c r="L95" s="5">
        <v>5.83</v>
      </c>
    </row>
    <row r="96" spans="1:12">
      <c r="A96">
        <v>88</v>
      </c>
      <c r="B96" s="239">
        <v>0.15942000000000001</v>
      </c>
      <c r="C96" s="240">
        <v>0.147651</v>
      </c>
      <c r="D96" s="243">
        <v>24254.5</v>
      </c>
      <c r="E96" s="244">
        <v>3581.2</v>
      </c>
      <c r="F96" s="5">
        <v>4.54</v>
      </c>
      <c r="G96" t="s">
        <v>19</v>
      </c>
      <c r="H96" s="241">
        <v>0.118913</v>
      </c>
      <c r="I96" s="242">
        <v>0.11224000000000001</v>
      </c>
      <c r="J96" s="245">
        <v>37431.199999999997</v>
      </c>
      <c r="K96" s="246">
        <v>4201.3</v>
      </c>
      <c r="L96" s="5">
        <v>5.41</v>
      </c>
    </row>
    <row r="97" spans="1:12">
      <c r="A97">
        <v>89</v>
      </c>
      <c r="B97" s="239">
        <v>0.18381</v>
      </c>
      <c r="C97" s="240">
        <v>0.16833899999999999</v>
      </c>
      <c r="D97" s="243">
        <v>20673.3</v>
      </c>
      <c r="E97" s="244">
        <v>3480.1</v>
      </c>
      <c r="F97" s="5">
        <v>4.24</v>
      </c>
      <c r="G97" t="s">
        <v>19</v>
      </c>
      <c r="H97" s="241">
        <v>0.12806899999999999</v>
      </c>
      <c r="I97" s="242">
        <v>0.120361</v>
      </c>
      <c r="J97" s="245">
        <v>33229.9</v>
      </c>
      <c r="K97" s="246">
        <v>3999.6</v>
      </c>
      <c r="L97" s="5">
        <v>5.03</v>
      </c>
    </row>
    <row r="98" spans="1:12">
      <c r="A98">
        <v>90</v>
      </c>
      <c r="B98" s="239">
        <v>0.18875600000000001</v>
      </c>
      <c r="C98" s="240">
        <v>0.17247799999999999</v>
      </c>
      <c r="D98" s="243">
        <v>17193.2</v>
      </c>
      <c r="E98" s="244">
        <v>2965.5</v>
      </c>
      <c r="F98" s="5">
        <v>4</v>
      </c>
      <c r="G98" t="s">
        <v>19</v>
      </c>
      <c r="H98" s="241">
        <v>0.14449699999999999</v>
      </c>
      <c r="I98" s="242">
        <v>0.13475999999999999</v>
      </c>
      <c r="J98" s="245">
        <v>29230.3</v>
      </c>
      <c r="K98" s="246">
        <v>3939.1</v>
      </c>
      <c r="L98" s="5">
        <v>4.6500000000000004</v>
      </c>
    </row>
    <row r="99" spans="1:12">
      <c r="A99">
        <v>91</v>
      </c>
      <c r="B99" s="239">
        <v>0.19467000000000001</v>
      </c>
      <c r="C99" s="240">
        <v>0.17740300000000001</v>
      </c>
      <c r="D99" s="243">
        <v>14227.7</v>
      </c>
      <c r="E99" s="244">
        <v>2524</v>
      </c>
      <c r="F99" s="5">
        <v>3.73</v>
      </c>
      <c r="G99" t="s">
        <v>19</v>
      </c>
      <c r="H99" s="241">
        <v>0.159967</v>
      </c>
      <c r="I99" s="242">
        <v>0.14812</v>
      </c>
      <c r="J99" s="245">
        <v>25291.200000000001</v>
      </c>
      <c r="K99" s="246">
        <v>3746.1</v>
      </c>
      <c r="L99" s="5">
        <v>4.3</v>
      </c>
    </row>
    <row r="100" spans="1:12">
      <c r="A100">
        <v>92</v>
      </c>
      <c r="B100" s="239">
        <v>0.21899399999999999</v>
      </c>
      <c r="C100" s="240">
        <v>0.197382</v>
      </c>
      <c r="D100" s="243">
        <v>11703.7</v>
      </c>
      <c r="E100" s="244">
        <v>2310.1</v>
      </c>
      <c r="F100" s="5">
        <v>3.42</v>
      </c>
      <c r="G100" t="s">
        <v>19</v>
      </c>
      <c r="H100" s="241">
        <v>0.189968</v>
      </c>
      <c r="I100" s="242">
        <v>0.173489</v>
      </c>
      <c r="J100" s="245">
        <v>21545.1</v>
      </c>
      <c r="K100" s="246">
        <v>3737.8</v>
      </c>
      <c r="L100" s="5">
        <v>3.96</v>
      </c>
    </row>
    <row r="101" spans="1:12">
      <c r="A101">
        <v>93</v>
      </c>
      <c r="B101" s="239">
        <v>0.261347</v>
      </c>
      <c r="C101" s="240">
        <v>0.23114199999999999</v>
      </c>
      <c r="D101" s="243">
        <v>9393.6</v>
      </c>
      <c r="E101" s="244">
        <v>2171.3000000000002</v>
      </c>
      <c r="F101" s="5">
        <v>3.14</v>
      </c>
      <c r="G101" t="s">
        <v>19</v>
      </c>
      <c r="H101" s="241">
        <v>0.20716499999999999</v>
      </c>
      <c r="I101" s="242">
        <v>0.18772</v>
      </c>
      <c r="J101" s="245">
        <v>17807.2</v>
      </c>
      <c r="K101" s="246">
        <v>3342.8</v>
      </c>
      <c r="L101" s="5">
        <v>3.68</v>
      </c>
    </row>
    <row r="102" spans="1:12">
      <c r="A102">
        <v>94</v>
      </c>
      <c r="B102" s="239">
        <v>0.31120100000000001</v>
      </c>
      <c r="C102" s="240">
        <v>0.26929799999999998</v>
      </c>
      <c r="D102" s="243">
        <v>7222.3</v>
      </c>
      <c r="E102" s="244">
        <v>1945</v>
      </c>
      <c r="F102" s="5">
        <v>2.94</v>
      </c>
      <c r="G102" t="s">
        <v>19</v>
      </c>
      <c r="H102" s="241">
        <v>0.22467799999999999</v>
      </c>
      <c r="I102" s="242">
        <v>0.201987</v>
      </c>
      <c r="J102" s="245">
        <v>14464.5</v>
      </c>
      <c r="K102" s="246">
        <v>2921.6</v>
      </c>
      <c r="L102" s="5">
        <v>3.42</v>
      </c>
    </row>
    <row r="103" spans="1:12">
      <c r="A103">
        <v>95</v>
      </c>
      <c r="B103" s="239">
        <v>0.29212500000000002</v>
      </c>
      <c r="C103" s="240">
        <v>0.25489400000000001</v>
      </c>
      <c r="D103" s="243">
        <v>5277.4</v>
      </c>
      <c r="E103" s="244">
        <v>1345.2</v>
      </c>
      <c r="F103" s="5">
        <v>2.84</v>
      </c>
      <c r="G103" t="s">
        <v>19</v>
      </c>
      <c r="H103" s="241">
        <v>0.26053599999999999</v>
      </c>
      <c r="I103" s="242">
        <v>0.23050799999999999</v>
      </c>
      <c r="J103" s="245">
        <v>11542.8</v>
      </c>
      <c r="K103" s="246">
        <v>2660.7</v>
      </c>
      <c r="L103" s="5">
        <v>3.15</v>
      </c>
    </row>
    <row r="104" spans="1:12">
      <c r="A104">
        <v>96</v>
      </c>
      <c r="B104" s="239">
        <v>0.35436200000000001</v>
      </c>
      <c r="C104" s="240">
        <v>0.30102600000000002</v>
      </c>
      <c r="D104" s="243">
        <v>3932.2</v>
      </c>
      <c r="E104" s="244">
        <v>1183.7</v>
      </c>
      <c r="F104" s="5">
        <v>2.63</v>
      </c>
      <c r="G104" t="s">
        <v>19</v>
      </c>
      <c r="H104" s="241">
        <v>0.27300600000000003</v>
      </c>
      <c r="I104" s="242">
        <v>0.24021600000000001</v>
      </c>
      <c r="J104" s="245">
        <v>8882.1</v>
      </c>
      <c r="K104" s="246">
        <v>2133.6</v>
      </c>
      <c r="L104" s="5">
        <v>2.95</v>
      </c>
    </row>
    <row r="105" spans="1:12">
      <c r="A105">
        <v>97</v>
      </c>
      <c r="B105" s="239">
        <v>0.30392200000000003</v>
      </c>
      <c r="C105" s="240">
        <v>0.26383000000000001</v>
      </c>
      <c r="D105" s="243">
        <v>2748.5</v>
      </c>
      <c r="E105" s="244">
        <v>725.1</v>
      </c>
      <c r="F105" s="5">
        <v>2.5499999999999998</v>
      </c>
      <c r="G105" t="s">
        <v>19</v>
      </c>
      <c r="H105" s="241">
        <v>0.30116599999999999</v>
      </c>
      <c r="I105" s="242">
        <v>0.26174999999999998</v>
      </c>
      <c r="J105" s="245">
        <v>6748.5</v>
      </c>
      <c r="K105" s="246">
        <v>1766.4</v>
      </c>
      <c r="L105" s="5">
        <v>2.72</v>
      </c>
    </row>
    <row r="106" spans="1:12">
      <c r="A106">
        <v>98</v>
      </c>
      <c r="B106" s="239">
        <v>0.37458200000000003</v>
      </c>
      <c r="C106" s="240">
        <v>0.31549300000000002</v>
      </c>
      <c r="D106" s="243">
        <v>2023.4</v>
      </c>
      <c r="E106" s="244">
        <v>638.4</v>
      </c>
      <c r="F106" s="5">
        <v>2.29</v>
      </c>
      <c r="G106" t="s">
        <v>19</v>
      </c>
      <c r="H106" s="241">
        <v>0.34228700000000001</v>
      </c>
      <c r="I106" s="242">
        <v>0.292267</v>
      </c>
      <c r="J106" s="245">
        <v>4982.1000000000004</v>
      </c>
      <c r="K106" s="246">
        <v>1456.1</v>
      </c>
      <c r="L106" s="5">
        <v>2.5099999999999998</v>
      </c>
    </row>
    <row r="107" spans="1:12">
      <c r="A107">
        <v>99</v>
      </c>
      <c r="B107" s="239">
        <v>0.44705899999999998</v>
      </c>
      <c r="C107" s="240">
        <v>0.36538500000000002</v>
      </c>
      <c r="D107" s="243">
        <v>1385</v>
      </c>
      <c r="E107" s="244">
        <v>506.1</v>
      </c>
      <c r="F107" s="5">
        <v>2.11</v>
      </c>
      <c r="G107" t="s">
        <v>19</v>
      </c>
      <c r="H107" s="241">
        <v>0.37216199999999999</v>
      </c>
      <c r="I107" s="242">
        <v>0.313774</v>
      </c>
      <c r="J107" s="245">
        <v>3526</v>
      </c>
      <c r="K107" s="246">
        <v>1106.4000000000001</v>
      </c>
      <c r="L107" s="5">
        <v>2.34</v>
      </c>
    </row>
    <row r="108" spans="1:12">
      <c r="A108">
        <v>100</v>
      </c>
      <c r="B108" s="239">
        <v>0.41379300000000002</v>
      </c>
      <c r="C108" s="240">
        <v>0.34285700000000002</v>
      </c>
      <c r="D108" s="243">
        <v>878.9</v>
      </c>
      <c r="E108" s="244">
        <v>301.39999999999998</v>
      </c>
      <c r="F108" s="5">
        <v>2.04</v>
      </c>
      <c r="G108" t="s">
        <v>19</v>
      </c>
      <c r="H108" s="241">
        <v>0.37767600000000001</v>
      </c>
      <c r="I108" s="242">
        <v>0.317685</v>
      </c>
      <c r="J108" s="245">
        <v>2419.6</v>
      </c>
      <c r="K108" s="246">
        <v>768.7</v>
      </c>
      <c r="L108" s="5">
        <v>2.1800000000000002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1">
        <v>4.7590000000000002E-3</v>
      </c>
      <c r="C8" s="232">
        <v>4.7479999999999996E-3</v>
      </c>
      <c r="D8" s="235">
        <v>100000</v>
      </c>
      <c r="E8" s="236">
        <v>474.8</v>
      </c>
      <c r="F8" s="5">
        <v>77.510000000000005</v>
      </c>
      <c r="G8" t="s">
        <v>19</v>
      </c>
      <c r="H8" s="233">
        <v>3.8340000000000002E-3</v>
      </c>
      <c r="I8" s="234">
        <v>3.826E-3</v>
      </c>
      <c r="J8" s="237">
        <v>100000</v>
      </c>
      <c r="K8" s="238">
        <v>382.6</v>
      </c>
      <c r="L8" s="5">
        <v>81.66</v>
      </c>
    </row>
    <row r="9" spans="1:12">
      <c r="A9">
        <v>1</v>
      </c>
      <c r="B9" s="231">
        <v>2.41E-4</v>
      </c>
      <c r="C9" s="232">
        <v>2.41E-4</v>
      </c>
      <c r="D9" s="235">
        <v>99525.2</v>
      </c>
      <c r="E9" s="236">
        <v>24</v>
      </c>
      <c r="F9" s="5">
        <v>76.88</v>
      </c>
      <c r="G9" t="s">
        <v>19</v>
      </c>
      <c r="H9" s="233">
        <v>2.5399999999999999E-4</v>
      </c>
      <c r="I9" s="234">
        <v>2.5399999999999999E-4</v>
      </c>
      <c r="J9" s="237">
        <v>99617.4</v>
      </c>
      <c r="K9" s="238">
        <v>25.3</v>
      </c>
      <c r="L9" s="5">
        <v>80.98</v>
      </c>
    </row>
    <row r="10" spans="1:12">
      <c r="A10">
        <v>2</v>
      </c>
      <c r="B10" s="231">
        <v>9.3999999999999994E-5</v>
      </c>
      <c r="C10" s="232">
        <v>9.3999999999999994E-5</v>
      </c>
      <c r="D10" s="235">
        <v>99501.3</v>
      </c>
      <c r="E10" s="236">
        <v>9.3000000000000007</v>
      </c>
      <c r="F10" s="5">
        <v>75.900000000000006</v>
      </c>
      <c r="G10" t="s">
        <v>19</v>
      </c>
      <c r="H10" s="233">
        <v>7.8999999999999996E-5</v>
      </c>
      <c r="I10" s="234">
        <v>7.8999999999999996E-5</v>
      </c>
      <c r="J10" s="237">
        <v>99592.1</v>
      </c>
      <c r="K10" s="238">
        <v>7.8</v>
      </c>
      <c r="L10" s="5">
        <v>80</v>
      </c>
    </row>
    <row r="11" spans="1:12">
      <c r="A11">
        <v>3</v>
      </c>
      <c r="B11" s="231">
        <v>9.6000000000000002E-5</v>
      </c>
      <c r="C11" s="232">
        <v>9.6000000000000002E-5</v>
      </c>
      <c r="D11" s="235">
        <v>99492</v>
      </c>
      <c r="E11" s="236">
        <v>9.5</v>
      </c>
      <c r="F11" s="5">
        <v>74.900000000000006</v>
      </c>
      <c r="G11" t="s">
        <v>19</v>
      </c>
      <c r="H11" s="233">
        <v>1.8100000000000001E-4</v>
      </c>
      <c r="I11" s="234">
        <v>1.8100000000000001E-4</v>
      </c>
      <c r="J11" s="237">
        <v>99584.3</v>
      </c>
      <c r="K11" s="238">
        <v>18</v>
      </c>
      <c r="L11" s="5">
        <v>79</v>
      </c>
    </row>
    <row r="12" spans="1:12">
      <c r="A12">
        <v>4</v>
      </c>
      <c r="B12" s="231">
        <v>5.8999999999999998E-5</v>
      </c>
      <c r="C12" s="232">
        <v>5.8999999999999998E-5</v>
      </c>
      <c r="D12" s="235">
        <v>99482.4</v>
      </c>
      <c r="E12" s="236">
        <v>5.8</v>
      </c>
      <c r="F12" s="5">
        <v>73.91</v>
      </c>
      <c r="G12" t="s">
        <v>19</v>
      </c>
      <c r="H12" s="233">
        <v>1.64E-4</v>
      </c>
      <c r="I12" s="234">
        <v>1.64E-4</v>
      </c>
      <c r="J12" s="237">
        <v>99566.3</v>
      </c>
      <c r="K12" s="238">
        <v>16.3</v>
      </c>
      <c r="L12" s="5">
        <v>78.02</v>
      </c>
    </row>
    <row r="13" spans="1:12">
      <c r="A13">
        <v>5</v>
      </c>
      <c r="B13" s="231">
        <v>1E-4</v>
      </c>
      <c r="C13" s="232">
        <v>1E-4</v>
      </c>
      <c r="D13" s="235">
        <v>99476.6</v>
      </c>
      <c r="E13" s="236">
        <v>10</v>
      </c>
      <c r="F13" s="5">
        <v>72.92</v>
      </c>
      <c r="G13" t="s">
        <v>19</v>
      </c>
      <c r="H13" s="233">
        <v>1.4799999999999999E-4</v>
      </c>
      <c r="I13" s="234">
        <v>1.4799999999999999E-4</v>
      </c>
      <c r="J13" s="237">
        <v>99549.9</v>
      </c>
      <c r="K13" s="238">
        <v>14.7</v>
      </c>
      <c r="L13" s="5">
        <v>77.03</v>
      </c>
    </row>
    <row r="14" spans="1:12">
      <c r="A14">
        <v>6</v>
      </c>
      <c r="B14" s="231">
        <v>1.4200000000000001E-4</v>
      </c>
      <c r="C14" s="232">
        <v>1.4200000000000001E-4</v>
      </c>
      <c r="D14" s="235">
        <v>99466.6</v>
      </c>
      <c r="E14" s="236">
        <v>14.1</v>
      </c>
      <c r="F14" s="5">
        <v>71.92</v>
      </c>
      <c r="G14" t="s">
        <v>19</v>
      </c>
      <c r="H14" s="233">
        <v>8.6000000000000003E-5</v>
      </c>
      <c r="I14" s="234">
        <v>8.6000000000000003E-5</v>
      </c>
      <c r="J14" s="237">
        <v>99535.2</v>
      </c>
      <c r="K14" s="238">
        <v>8.6</v>
      </c>
      <c r="L14" s="5">
        <v>76.040000000000006</v>
      </c>
    </row>
    <row r="15" spans="1:12">
      <c r="A15">
        <v>7</v>
      </c>
      <c r="B15" s="231">
        <v>2.0000000000000002E-5</v>
      </c>
      <c r="C15" s="232">
        <v>2.0000000000000002E-5</v>
      </c>
      <c r="D15" s="235">
        <v>99452.5</v>
      </c>
      <c r="E15" s="236">
        <v>2</v>
      </c>
      <c r="F15" s="5">
        <v>70.930000000000007</v>
      </c>
      <c r="G15" t="s">
        <v>19</v>
      </c>
      <c r="H15" s="233">
        <v>8.6000000000000003E-5</v>
      </c>
      <c r="I15" s="234">
        <v>8.6000000000000003E-5</v>
      </c>
      <c r="J15" s="237">
        <v>99526.6</v>
      </c>
      <c r="K15" s="238">
        <v>8.5</v>
      </c>
      <c r="L15" s="5">
        <v>75.05</v>
      </c>
    </row>
    <row r="16" spans="1:12">
      <c r="A16">
        <v>8</v>
      </c>
      <c r="B16" s="231">
        <v>1.18E-4</v>
      </c>
      <c r="C16" s="232">
        <v>1.18E-4</v>
      </c>
      <c r="D16" s="235">
        <v>99450.5</v>
      </c>
      <c r="E16" s="236">
        <v>11.8</v>
      </c>
      <c r="F16" s="5">
        <v>69.930000000000007</v>
      </c>
      <c r="G16" t="s">
        <v>19</v>
      </c>
      <c r="H16" s="233">
        <v>2.0999999999999999E-5</v>
      </c>
      <c r="I16" s="234">
        <v>2.0999999999999999E-5</v>
      </c>
      <c r="J16" s="237">
        <v>99518.1</v>
      </c>
      <c r="K16" s="238">
        <v>2.1</v>
      </c>
      <c r="L16" s="5">
        <v>74.05</v>
      </c>
    </row>
    <row r="17" spans="1:12">
      <c r="A17">
        <v>9</v>
      </c>
      <c r="B17" s="231">
        <v>2.2900000000000001E-4</v>
      </c>
      <c r="C17" s="232">
        <v>2.2900000000000001E-4</v>
      </c>
      <c r="D17" s="235">
        <v>99438.8</v>
      </c>
      <c r="E17" s="236">
        <v>22.8</v>
      </c>
      <c r="F17" s="5">
        <v>68.94</v>
      </c>
      <c r="G17" t="s">
        <v>19</v>
      </c>
      <c r="H17" s="233">
        <v>6.0000000000000002E-5</v>
      </c>
      <c r="I17" s="234">
        <v>6.0000000000000002E-5</v>
      </c>
      <c r="J17" s="237">
        <v>99516</v>
      </c>
      <c r="K17" s="238">
        <v>6</v>
      </c>
      <c r="L17" s="5">
        <v>73.05</v>
      </c>
    </row>
    <row r="18" spans="1:12">
      <c r="A18">
        <v>10</v>
      </c>
      <c r="B18" s="231">
        <v>9.2999999999999997E-5</v>
      </c>
      <c r="C18" s="232">
        <v>9.2999999999999997E-5</v>
      </c>
      <c r="D18" s="235">
        <v>99416</v>
      </c>
      <c r="E18" s="236">
        <v>9.3000000000000007</v>
      </c>
      <c r="F18" s="5">
        <v>67.959999999999994</v>
      </c>
      <c r="G18" t="s">
        <v>19</v>
      </c>
      <c r="H18" s="233">
        <v>9.7E-5</v>
      </c>
      <c r="I18" s="234">
        <v>9.7E-5</v>
      </c>
      <c r="J18" s="237">
        <v>99510</v>
      </c>
      <c r="K18" s="238">
        <v>9.6999999999999993</v>
      </c>
      <c r="L18" s="5">
        <v>72.06</v>
      </c>
    </row>
    <row r="19" spans="1:12">
      <c r="A19">
        <v>11</v>
      </c>
      <c r="B19" s="231">
        <v>1.26E-4</v>
      </c>
      <c r="C19" s="232">
        <v>1.26E-4</v>
      </c>
      <c r="D19" s="235">
        <v>99406.7</v>
      </c>
      <c r="E19" s="236">
        <v>12.5</v>
      </c>
      <c r="F19" s="5">
        <v>66.959999999999994</v>
      </c>
      <c r="G19" t="s">
        <v>19</v>
      </c>
      <c r="H19" s="233">
        <v>1.13E-4</v>
      </c>
      <c r="I19" s="234">
        <v>1.13E-4</v>
      </c>
      <c r="J19" s="237">
        <v>99500.3</v>
      </c>
      <c r="K19" s="238">
        <v>11.2</v>
      </c>
      <c r="L19" s="5">
        <v>71.069999999999993</v>
      </c>
    </row>
    <row r="20" spans="1:12">
      <c r="A20">
        <v>12</v>
      </c>
      <c r="B20" s="231">
        <v>8.7999999999999998E-5</v>
      </c>
      <c r="C20" s="232">
        <v>8.7999999999999998E-5</v>
      </c>
      <c r="D20" s="235">
        <v>99394.2</v>
      </c>
      <c r="E20" s="236">
        <v>8.8000000000000007</v>
      </c>
      <c r="F20" s="5">
        <v>65.97</v>
      </c>
      <c r="G20" t="s">
        <v>19</v>
      </c>
      <c r="H20" s="233">
        <v>1.4899999999999999E-4</v>
      </c>
      <c r="I20" s="234">
        <v>1.4899999999999999E-4</v>
      </c>
      <c r="J20" s="237">
        <v>99489.1</v>
      </c>
      <c r="K20" s="238">
        <v>14.8</v>
      </c>
      <c r="L20" s="5">
        <v>70.069999999999993</v>
      </c>
    </row>
    <row r="21" spans="1:12">
      <c r="A21">
        <v>13</v>
      </c>
      <c r="B21" s="231">
        <v>1.22E-4</v>
      </c>
      <c r="C21" s="232">
        <v>1.22E-4</v>
      </c>
      <c r="D21" s="235">
        <v>99385.5</v>
      </c>
      <c r="E21" s="236">
        <v>12.1</v>
      </c>
      <c r="F21" s="5">
        <v>64.98</v>
      </c>
      <c r="G21" t="s">
        <v>19</v>
      </c>
      <c r="H21" s="233">
        <v>7.3999999999999996E-5</v>
      </c>
      <c r="I21" s="234">
        <v>7.3999999999999996E-5</v>
      </c>
      <c r="J21" s="237">
        <v>99474.3</v>
      </c>
      <c r="K21" s="238">
        <v>7.3</v>
      </c>
      <c r="L21" s="5">
        <v>69.08</v>
      </c>
    </row>
    <row r="22" spans="1:12">
      <c r="A22">
        <v>14</v>
      </c>
      <c r="B22" s="231">
        <v>1.73E-4</v>
      </c>
      <c r="C22" s="232">
        <v>1.73E-4</v>
      </c>
      <c r="D22" s="235">
        <v>99373.3</v>
      </c>
      <c r="E22" s="236">
        <v>17.2</v>
      </c>
      <c r="F22" s="5">
        <v>63.99</v>
      </c>
      <c r="G22" t="s">
        <v>19</v>
      </c>
      <c r="H22" s="233">
        <v>1.2799999999999999E-4</v>
      </c>
      <c r="I22" s="234">
        <v>1.2799999999999999E-4</v>
      </c>
      <c r="J22" s="237">
        <v>99466.9</v>
      </c>
      <c r="K22" s="238">
        <v>12.7</v>
      </c>
      <c r="L22" s="5">
        <v>68.09</v>
      </c>
    </row>
    <row r="23" spans="1:12">
      <c r="A23">
        <v>15</v>
      </c>
      <c r="B23" s="231">
        <v>1.8699999999999999E-4</v>
      </c>
      <c r="C23" s="232">
        <v>1.8699999999999999E-4</v>
      </c>
      <c r="D23" s="235">
        <v>99356.2</v>
      </c>
      <c r="E23" s="236">
        <v>18.600000000000001</v>
      </c>
      <c r="F23" s="5">
        <v>63</v>
      </c>
      <c r="G23" t="s">
        <v>19</v>
      </c>
      <c r="H23" s="233">
        <v>1.4200000000000001E-4</v>
      </c>
      <c r="I23" s="234">
        <v>1.4200000000000001E-4</v>
      </c>
      <c r="J23" s="237">
        <v>99454.2</v>
      </c>
      <c r="K23" s="238">
        <v>14.2</v>
      </c>
      <c r="L23" s="5">
        <v>67.099999999999994</v>
      </c>
    </row>
    <row r="24" spans="1:12">
      <c r="A24">
        <v>16</v>
      </c>
      <c r="B24" s="231">
        <v>2.6699999999999998E-4</v>
      </c>
      <c r="C24" s="232">
        <v>2.6699999999999998E-4</v>
      </c>
      <c r="D24" s="235">
        <v>99337.600000000006</v>
      </c>
      <c r="E24" s="236">
        <v>26.5</v>
      </c>
      <c r="F24" s="5">
        <v>62.01</v>
      </c>
      <c r="G24" t="s">
        <v>19</v>
      </c>
      <c r="H24" s="233">
        <v>1.54E-4</v>
      </c>
      <c r="I24" s="234">
        <v>1.54E-4</v>
      </c>
      <c r="J24" s="237">
        <v>99440</v>
      </c>
      <c r="K24" s="238">
        <v>15.4</v>
      </c>
      <c r="L24" s="5">
        <v>66.11</v>
      </c>
    </row>
    <row r="25" spans="1:12">
      <c r="A25">
        <v>17</v>
      </c>
      <c r="B25" s="231">
        <v>5.2499999999999997E-4</v>
      </c>
      <c r="C25" s="232">
        <v>5.2499999999999997E-4</v>
      </c>
      <c r="D25" s="235">
        <v>99311</v>
      </c>
      <c r="E25" s="236">
        <v>52.1</v>
      </c>
      <c r="F25" s="5">
        <v>61.03</v>
      </c>
      <c r="G25" t="s">
        <v>19</v>
      </c>
      <c r="H25" s="233">
        <v>1.5200000000000001E-4</v>
      </c>
      <c r="I25" s="234">
        <v>1.5200000000000001E-4</v>
      </c>
      <c r="J25" s="237">
        <v>99424.7</v>
      </c>
      <c r="K25" s="238">
        <v>15.1</v>
      </c>
      <c r="L25" s="5">
        <v>65.12</v>
      </c>
    </row>
    <row r="26" spans="1:12">
      <c r="A26">
        <v>18</v>
      </c>
      <c r="B26" s="231">
        <v>7.6999999999999996E-4</v>
      </c>
      <c r="C26" s="232">
        <v>7.6999999999999996E-4</v>
      </c>
      <c r="D26" s="235">
        <v>99258.9</v>
      </c>
      <c r="E26" s="236">
        <v>76.400000000000006</v>
      </c>
      <c r="F26" s="5">
        <v>60.06</v>
      </c>
      <c r="G26" t="s">
        <v>19</v>
      </c>
      <c r="H26" s="233">
        <v>2.1599999999999999E-4</v>
      </c>
      <c r="I26" s="234">
        <v>2.1599999999999999E-4</v>
      </c>
      <c r="J26" s="237">
        <v>99409.600000000006</v>
      </c>
      <c r="K26" s="238">
        <v>21.5</v>
      </c>
      <c r="L26" s="5">
        <v>64.13</v>
      </c>
    </row>
    <row r="27" spans="1:12">
      <c r="A27">
        <v>19</v>
      </c>
      <c r="B27" s="231">
        <v>6.6799999999999997E-4</v>
      </c>
      <c r="C27" s="232">
        <v>6.6799999999999997E-4</v>
      </c>
      <c r="D27" s="235">
        <v>99182.5</v>
      </c>
      <c r="E27" s="236">
        <v>66.2</v>
      </c>
      <c r="F27" s="5">
        <v>59.1</v>
      </c>
      <c r="G27" t="s">
        <v>19</v>
      </c>
      <c r="H27" s="233">
        <v>1.9100000000000001E-4</v>
      </c>
      <c r="I27" s="234">
        <v>1.9100000000000001E-4</v>
      </c>
      <c r="J27" s="237">
        <v>99388.1</v>
      </c>
      <c r="K27" s="238">
        <v>19</v>
      </c>
      <c r="L27" s="5">
        <v>63.14</v>
      </c>
    </row>
    <row r="28" spans="1:12">
      <c r="A28">
        <v>20</v>
      </c>
      <c r="B28" s="231">
        <v>8.0199999999999998E-4</v>
      </c>
      <c r="C28" s="232">
        <v>8.0099999999999995E-4</v>
      </c>
      <c r="D28" s="235">
        <v>99116.3</v>
      </c>
      <c r="E28" s="236">
        <v>79.400000000000006</v>
      </c>
      <c r="F28" s="5">
        <v>58.14</v>
      </c>
      <c r="G28" t="s">
        <v>19</v>
      </c>
      <c r="H28" s="233">
        <v>2.52E-4</v>
      </c>
      <c r="I28" s="234">
        <v>2.52E-4</v>
      </c>
      <c r="J28" s="237">
        <v>99369.1</v>
      </c>
      <c r="K28" s="238">
        <v>25.1</v>
      </c>
      <c r="L28" s="5">
        <v>62.15</v>
      </c>
    </row>
    <row r="29" spans="1:12">
      <c r="A29">
        <v>21</v>
      </c>
      <c r="B29" s="231">
        <v>7.9600000000000005E-4</v>
      </c>
      <c r="C29" s="232">
        <v>7.9500000000000003E-4</v>
      </c>
      <c r="D29" s="235">
        <v>99036.800000000003</v>
      </c>
      <c r="E29" s="236">
        <v>78.8</v>
      </c>
      <c r="F29" s="5">
        <v>57.19</v>
      </c>
      <c r="G29" t="s">
        <v>19</v>
      </c>
      <c r="H29" s="233">
        <v>3.3799999999999998E-4</v>
      </c>
      <c r="I29" s="234">
        <v>3.3799999999999998E-4</v>
      </c>
      <c r="J29" s="237">
        <v>99344.1</v>
      </c>
      <c r="K29" s="238">
        <v>33.6</v>
      </c>
      <c r="L29" s="5">
        <v>61.17</v>
      </c>
    </row>
    <row r="30" spans="1:12">
      <c r="A30">
        <v>22</v>
      </c>
      <c r="B30" s="231">
        <v>7.1000000000000002E-4</v>
      </c>
      <c r="C30" s="232">
        <v>7.1000000000000002E-4</v>
      </c>
      <c r="D30" s="235">
        <v>98958.1</v>
      </c>
      <c r="E30" s="236">
        <v>70.2</v>
      </c>
      <c r="F30" s="5">
        <v>56.23</v>
      </c>
      <c r="G30" t="s">
        <v>19</v>
      </c>
      <c r="H30" s="233">
        <v>1.3300000000000001E-4</v>
      </c>
      <c r="I30" s="234">
        <v>1.3300000000000001E-4</v>
      </c>
      <c r="J30" s="237">
        <v>99310.5</v>
      </c>
      <c r="K30" s="238">
        <v>13.2</v>
      </c>
      <c r="L30" s="5">
        <v>60.19</v>
      </c>
    </row>
    <row r="31" spans="1:12">
      <c r="A31">
        <v>23</v>
      </c>
      <c r="B31" s="231">
        <v>8.4500000000000005E-4</v>
      </c>
      <c r="C31" s="232">
        <v>8.4400000000000002E-4</v>
      </c>
      <c r="D31" s="235">
        <v>98887.8</v>
      </c>
      <c r="E31" s="236">
        <v>83.5</v>
      </c>
      <c r="F31" s="5">
        <v>55.27</v>
      </c>
      <c r="G31" t="s">
        <v>19</v>
      </c>
      <c r="H31" s="233">
        <v>2.5399999999999999E-4</v>
      </c>
      <c r="I31" s="234">
        <v>2.5399999999999999E-4</v>
      </c>
      <c r="J31" s="237">
        <v>99297.3</v>
      </c>
      <c r="K31" s="238">
        <v>25.3</v>
      </c>
      <c r="L31" s="5">
        <v>59.2</v>
      </c>
    </row>
    <row r="32" spans="1:12">
      <c r="A32">
        <v>24</v>
      </c>
      <c r="B32" s="231">
        <v>7.2599999999999997E-4</v>
      </c>
      <c r="C32" s="232">
        <v>7.2599999999999997E-4</v>
      </c>
      <c r="D32" s="235">
        <v>98804.3</v>
      </c>
      <c r="E32" s="236">
        <v>71.7</v>
      </c>
      <c r="F32" s="5">
        <v>54.32</v>
      </c>
      <c r="G32" t="s">
        <v>19</v>
      </c>
      <c r="H32" s="233">
        <v>1.74E-4</v>
      </c>
      <c r="I32" s="234">
        <v>1.74E-4</v>
      </c>
      <c r="J32" s="237">
        <v>99272</v>
      </c>
      <c r="K32" s="238">
        <v>17.3</v>
      </c>
      <c r="L32" s="5">
        <v>58.21</v>
      </c>
    </row>
    <row r="33" spans="1:12">
      <c r="A33">
        <v>25</v>
      </c>
      <c r="B33" s="231">
        <v>6.8099999999999996E-4</v>
      </c>
      <c r="C33" s="232">
        <v>6.8099999999999996E-4</v>
      </c>
      <c r="D33" s="235">
        <v>98732.6</v>
      </c>
      <c r="E33" s="236">
        <v>67.2</v>
      </c>
      <c r="F33" s="5">
        <v>53.36</v>
      </c>
      <c r="G33" t="s">
        <v>19</v>
      </c>
      <c r="H33" s="233">
        <v>3.3799999999999998E-4</v>
      </c>
      <c r="I33" s="234">
        <v>3.3799999999999998E-4</v>
      </c>
      <c r="J33" s="237">
        <v>99254.8</v>
      </c>
      <c r="K33" s="238">
        <v>33.5</v>
      </c>
      <c r="L33" s="5">
        <v>57.22</v>
      </c>
    </row>
    <row r="34" spans="1:12">
      <c r="A34">
        <v>26</v>
      </c>
      <c r="B34" s="231">
        <v>7.0500000000000001E-4</v>
      </c>
      <c r="C34" s="232">
        <v>7.0500000000000001E-4</v>
      </c>
      <c r="D34" s="235">
        <v>98665.4</v>
      </c>
      <c r="E34" s="236">
        <v>69.5</v>
      </c>
      <c r="F34" s="5">
        <v>52.39</v>
      </c>
      <c r="G34" t="s">
        <v>19</v>
      </c>
      <c r="H34" s="233">
        <v>3.1E-4</v>
      </c>
      <c r="I34" s="234">
        <v>3.1E-4</v>
      </c>
      <c r="J34" s="237">
        <v>99221.2</v>
      </c>
      <c r="K34" s="238">
        <v>30.8</v>
      </c>
      <c r="L34" s="5">
        <v>56.24</v>
      </c>
    </row>
    <row r="35" spans="1:12">
      <c r="A35">
        <v>27</v>
      </c>
      <c r="B35" s="231">
        <v>8.5300000000000003E-4</v>
      </c>
      <c r="C35" s="232">
        <v>8.52E-4</v>
      </c>
      <c r="D35" s="235">
        <v>98595.9</v>
      </c>
      <c r="E35" s="236">
        <v>84</v>
      </c>
      <c r="F35" s="5">
        <v>51.43</v>
      </c>
      <c r="G35" t="s">
        <v>19</v>
      </c>
      <c r="H35" s="233">
        <v>5.2899999999999996E-4</v>
      </c>
      <c r="I35" s="234">
        <v>5.2899999999999996E-4</v>
      </c>
      <c r="J35" s="237">
        <v>99190.399999999994</v>
      </c>
      <c r="K35" s="238">
        <v>52.5</v>
      </c>
      <c r="L35" s="5">
        <v>55.26</v>
      </c>
    </row>
    <row r="36" spans="1:12">
      <c r="A36">
        <v>28</v>
      </c>
      <c r="B36" s="231">
        <v>1.1529999999999999E-3</v>
      </c>
      <c r="C36" s="232">
        <v>1.152E-3</v>
      </c>
      <c r="D36" s="235">
        <v>98511.9</v>
      </c>
      <c r="E36" s="236">
        <v>113.5</v>
      </c>
      <c r="F36" s="5">
        <v>50.47</v>
      </c>
      <c r="G36" t="s">
        <v>19</v>
      </c>
      <c r="H36" s="233">
        <v>5.2599999999999999E-4</v>
      </c>
      <c r="I36" s="234">
        <v>5.2599999999999999E-4</v>
      </c>
      <c r="J36" s="237">
        <v>99138</v>
      </c>
      <c r="K36" s="238">
        <v>52.1</v>
      </c>
      <c r="L36" s="5">
        <v>54.29</v>
      </c>
    </row>
    <row r="37" spans="1:12">
      <c r="A37">
        <v>29</v>
      </c>
      <c r="B37" s="231">
        <v>9.7999999999999997E-4</v>
      </c>
      <c r="C37" s="232">
        <v>9.7900000000000005E-4</v>
      </c>
      <c r="D37" s="235">
        <v>98398.399999999994</v>
      </c>
      <c r="E37" s="236">
        <v>96.4</v>
      </c>
      <c r="F37" s="5">
        <v>49.53</v>
      </c>
      <c r="G37" t="s">
        <v>19</v>
      </c>
      <c r="H37" s="233">
        <v>3.1300000000000002E-4</v>
      </c>
      <c r="I37" s="234">
        <v>3.1300000000000002E-4</v>
      </c>
      <c r="J37" s="237">
        <v>99085.8</v>
      </c>
      <c r="K37" s="238">
        <v>31</v>
      </c>
      <c r="L37" s="5">
        <v>53.32</v>
      </c>
    </row>
    <row r="38" spans="1:12">
      <c r="A38">
        <v>30</v>
      </c>
      <c r="B38" s="231">
        <v>9.5399999999999999E-4</v>
      </c>
      <c r="C38" s="232">
        <v>9.5299999999999996E-4</v>
      </c>
      <c r="D38" s="235">
        <v>98302</v>
      </c>
      <c r="E38" s="236">
        <v>93.7</v>
      </c>
      <c r="F38" s="5">
        <v>48.58</v>
      </c>
      <c r="G38" t="s">
        <v>19</v>
      </c>
      <c r="H38" s="233">
        <v>3.8299999999999999E-4</v>
      </c>
      <c r="I38" s="234">
        <v>3.8299999999999999E-4</v>
      </c>
      <c r="J38" s="237">
        <v>99054.8</v>
      </c>
      <c r="K38" s="238">
        <v>37.9</v>
      </c>
      <c r="L38" s="5">
        <v>52.33</v>
      </c>
    </row>
    <row r="39" spans="1:12">
      <c r="A39">
        <v>31</v>
      </c>
      <c r="B39" s="231">
        <v>1.3209999999999999E-3</v>
      </c>
      <c r="C39" s="232">
        <v>1.32E-3</v>
      </c>
      <c r="D39" s="235">
        <v>98208.3</v>
      </c>
      <c r="E39" s="236">
        <v>129.6</v>
      </c>
      <c r="F39" s="5">
        <v>47.63</v>
      </c>
      <c r="G39" t="s">
        <v>19</v>
      </c>
      <c r="H39" s="233">
        <v>4.8299999999999998E-4</v>
      </c>
      <c r="I39" s="234">
        <v>4.8200000000000001E-4</v>
      </c>
      <c r="J39" s="237">
        <v>99016.8</v>
      </c>
      <c r="K39" s="238">
        <v>47.8</v>
      </c>
      <c r="L39" s="5">
        <v>51.35</v>
      </c>
    </row>
    <row r="40" spans="1:12">
      <c r="A40">
        <v>32</v>
      </c>
      <c r="B40" s="231">
        <v>9.8799999999999995E-4</v>
      </c>
      <c r="C40" s="232">
        <v>9.8700000000000003E-4</v>
      </c>
      <c r="D40" s="235">
        <v>98078.6</v>
      </c>
      <c r="E40" s="236">
        <v>96.8</v>
      </c>
      <c r="F40" s="5">
        <v>46.69</v>
      </c>
      <c r="G40" t="s">
        <v>19</v>
      </c>
      <c r="H40" s="233">
        <v>4.4900000000000002E-4</v>
      </c>
      <c r="I40" s="234">
        <v>4.4900000000000002E-4</v>
      </c>
      <c r="J40" s="237">
        <v>98969.1</v>
      </c>
      <c r="K40" s="238">
        <v>44.4</v>
      </c>
      <c r="L40" s="5">
        <v>50.38</v>
      </c>
    </row>
    <row r="41" spans="1:12">
      <c r="A41">
        <v>33</v>
      </c>
      <c r="B41" s="231">
        <v>1.3140000000000001E-3</v>
      </c>
      <c r="C41" s="232">
        <v>1.3129999999999999E-3</v>
      </c>
      <c r="D41" s="235">
        <v>97981.8</v>
      </c>
      <c r="E41" s="236">
        <v>128.69999999999999</v>
      </c>
      <c r="F41" s="5">
        <v>45.73</v>
      </c>
      <c r="G41" t="s">
        <v>19</v>
      </c>
      <c r="H41" s="233">
        <v>5.8100000000000003E-4</v>
      </c>
      <c r="I41" s="234">
        <v>5.8100000000000003E-4</v>
      </c>
      <c r="J41" s="237">
        <v>98924.7</v>
      </c>
      <c r="K41" s="238">
        <v>57.5</v>
      </c>
      <c r="L41" s="5">
        <v>49.4</v>
      </c>
    </row>
    <row r="42" spans="1:12">
      <c r="A42">
        <v>34</v>
      </c>
      <c r="B42" s="231">
        <v>1.464E-3</v>
      </c>
      <c r="C42" s="232">
        <v>1.4630000000000001E-3</v>
      </c>
      <c r="D42" s="235">
        <v>97853.2</v>
      </c>
      <c r="E42" s="236">
        <v>143.1</v>
      </c>
      <c r="F42" s="5">
        <v>44.79</v>
      </c>
      <c r="G42" t="s">
        <v>19</v>
      </c>
      <c r="H42" s="233">
        <v>7.3300000000000004E-4</v>
      </c>
      <c r="I42" s="234">
        <v>7.3300000000000004E-4</v>
      </c>
      <c r="J42" s="237">
        <v>98867.199999999997</v>
      </c>
      <c r="K42" s="238">
        <v>72.5</v>
      </c>
      <c r="L42" s="5">
        <v>48.43</v>
      </c>
    </row>
    <row r="43" spans="1:12">
      <c r="A43">
        <v>35</v>
      </c>
      <c r="B43" s="231">
        <v>1.256E-3</v>
      </c>
      <c r="C43" s="232">
        <v>1.255E-3</v>
      </c>
      <c r="D43" s="235">
        <v>97710</v>
      </c>
      <c r="E43" s="236">
        <v>122.7</v>
      </c>
      <c r="F43" s="5">
        <v>43.86</v>
      </c>
      <c r="G43" t="s">
        <v>19</v>
      </c>
      <c r="H43" s="233">
        <v>6.6399999999999999E-4</v>
      </c>
      <c r="I43" s="234">
        <v>6.6399999999999999E-4</v>
      </c>
      <c r="J43" s="237">
        <v>98794.7</v>
      </c>
      <c r="K43" s="238">
        <v>65.599999999999994</v>
      </c>
      <c r="L43" s="5">
        <v>47.46</v>
      </c>
    </row>
    <row r="44" spans="1:12">
      <c r="A44">
        <v>36</v>
      </c>
      <c r="B44" s="231">
        <v>1.2080000000000001E-3</v>
      </c>
      <c r="C44" s="232">
        <v>1.207E-3</v>
      </c>
      <c r="D44" s="235">
        <v>97587.4</v>
      </c>
      <c r="E44" s="236">
        <v>117.8</v>
      </c>
      <c r="F44" s="5">
        <v>42.91</v>
      </c>
      <c r="G44" t="s">
        <v>19</v>
      </c>
      <c r="H44" s="233">
        <v>7.3200000000000001E-4</v>
      </c>
      <c r="I44" s="234">
        <v>7.3200000000000001E-4</v>
      </c>
      <c r="J44" s="237">
        <v>98729.2</v>
      </c>
      <c r="K44" s="238">
        <v>72.3</v>
      </c>
      <c r="L44" s="5">
        <v>46.49</v>
      </c>
    </row>
    <row r="45" spans="1:12">
      <c r="A45">
        <v>37</v>
      </c>
      <c r="B45" s="231">
        <v>1.4649999999999999E-3</v>
      </c>
      <c r="C45" s="232">
        <v>1.464E-3</v>
      </c>
      <c r="D45" s="235">
        <v>97469.5</v>
      </c>
      <c r="E45" s="236">
        <v>142.69999999999999</v>
      </c>
      <c r="F45" s="5">
        <v>41.96</v>
      </c>
      <c r="G45" t="s">
        <v>19</v>
      </c>
      <c r="H45" s="233">
        <v>7.2300000000000001E-4</v>
      </c>
      <c r="I45" s="234">
        <v>7.2300000000000001E-4</v>
      </c>
      <c r="J45" s="237">
        <v>98656.9</v>
      </c>
      <c r="K45" s="238">
        <v>71.3</v>
      </c>
      <c r="L45" s="5">
        <v>45.53</v>
      </c>
    </row>
    <row r="46" spans="1:12">
      <c r="A46">
        <v>38</v>
      </c>
      <c r="B46" s="231">
        <v>1.521E-3</v>
      </c>
      <c r="C46" s="232">
        <v>1.5200000000000001E-3</v>
      </c>
      <c r="D46" s="235">
        <v>97326.9</v>
      </c>
      <c r="E46" s="236">
        <v>147.9</v>
      </c>
      <c r="F46" s="5">
        <v>41.03</v>
      </c>
      <c r="G46" t="s">
        <v>19</v>
      </c>
      <c r="H46" s="233">
        <v>9.0799999999999995E-4</v>
      </c>
      <c r="I46" s="234">
        <v>9.0799999999999995E-4</v>
      </c>
      <c r="J46" s="237">
        <v>98585.600000000006</v>
      </c>
      <c r="K46" s="238">
        <v>89.5</v>
      </c>
      <c r="L46" s="5">
        <v>44.56</v>
      </c>
    </row>
    <row r="47" spans="1:12">
      <c r="A47">
        <v>39</v>
      </c>
      <c r="B47" s="231">
        <v>1.328E-3</v>
      </c>
      <c r="C47" s="232">
        <v>1.3270000000000001E-3</v>
      </c>
      <c r="D47" s="235">
        <v>97179</v>
      </c>
      <c r="E47" s="236">
        <v>129</v>
      </c>
      <c r="F47" s="5">
        <v>40.090000000000003</v>
      </c>
      <c r="G47" t="s">
        <v>19</v>
      </c>
      <c r="H47" s="233">
        <v>6.8400000000000004E-4</v>
      </c>
      <c r="I47" s="234">
        <v>6.8400000000000004E-4</v>
      </c>
      <c r="J47" s="237">
        <v>98496.1</v>
      </c>
      <c r="K47" s="238">
        <v>67.3</v>
      </c>
      <c r="L47" s="5">
        <v>43.6</v>
      </c>
    </row>
    <row r="48" spans="1:12">
      <c r="A48">
        <v>40</v>
      </c>
      <c r="B48" s="231">
        <v>1.8079999999999999E-3</v>
      </c>
      <c r="C48" s="232">
        <v>1.8060000000000001E-3</v>
      </c>
      <c r="D48" s="235">
        <v>97050</v>
      </c>
      <c r="E48" s="236">
        <v>175.3</v>
      </c>
      <c r="F48" s="5">
        <v>39.14</v>
      </c>
      <c r="G48" t="s">
        <v>19</v>
      </c>
      <c r="H48" s="233">
        <v>9.1399999999999999E-4</v>
      </c>
      <c r="I48" s="234">
        <v>9.1299999999999997E-4</v>
      </c>
      <c r="J48" s="237">
        <v>98428.7</v>
      </c>
      <c r="K48" s="238">
        <v>89.9</v>
      </c>
      <c r="L48" s="5">
        <v>42.63</v>
      </c>
    </row>
    <row r="49" spans="1:12">
      <c r="A49">
        <v>41</v>
      </c>
      <c r="B49" s="231">
        <v>2.2729999999999998E-3</v>
      </c>
      <c r="C49" s="232">
        <v>2.2699999999999999E-3</v>
      </c>
      <c r="D49" s="235">
        <v>96874.7</v>
      </c>
      <c r="E49" s="236">
        <v>219.9</v>
      </c>
      <c r="F49" s="5">
        <v>38.21</v>
      </c>
      <c r="G49" t="s">
        <v>19</v>
      </c>
      <c r="H49" s="233">
        <v>1.078E-3</v>
      </c>
      <c r="I49" s="234">
        <v>1.077E-3</v>
      </c>
      <c r="J49" s="237">
        <v>98338.9</v>
      </c>
      <c r="K49" s="238">
        <v>105.9</v>
      </c>
      <c r="L49" s="5">
        <v>41.67</v>
      </c>
    </row>
    <row r="50" spans="1:12">
      <c r="A50">
        <v>42</v>
      </c>
      <c r="B50" s="231">
        <v>1.866E-3</v>
      </c>
      <c r="C50" s="232">
        <v>1.8649999999999999E-3</v>
      </c>
      <c r="D50" s="235">
        <v>96654.7</v>
      </c>
      <c r="E50" s="236">
        <v>180.2</v>
      </c>
      <c r="F50" s="5">
        <v>37.299999999999997</v>
      </c>
      <c r="G50" t="s">
        <v>19</v>
      </c>
      <c r="H50" s="233">
        <v>1.0430000000000001E-3</v>
      </c>
      <c r="I50" s="234">
        <v>1.0430000000000001E-3</v>
      </c>
      <c r="J50" s="237">
        <v>98232.9</v>
      </c>
      <c r="K50" s="238">
        <v>102.4</v>
      </c>
      <c r="L50" s="5">
        <v>40.71</v>
      </c>
    </row>
    <row r="51" spans="1:12">
      <c r="A51">
        <v>43</v>
      </c>
      <c r="B51" s="231">
        <v>2.2079999999999999E-3</v>
      </c>
      <c r="C51" s="232">
        <v>2.2060000000000001E-3</v>
      </c>
      <c r="D51" s="235">
        <v>96474.5</v>
      </c>
      <c r="E51" s="236">
        <v>212.8</v>
      </c>
      <c r="F51" s="5">
        <v>36.36</v>
      </c>
      <c r="G51" t="s">
        <v>19</v>
      </c>
      <c r="H51" s="233">
        <v>1.2049999999999999E-3</v>
      </c>
      <c r="I51" s="234">
        <v>1.2049999999999999E-3</v>
      </c>
      <c r="J51" s="237">
        <v>98130.5</v>
      </c>
      <c r="K51" s="238">
        <v>118.2</v>
      </c>
      <c r="L51" s="5">
        <v>39.75</v>
      </c>
    </row>
    <row r="52" spans="1:12">
      <c r="A52">
        <v>44</v>
      </c>
      <c r="B52" s="231">
        <v>2.2070000000000002E-3</v>
      </c>
      <c r="C52" s="232">
        <v>2.2049999999999999E-3</v>
      </c>
      <c r="D52" s="235">
        <v>96261.7</v>
      </c>
      <c r="E52" s="236">
        <v>212.2</v>
      </c>
      <c r="F52" s="5">
        <v>35.44</v>
      </c>
      <c r="G52" t="s">
        <v>19</v>
      </c>
      <c r="H52" s="233">
        <v>1.619E-3</v>
      </c>
      <c r="I52" s="234">
        <v>1.6180000000000001E-3</v>
      </c>
      <c r="J52" s="237">
        <v>98012.2</v>
      </c>
      <c r="K52" s="238">
        <v>158.6</v>
      </c>
      <c r="L52" s="5">
        <v>38.799999999999997</v>
      </c>
    </row>
    <row r="53" spans="1:12">
      <c r="A53">
        <v>45</v>
      </c>
      <c r="B53" s="231">
        <v>2.7060000000000001E-3</v>
      </c>
      <c r="C53" s="232">
        <v>2.702E-3</v>
      </c>
      <c r="D53" s="235">
        <v>96049.5</v>
      </c>
      <c r="E53" s="236">
        <v>259.5</v>
      </c>
      <c r="F53" s="5">
        <v>34.520000000000003</v>
      </c>
      <c r="G53" t="s">
        <v>19</v>
      </c>
      <c r="H53" s="233">
        <v>1.57E-3</v>
      </c>
      <c r="I53" s="234">
        <v>1.5690000000000001E-3</v>
      </c>
      <c r="J53" s="237">
        <v>97853.7</v>
      </c>
      <c r="K53" s="238">
        <v>153.5</v>
      </c>
      <c r="L53" s="5">
        <v>37.86</v>
      </c>
    </row>
    <row r="54" spans="1:12">
      <c r="A54">
        <v>46</v>
      </c>
      <c r="B54" s="231">
        <v>2.6020000000000001E-3</v>
      </c>
      <c r="C54" s="232">
        <v>2.5990000000000002E-3</v>
      </c>
      <c r="D54" s="235">
        <v>95790</v>
      </c>
      <c r="E54" s="236">
        <v>248.9</v>
      </c>
      <c r="F54" s="5">
        <v>33.61</v>
      </c>
      <c r="G54" t="s">
        <v>19</v>
      </c>
      <c r="H54" s="233">
        <v>1.6919999999999999E-3</v>
      </c>
      <c r="I54" s="234">
        <v>1.691E-3</v>
      </c>
      <c r="J54" s="237">
        <v>97700.2</v>
      </c>
      <c r="K54" s="238">
        <v>165.2</v>
      </c>
      <c r="L54" s="5">
        <v>36.92</v>
      </c>
    </row>
    <row r="55" spans="1:12">
      <c r="A55">
        <v>47</v>
      </c>
      <c r="B55" s="231">
        <v>2.8119999999999998E-3</v>
      </c>
      <c r="C55" s="232">
        <v>2.8089999999999999E-3</v>
      </c>
      <c r="D55" s="235">
        <v>95541</v>
      </c>
      <c r="E55" s="236">
        <v>268.3</v>
      </c>
      <c r="F55" s="5">
        <v>32.700000000000003</v>
      </c>
      <c r="G55" t="s">
        <v>19</v>
      </c>
      <c r="H55" s="233">
        <v>1.9710000000000001E-3</v>
      </c>
      <c r="I55" s="234">
        <v>1.9689999999999998E-3</v>
      </c>
      <c r="J55" s="237">
        <v>97535</v>
      </c>
      <c r="K55" s="238">
        <v>192</v>
      </c>
      <c r="L55" s="5">
        <v>35.979999999999997</v>
      </c>
    </row>
    <row r="56" spans="1:12">
      <c r="A56">
        <v>48</v>
      </c>
      <c r="B56" s="231">
        <v>2.5990000000000002E-3</v>
      </c>
      <c r="C56" s="232">
        <v>2.5950000000000001E-3</v>
      </c>
      <c r="D56" s="235">
        <v>95272.7</v>
      </c>
      <c r="E56" s="236">
        <v>247.3</v>
      </c>
      <c r="F56" s="5">
        <v>31.79</v>
      </c>
      <c r="G56" t="s">
        <v>19</v>
      </c>
      <c r="H56" s="233">
        <v>2.1589999999999999E-3</v>
      </c>
      <c r="I56" s="234">
        <v>2.1570000000000001E-3</v>
      </c>
      <c r="J56" s="237">
        <v>97342.9</v>
      </c>
      <c r="K56" s="238">
        <v>210</v>
      </c>
      <c r="L56" s="5">
        <v>35.049999999999997</v>
      </c>
    </row>
    <row r="57" spans="1:12">
      <c r="A57">
        <v>49</v>
      </c>
      <c r="B57" s="231">
        <v>3.5590000000000001E-3</v>
      </c>
      <c r="C57" s="232">
        <v>3.5530000000000002E-3</v>
      </c>
      <c r="D57" s="235">
        <v>95025.4</v>
      </c>
      <c r="E57" s="236">
        <v>337.6</v>
      </c>
      <c r="F57" s="5">
        <v>30.87</v>
      </c>
      <c r="G57" t="s">
        <v>19</v>
      </c>
      <c r="H57" s="233">
        <v>2.0049999999999998E-3</v>
      </c>
      <c r="I57" s="234">
        <v>2.003E-3</v>
      </c>
      <c r="J57" s="237">
        <v>97133</v>
      </c>
      <c r="K57" s="238">
        <v>194.5</v>
      </c>
      <c r="L57" s="5">
        <v>34.130000000000003</v>
      </c>
    </row>
    <row r="58" spans="1:12">
      <c r="A58">
        <v>50</v>
      </c>
      <c r="B58" s="231">
        <v>4.2040000000000003E-3</v>
      </c>
      <c r="C58" s="232">
        <v>4.1960000000000001E-3</v>
      </c>
      <c r="D58" s="235">
        <v>94687.8</v>
      </c>
      <c r="E58" s="236">
        <v>397.3</v>
      </c>
      <c r="F58" s="5">
        <v>29.98</v>
      </c>
      <c r="G58" t="s">
        <v>19</v>
      </c>
      <c r="H58" s="233">
        <v>2.712E-3</v>
      </c>
      <c r="I58" s="234">
        <v>2.709E-3</v>
      </c>
      <c r="J58" s="237">
        <v>96938.4</v>
      </c>
      <c r="K58" s="238">
        <v>262.60000000000002</v>
      </c>
      <c r="L58" s="5">
        <v>33.200000000000003</v>
      </c>
    </row>
    <row r="59" spans="1:12">
      <c r="A59">
        <v>51</v>
      </c>
      <c r="B59" s="231">
        <v>4.0470000000000002E-3</v>
      </c>
      <c r="C59" s="232">
        <v>4.0390000000000001E-3</v>
      </c>
      <c r="D59" s="235">
        <v>94290.6</v>
      </c>
      <c r="E59" s="236">
        <v>380.8</v>
      </c>
      <c r="F59" s="5">
        <v>29.1</v>
      </c>
      <c r="G59" t="s">
        <v>19</v>
      </c>
      <c r="H59" s="233">
        <v>2.8570000000000002E-3</v>
      </c>
      <c r="I59" s="234">
        <v>2.8530000000000001E-3</v>
      </c>
      <c r="J59" s="237">
        <v>96675.8</v>
      </c>
      <c r="K59" s="238">
        <v>275.8</v>
      </c>
      <c r="L59" s="5">
        <v>32.29</v>
      </c>
    </row>
    <row r="60" spans="1:12">
      <c r="A60">
        <v>52</v>
      </c>
      <c r="B60" s="231">
        <v>4.1510000000000002E-3</v>
      </c>
      <c r="C60" s="232">
        <v>4.143E-3</v>
      </c>
      <c r="D60" s="235">
        <v>93909.8</v>
      </c>
      <c r="E60" s="236">
        <v>389.1</v>
      </c>
      <c r="F60" s="5">
        <v>28.22</v>
      </c>
      <c r="G60" t="s">
        <v>19</v>
      </c>
      <c r="H60" s="233">
        <v>3.2810000000000001E-3</v>
      </c>
      <c r="I60" s="234">
        <v>3.2750000000000001E-3</v>
      </c>
      <c r="J60" s="237">
        <v>96400.1</v>
      </c>
      <c r="K60" s="238">
        <v>315.8</v>
      </c>
      <c r="L60" s="5">
        <v>31.38</v>
      </c>
    </row>
    <row r="61" spans="1:12">
      <c r="A61">
        <v>53</v>
      </c>
      <c r="B61" s="231">
        <v>5.1209999999999997E-3</v>
      </c>
      <c r="C61" s="232">
        <v>5.1079999999999997E-3</v>
      </c>
      <c r="D61" s="235">
        <v>93520.7</v>
      </c>
      <c r="E61" s="236">
        <v>477.7</v>
      </c>
      <c r="F61" s="5">
        <v>27.34</v>
      </c>
      <c r="G61" t="s">
        <v>19</v>
      </c>
      <c r="H61" s="233">
        <v>3.094E-3</v>
      </c>
      <c r="I61" s="234">
        <v>3.0890000000000002E-3</v>
      </c>
      <c r="J61" s="237">
        <v>96084.3</v>
      </c>
      <c r="K61" s="238">
        <v>296.8</v>
      </c>
      <c r="L61" s="5">
        <v>30.48</v>
      </c>
    </row>
    <row r="62" spans="1:12">
      <c r="A62">
        <v>54</v>
      </c>
      <c r="B62" s="231">
        <v>5.0569999999999999E-3</v>
      </c>
      <c r="C62" s="232">
        <v>5.0439999999999999E-3</v>
      </c>
      <c r="D62" s="235">
        <v>93043</v>
      </c>
      <c r="E62" s="236">
        <v>469.3</v>
      </c>
      <c r="F62" s="5">
        <v>26.47</v>
      </c>
      <c r="G62" t="s">
        <v>19</v>
      </c>
      <c r="H62" s="233">
        <v>3.6949999999999999E-3</v>
      </c>
      <c r="I62" s="234">
        <v>3.6879999999999999E-3</v>
      </c>
      <c r="J62" s="237">
        <v>95787.5</v>
      </c>
      <c r="K62" s="238">
        <v>353.2</v>
      </c>
      <c r="L62" s="5">
        <v>29.57</v>
      </c>
    </row>
    <row r="63" spans="1:12">
      <c r="A63">
        <v>55</v>
      </c>
      <c r="B63" s="231">
        <v>5.9090000000000002E-3</v>
      </c>
      <c r="C63" s="232">
        <v>5.8919999999999997E-3</v>
      </c>
      <c r="D63" s="235">
        <v>92573.7</v>
      </c>
      <c r="E63" s="236">
        <v>545.4</v>
      </c>
      <c r="F63" s="5">
        <v>25.6</v>
      </c>
      <c r="G63" t="s">
        <v>19</v>
      </c>
      <c r="H63" s="233">
        <v>3.5760000000000002E-3</v>
      </c>
      <c r="I63" s="234">
        <v>3.5699999999999998E-3</v>
      </c>
      <c r="J63" s="237">
        <v>95434.3</v>
      </c>
      <c r="K63" s="238">
        <v>340.7</v>
      </c>
      <c r="L63" s="5">
        <v>28.68</v>
      </c>
    </row>
    <row r="64" spans="1:12">
      <c r="A64">
        <v>56</v>
      </c>
      <c r="B64" s="231">
        <v>5.764E-3</v>
      </c>
      <c r="C64" s="232">
        <v>5.7479999999999996E-3</v>
      </c>
      <c r="D64" s="235">
        <v>92028.3</v>
      </c>
      <c r="E64" s="236">
        <v>528.9</v>
      </c>
      <c r="F64" s="5">
        <v>24.75</v>
      </c>
      <c r="G64" t="s">
        <v>19</v>
      </c>
      <c r="H64" s="233">
        <v>3.8400000000000001E-3</v>
      </c>
      <c r="I64" s="234">
        <v>3.833E-3</v>
      </c>
      <c r="J64" s="237">
        <v>95093.6</v>
      </c>
      <c r="K64" s="238">
        <v>364.5</v>
      </c>
      <c r="L64" s="5">
        <v>27.78</v>
      </c>
    </row>
    <row r="65" spans="1:12">
      <c r="A65">
        <v>57</v>
      </c>
      <c r="B65" s="231">
        <v>6.4339999999999996E-3</v>
      </c>
      <c r="C65" s="232">
        <v>6.4140000000000004E-3</v>
      </c>
      <c r="D65" s="235">
        <v>91499.3</v>
      </c>
      <c r="E65" s="236">
        <v>586.79999999999995</v>
      </c>
      <c r="F65" s="5">
        <v>23.89</v>
      </c>
      <c r="G65" t="s">
        <v>19</v>
      </c>
      <c r="H65" s="233">
        <v>4.4390000000000002E-3</v>
      </c>
      <c r="I65" s="234">
        <v>4.4289999999999998E-3</v>
      </c>
      <c r="J65" s="237">
        <v>94729.1</v>
      </c>
      <c r="K65" s="238">
        <v>419.6</v>
      </c>
      <c r="L65" s="5">
        <v>26.88</v>
      </c>
    </row>
    <row r="66" spans="1:12">
      <c r="A66">
        <v>58</v>
      </c>
      <c r="B66" s="231">
        <v>7.8659999999999997E-3</v>
      </c>
      <c r="C66" s="232">
        <v>7.8359999999999992E-3</v>
      </c>
      <c r="D66" s="235">
        <v>90912.5</v>
      </c>
      <c r="E66" s="236">
        <v>712.4</v>
      </c>
      <c r="F66" s="5">
        <v>23.04</v>
      </c>
      <c r="G66" t="s">
        <v>19</v>
      </c>
      <c r="H66" s="233">
        <v>4.9049999999999996E-3</v>
      </c>
      <c r="I66" s="234">
        <v>4.8929999999999998E-3</v>
      </c>
      <c r="J66" s="237">
        <v>94309.6</v>
      </c>
      <c r="K66" s="238">
        <v>461.5</v>
      </c>
      <c r="L66" s="5">
        <v>26</v>
      </c>
    </row>
    <row r="67" spans="1:12">
      <c r="A67">
        <v>59</v>
      </c>
      <c r="B67" s="231">
        <v>8.3239999999999998E-3</v>
      </c>
      <c r="C67" s="232">
        <v>8.2900000000000005E-3</v>
      </c>
      <c r="D67" s="235">
        <v>90200.1</v>
      </c>
      <c r="E67" s="236">
        <v>747.7</v>
      </c>
      <c r="F67" s="5">
        <v>22.22</v>
      </c>
      <c r="G67" t="s">
        <v>19</v>
      </c>
      <c r="H67" s="233">
        <v>5.62E-3</v>
      </c>
      <c r="I67" s="234">
        <v>5.6039999999999996E-3</v>
      </c>
      <c r="J67" s="237">
        <v>93848.1</v>
      </c>
      <c r="K67" s="238">
        <v>526</v>
      </c>
      <c r="L67" s="5">
        <v>25.13</v>
      </c>
    </row>
    <row r="68" spans="1:12">
      <c r="A68">
        <v>60</v>
      </c>
      <c r="B68" s="231">
        <v>8.881E-3</v>
      </c>
      <c r="C68" s="232">
        <v>8.8419999999999992E-3</v>
      </c>
      <c r="D68" s="235">
        <v>89452.4</v>
      </c>
      <c r="E68" s="236">
        <v>791</v>
      </c>
      <c r="F68" s="5">
        <v>21.4</v>
      </c>
      <c r="G68" t="s">
        <v>19</v>
      </c>
      <c r="H68" s="233">
        <v>6.306E-3</v>
      </c>
      <c r="I68" s="234">
        <v>6.2870000000000001E-3</v>
      </c>
      <c r="J68" s="237">
        <v>93322.2</v>
      </c>
      <c r="K68" s="238">
        <v>586.70000000000005</v>
      </c>
      <c r="L68" s="5">
        <v>24.27</v>
      </c>
    </row>
    <row r="69" spans="1:12">
      <c r="A69">
        <v>61</v>
      </c>
      <c r="B69" s="231">
        <v>8.8020000000000008E-3</v>
      </c>
      <c r="C69" s="232">
        <v>8.763E-3</v>
      </c>
      <c r="D69" s="235">
        <v>88661.5</v>
      </c>
      <c r="E69" s="236">
        <v>776.9</v>
      </c>
      <c r="F69" s="5">
        <v>20.59</v>
      </c>
      <c r="G69" t="s">
        <v>19</v>
      </c>
      <c r="H69" s="233">
        <v>6.6600000000000001E-3</v>
      </c>
      <c r="I69" s="234">
        <v>6.6379999999999998E-3</v>
      </c>
      <c r="J69" s="237">
        <v>92735.5</v>
      </c>
      <c r="K69" s="238">
        <v>615.5</v>
      </c>
      <c r="L69" s="5">
        <v>23.42</v>
      </c>
    </row>
    <row r="70" spans="1:12">
      <c r="A70">
        <v>62</v>
      </c>
      <c r="B70" s="231">
        <v>1.0263E-2</v>
      </c>
      <c r="C70" s="232">
        <v>1.021E-2</v>
      </c>
      <c r="D70" s="235">
        <v>87884.5</v>
      </c>
      <c r="E70" s="236">
        <v>897.3</v>
      </c>
      <c r="F70" s="5">
        <v>19.77</v>
      </c>
      <c r="G70" t="s">
        <v>19</v>
      </c>
      <c r="H70" s="233">
        <v>7.3410000000000003E-3</v>
      </c>
      <c r="I70" s="234">
        <v>7.3140000000000002E-3</v>
      </c>
      <c r="J70" s="237">
        <v>92119.9</v>
      </c>
      <c r="K70" s="238">
        <v>673.8</v>
      </c>
      <c r="L70" s="5">
        <v>22.57</v>
      </c>
    </row>
    <row r="71" spans="1:12">
      <c r="A71">
        <v>63</v>
      </c>
      <c r="B71" s="231">
        <v>1.1887E-2</v>
      </c>
      <c r="C71" s="232">
        <v>1.1816999999999999E-2</v>
      </c>
      <c r="D71" s="235">
        <v>86987.199999999997</v>
      </c>
      <c r="E71" s="236">
        <v>1027.9000000000001</v>
      </c>
      <c r="F71" s="5">
        <v>18.97</v>
      </c>
      <c r="G71" t="s">
        <v>19</v>
      </c>
      <c r="H71" s="233">
        <v>8.3009999999999994E-3</v>
      </c>
      <c r="I71" s="234">
        <v>8.2660000000000008E-3</v>
      </c>
      <c r="J71" s="237">
        <v>91446.1</v>
      </c>
      <c r="K71" s="238">
        <v>755.9</v>
      </c>
      <c r="L71" s="5">
        <v>21.73</v>
      </c>
    </row>
    <row r="72" spans="1:12">
      <c r="A72">
        <v>64</v>
      </c>
      <c r="B72" s="231">
        <v>1.3079E-2</v>
      </c>
      <c r="C72" s="232">
        <v>1.2995E-2</v>
      </c>
      <c r="D72" s="235">
        <v>85959.3</v>
      </c>
      <c r="E72" s="236">
        <v>1117</v>
      </c>
      <c r="F72" s="5">
        <v>18.190000000000001</v>
      </c>
      <c r="G72" t="s">
        <v>19</v>
      </c>
      <c r="H72" s="233">
        <v>8.5900000000000004E-3</v>
      </c>
      <c r="I72" s="234">
        <v>8.5540000000000008E-3</v>
      </c>
      <c r="J72" s="237">
        <v>90690.2</v>
      </c>
      <c r="K72" s="238">
        <v>775.7</v>
      </c>
      <c r="L72" s="5">
        <v>20.91</v>
      </c>
    </row>
    <row r="73" spans="1:12">
      <c r="A73">
        <v>65</v>
      </c>
      <c r="B73" s="231">
        <v>1.5424999999999999E-2</v>
      </c>
      <c r="C73" s="232">
        <v>1.5306999999999999E-2</v>
      </c>
      <c r="D73" s="235">
        <v>84842.3</v>
      </c>
      <c r="E73" s="236">
        <v>1298.7</v>
      </c>
      <c r="F73" s="5">
        <v>17.420000000000002</v>
      </c>
      <c r="G73" t="s">
        <v>19</v>
      </c>
      <c r="H73" s="233">
        <v>9.4240000000000001E-3</v>
      </c>
      <c r="I73" s="234">
        <v>9.3799999999999994E-3</v>
      </c>
      <c r="J73" s="237">
        <v>89914.5</v>
      </c>
      <c r="K73" s="238">
        <v>843.4</v>
      </c>
      <c r="L73" s="5">
        <v>20.079999999999998</v>
      </c>
    </row>
    <row r="74" spans="1:12">
      <c r="A74">
        <v>66</v>
      </c>
      <c r="B74" s="231">
        <v>1.5809E-2</v>
      </c>
      <c r="C74" s="232">
        <v>1.5685000000000001E-2</v>
      </c>
      <c r="D74" s="235">
        <v>83543.600000000006</v>
      </c>
      <c r="E74" s="236">
        <v>1310.4000000000001</v>
      </c>
      <c r="F74" s="5">
        <v>16.68</v>
      </c>
      <c r="G74" t="s">
        <v>19</v>
      </c>
      <c r="H74" s="233">
        <v>1.0283E-2</v>
      </c>
      <c r="I74" s="234">
        <v>1.023E-2</v>
      </c>
      <c r="J74" s="237">
        <v>89071.1</v>
      </c>
      <c r="K74" s="238">
        <v>911.2</v>
      </c>
      <c r="L74" s="5">
        <v>19.27</v>
      </c>
    </row>
    <row r="75" spans="1:12">
      <c r="A75">
        <v>67</v>
      </c>
      <c r="B75" s="231">
        <v>1.7672E-2</v>
      </c>
      <c r="C75" s="232">
        <v>1.7517000000000001E-2</v>
      </c>
      <c r="D75" s="235">
        <v>82233.2</v>
      </c>
      <c r="E75" s="236">
        <v>1440.5</v>
      </c>
      <c r="F75" s="5">
        <v>15.94</v>
      </c>
      <c r="G75" t="s">
        <v>19</v>
      </c>
      <c r="H75" s="233">
        <v>1.1179E-2</v>
      </c>
      <c r="I75" s="234">
        <v>1.1117E-2</v>
      </c>
      <c r="J75" s="237">
        <v>88159.9</v>
      </c>
      <c r="K75" s="238">
        <v>980.1</v>
      </c>
      <c r="L75" s="5">
        <v>18.46</v>
      </c>
    </row>
    <row r="76" spans="1:12">
      <c r="A76">
        <v>68</v>
      </c>
      <c r="B76" s="231">
        <v>1.9442999999999998E-2</v>
      </c>
      <c r="C76" s="232">
        <v>1.9255000000000001E-2</v>
      </c>
      <c r="D76" s="235">
        <v>80792.7</v>
      </c>
      <c r="E76" s="236">
        <v>1555.7</v>
      </c>
      <c r="F76" s="5">
        <v>15.22</v>
      </c>
      <c r="G76" t="s">
        <v>19</v>
      </c>
      <c r="H76" s="233">
        <v>1.3275E-2</v>
      </c>
      <c r="I76" s="234">
        <v>1.3187000000000001E-2</v>
      </c>
      <c r="J76" s="237">
        <v>87179.8</v>
      </c>
      <c r="K76" s="238">
        <v>1149.7</v>
      </c>
      <c r="L76" s="5">
        <v>17.670000000000002</v>
      </c>
    </row>
    <row r="77" spans="1:12">
      <c r="A77">
        <v>69</v>
      </c>
      <c r="B77" s="231">
        <v>2.1152000000000001E-2</v>
      </c>
      <c r="C77" s="232">
        <v>2.0930000000000001E-2</v>
      </c>
      <c r="D77" s="235">
        <v>79237</v>
      </c>
      <c r="E77" s="236">
        <v>1658.5</v>
      </c>
      <c r="F77" s="5">
        <v>14.51</v>
      </c>
      <c r="G77" t="s">
        <v>19</v>
      </c>
      <c r="H77" s="233">
        <v>1.2656000000000001E-2</v>
      </c>
      <c r="I77" s="234">
        <v>1.2576E-2</v>
      </c>
      <c r="J77" s="237">
        <v>86030.2</v>
      </c>
      <c r="K77" s="238">
        <v>1081.9000000000001</v>
      </c>
      <c r="L77" s="5">
        <v>16.899999999999999</v>
      </c>
    </row>
    <row r="78" spans="1:12">
      <c r="A78">
        <v>70</v>
      </c>
      <c r="B78" s="231">
        <v>2.3370999999999999E-2</v>
      </c>
      <c r="C78" s="232">
        <v>2.3101E-2</v>
      </c>
      <c r="D78" s="235">
        <v>77578.600000000006</v>
      </c>
      <c r="E78" s="236">
        <v>1792.2</v>
      </c>
      <c r="F78" s="5">
        <v>13.81</v>
      </c>
      <c r="G78" t="s">
        <v>19</v>
      </c>
      <c r="H78" s="233">
        <v>1.5630999999999999E-2</v>
      </c>
      <c r="I78" s="234">
        <v>1.5509E-2</v>
      </c>
      <c r="J78" s="237">
        <v>84948.2</v>
      </c>
      <c r="K78" s="238">
        <v>1317.5</v>
      </c>
      <c r="L78" s="5">
        <v>16.100000000000001</v>
      </c>
    </row>
    <row r="79" spans="1:12">
      <c r="A79">
        <v>71</v>
      </c>
      <c r="B79" s="231">
        <v>2.6742999999999999E-2</v>
      </c>
      <c r="C79" s="232">
        <v>2.639E-2</v>
      </c>
      <c r="D79" s="235">
        <v>75786.399999999994</v>
      </c>
      <c r="E79" s="236">
        <v>2000</v>
      </c>
      <c r="F79" s="5">
        <v>13.12</v>
      </c>
      <c r="G79" t="s">
        <v>19</v>
      </c>
      <c r="H79" s="233">
        <v>1.6219000000000001E-2</v>
      </c>
      <c r="I79" s="234">
        <v>1.6088000000000002E-2</v>
      </c>
      <c r="J79" s="237">
        <v>83630.7</v>
      </c>
      <c r="K79" s="238">
        <v>1345.5</v>
      </c>
      <c r="L79" s="5">
        <v>15.35</v>
      </c>
    </row>
    <row r="80" spans="1:12">
      <c r="A80">
        <v>72</v>
      </c>
      <c r="B80" s="231">
        <v>2.9020000000000001E-2</v>
      </c>
      <c r="C80" s="232">
        <v>2.8604999999999998E-2</v>
      </c>
      <c r="D80" s="235">
        <v>73786.399999999994</v>
      </c>
      <c r="E80" s="236">
        <v>2110.6999999999998</v>
      </c>
      <c r="F80" s="5">
        <v>12.46</v>
      </c>
      <c r="G80" t="s">
        <v>19</v>
      </c>
      <c r="H80" s="233">
        <v>1.8783000000000001E-2</v>
      </c>
      <c r="I80" s="234">
        <v>1.8608E-2</v>
      </c>
      <c r="J80" s="237">
        <v>82285.2</v>
      </c>
      <c r="K80" s="238">
        <v>1531.2</v>
      </c>
      <c r="L80" s="5">
        <v>14.59</v>
      </c>
    </row>
    <row r="81" spans="1:12">
      <c r="A81">
        <v>73</v>
      </c>
      <c r="B81" s="231">
        <v>3.0086999999999999E-2</v>
      </c>
      <c r="C81" s="232">
        <v>2.9642000000000002E-2</v>
      </c>
      <c r="D81" s="235">
        <v>71675.7</v>
      </c>
      <c r="E81" s="236">
        <v>2124.6</v>
      </c>
      <c r="F81" s="5">
        <v>11.81</v>
      </c>
      <c r="G81" t="s">
        <v>19</v>
      </c>
      <c r="H81" s="233">
        <v>2.1899999999999999E-2</v>
      </c>
      <c r="I81" s="234">
        <v>2.1663000000000002E-2</v>
      </c>
      <c r="J81" s="237">
        <v>80754.100000000006</v>
      </c>
      <c r="K81" s="238">
        <v>1749.4</v>
      </c>
      <c r="L81" s="5">
        <v>13.86</v>
      </c>
    </row>
    <row r="82" spans="1:12">
      <c r="A82">
        <v>74</v>
      </c>
      <c r="B82" s="231">
        <v>3.5540000000000002E-2</v>
      </c>
      <c r="C82" s="232">
        <v>3.4918999999999999E-2</v>
      </c>
      <c r="D82" s="235">
        <v>69551.199999999997</v>
      </c>
      <c r="E82" s="236">
        <v>2428.6999999999998</v>
      </c>
      <c r="F82" s="5">
        <v>11.16</v>
      </c>
      <c r="G82" t="s">
        <v>19</v>
      </c>
      <c r="H82" s="233">
        <v>2.3015000000000001E-2</v>
      </c>
      <c r="I82" s="234">
        <v>2.2752999999999999E-2</v>
      </c>
      <c r="J82" s="237">
        <v>79004.7</v>
      </c>
      <c r="K82" s="238">
        <v>1797.6</v>
      </c>
      <c r="L82" s="5">
        <v>13.16</v>
      </c>
    </row>
    <row r="83" spans="1:12">
      <c r="A83">
        <v>75</v>
      </c>
      <c r="B83" s="231">
        <v>3.9620000000000002E-2</v>
      </c>
      <c r="C83" s="232">
        <v>3.8850999999999997E-2</v>
      </c>
      <c r="D83" s="235">
        <v>67122.5</v>
      </c>
      <c r="E83" s="236">
        <v>2607.6999999999998</v>
      </c>
      <c r="F83" s="5">
        <v>10.55</v>
      </c>
      <c r="G83" t="s">
        <v>19</v>
      </c>
      <c r="H83" s="233">
        <v>2.5214E-2</v>
      </c>
      <c r="I83" s="234">
        <v>2.4899999999999999E-2</v>
      </c>
      <c r="J83" s="237">
        <v>77207.100000000006</v>
      </c>
      <c r="K83" s="238">
        <v>1922.5</v>
      </c>
      <c r="L83" s="5">
        <v>12.45</v>
      </c>
    </row>
    <row r="84" spans="1:12">
      <c r="A84">
        <v>76</v>
      </c>
      <c r="B84" s="231">
        <v>4.1724999999999998E-2</v>
      </c>
      <c r="C84" s="232">
        <v>4.0871999999999999E-2</v>
      </c>
      <c r="D84" s="235">
        <v>64514.7</v>
      </c>
      <c r="E84" s="236">
        <v>2636.8</v>
      </c>
      <c r="F84" s="5">
        <v>9.9499999999999993</v>
      </c>
      <c r="G84" t="s">
        <v>19</v>
      </c>
      <c r="H84" s="233">
        <v>2.7917000000000001E-2</v>
      </c>
      <c r="I84" s="234">
        <v>2.7532999999999998E-2</v>
      </c>
      <c r="J84" s="237">
        <v>75284.600000000006</v>
      </c>
      <c r="K84" s="238">
        <v>2072.8000000000002</v>
      </c>
      <c r="L84" s="5">
        <v>11.76</v>
      </c>
    </row>
    <row r="85" spans="1:12">
      <c r="A85">
        <v>77</v>
      </c>
      <c r="B85" s="231">
        <v>4.9728000000000001E-2</v>
      </c>
      <c r="C85" s="232">
        <v>4.8521000000000002E-2</v>
      </c>
      <c r="D85" s="235">
        <v>61877.9</v>
      </c>
      <c r="E85" s="236">
        <v>3002.4</v>
      </c>
      <c r="F85" s="5">
        <v>9.35</v>
      </c>
      <c r="G85" t="s">
        <v>19</v>
      </c>
      <c r="H85" s="233">
        <v>3.2294999999999997E-2</v>
      </c>
      <c r="I85" s="234">
        <v>3.1780999999999997E-2</v>
      </c>
      <c r="J85" s="237">
        <v>73211.8</v>
      </c>
      <c r="K85" s="238">
        <v>2326.8000000000002</v>
      </c>
      <c r="L85" s="5">
        <v>11.07</v>
      </c>
    </row>
    <row r="86" spans="1:12">
      <c r="A86">
        <v>78</v>
      </c>
      <c r="B86" s="231">
        <v>5.4418000000000001E-2</v>
      </c>
      <c r="C86" s="232">
        <v>5.2977000000000003E-2</v>
      </c>
      <c r="D86" s="235">
        <v>58875.5</v>
      </c>
      <c r="E86" s="236">
        <v>3119</v>
      </c>
      <c r="F86" s="5">
        <v>8.81</v>
      </c>
      <c r="G86" t="s">
        <v>19</v>
      </c>
      <c r="H86" s="233">
        <v>3.6253000000000001E-2</v>
      </c>
      <c r="I86" s="234">
        <v>3.5608000000000001E-2</v>
      </c>
      <c r="J86" s="237">
        <v>70885</v>
      </c>
      <c r="K86" s="238">
        <v>2524.1</v>
      </c>
      <c r="L86" s="5">
        <v>10.42</v>
      </c>
    </row>
    <row r="87" spans="1:12">
      <c r="A87">
        <v>79</v>
      </c>
      <c r="B87" s="231">
        <v>6.1138999999999999E-2</v>
      </c>
      <c r="C87" s="232">
        <v>5.9325999999999997E-2</v>
      </c>
      <c r="D87" s="235">
        <v>55756.5</v>
      </c>
      <c r="E87" s="236">
        <v>3307.8</v>
      </c>
      <c r="F87" s="5">
        <v>8.27</v>
      </c>
      <c r="G87" t="s">
        <v>19</v>
      </c>
      <c r="H87" s="233">
        <v>4.2473999999999998E-2</v>
      </c>
      <c r="I87" s="234">
        <v>4.1591000000000003E-2</v>
      </c>
      <c r="J87" s="237">
        <v>68361</v>
      </c>
      <c r="K87" s="238">
        <v>2843.2</v>
      </c>
      <c r="L87" s="5">
        <v>9.7899999999999991</v>
      </c>
    </row>
    <row r="88" spans="1:12">
      <c r="A88">
        <v>80</v>
      </c>
      <c r="B88" s="231">
        <v>6.8010000000000001E-2</v>
      </c>
      <c r="C88" s="232">
        <v>6.5772999999999998E-2</v>
      </c>
      <c r="D88" s="235">
        <v>52448.7</v>
      </c>
      <c r="E88" s="236">
        <v>3449.7</v>
      </c>
      <c r="F88" s="5">
        <v>7.76</v>
      </c>
      <c r="G88" t="s">
        <v>19</v>
      </c>
      <c r="H88" s="233">
        <v>4.811E-2</v>
      </c>
      <c r="I88" s="234">
        <v>4.6980000000000001E-2</v>
      </c>
      <c r="J88" s="237">
        <v>65517.8</v>
      </c>
      <c r="K88" s="238">
        <v>3078</v>
      </c>
      <c r="L88" s="5">
        <v>9.19</v>
      </c>
    </row>
    <row r="89" spans="1:12">
      <c r="A89">
        <v>81</v>
      </c>
      <c r="B89" s="231">
        <v>7.4836E-2</v>
      </c>
      <c r="C89" s="232">
        <v>7.2137000000000007E-2</v>
      </c>
      <c r="D89" s="235">
        <v>48998.9</v>
      </c>
      <c r="E89" s="236">
        <v>3534.6</v>
      </c>
      <c r="F89" s="5">
        <v>7.27</v>
      </c>
      <c r="G89" t="s">
        <v>19</v>
      </c>
      <c r="H89" s="233">
        <v>5.1775000000000002E-2</v>
      </c>
      <c r="I89" s="234">
        <v>5.0467999999999999E-2</v>
      </c>
      <c r="J89" s="237">
        <v>62439.8</v>
      </c>
      <c r="K89" s="238">
        <v>3151.2</v>
      </c>
      <c r="L89" s="5">
        <v>8.6199999999999992</v>
      </c>
    </row>
    <row r="90" spans="1:12">
      <c r="A90">
        <v>82</v>
      </c>
      <c r="B90" s="231">
        <v>8.5826E-2</v>
      </c>
      <c r="C90" s="232">
        <v>8.2294999999999993E-2</v>
      </c>
      <c r="D90" s="235">
        <v>45464.3</v>
      </c>
      <c r="E90" s="236">
        <v>3741.5</v>
      </c>
      <c r="F90" s="5">
        <v>6.8</v>
      </c>
      <c r="G90" t="s">
        <v>19</v>
      </c>
      <c r="H90" s="233">
        <v>6.0904E-2</v>
      </c>
      <c r="I90" s="234">
        <v>5.9103999999999997E-2</v>
      </c>
      <c r="J90" s="237">
        <v>59288.6</v>
      </c>
      <c r="K90" s="238">
        <v>3504.2</v>
      </c>
      <c r="L90" s="5">
        <v>8.0500000000000007</v>
      </c>
    </row>
    <row r="91" spans="1:12">
      <c r="A91">
        <v>83</v>
      </c>
      <c r="B91" s="231">
        <v>9.1077000000000005E-2</v>
      </c>
      <c r="C91" s="232">
        <v>8.7110000000000007E-2</v>
      </c>
      <c r="D91" s="235">
        <v>41722.9</v>
      </c>
      <c r="E91" s="236">
        <v>3634.5</v>
      </c>
      <c r="F91" s="5">
        <v>6.36</v>
      </c>
      <c r="G91" t="s">
        <v>19</v>
      </c>
      <c r="H91" s="233">
        <v>7.0194000000000006E-2</v>
      </c>
      <c r="I91" s="234">
        <v>6.7813999999999999E-2</v>
      </c>
      <c r="J91" s="237">
        <v>55784.4</v>
      </c>
      <c r="K91" s="238">
        <v>3783</v>
      </c>
      <c r="L91" s="5">
        <v>7.53</v>
      </c>
    </row>
    <row r="92" spans="1:12">
      <c r="A92">
        <v>84</v>
      </c>
      <c r="B92" s="231">
        <v>0.104086</v>
      </c>
      <c r="C92" s="232">
        <v>9.8936999999999997E-2</v>
      </c>
      <c r="D92" s="235">
        <v>38088.400000000001</v>
      </c>
      <c r="E92" s="236">
        <v>3768.4</v>
      </c>
      <c r="F92" s="5">
        <v>5.92</v>
      </c>
      <c r="G92" t="s">
        <v>19</v>
      </c>
      <c r="H92" s="233">
        <v>7.6255000000000003E-2</v>
      </c>
      <c r="I92" s="234">
        <v>7.3454000000000005E-2</v>
      </c>
      <c r="J92" s="237">
        <v>52001.4</v>
      </c>
      <c r="K92" s="238">
        <v>3819.7</v>
      </c>
      <c r="L92" s="5">
        <v>7.04</v>
      </c>
    </row>
    <row r="93" spans="1:12">
      <c r="A93">
        <v>85</v>
      </c>
      <c r="B93" s="231">
        <v>0.12127300000000001</v>
      </c>
      <c r="C93" s="232">
        <v>0.11434</v>
      </c>
      <c r="D93" s="235">
        <v>34320</v>
      </c>
      <c r="E93" s="236">
        <v>3924.2</v>
      </c>
      <c r="F93" s="5">
        <v>5.52</v>
      </c>
      <c r="G93" t="s">
        <v>19</v>
      </c>
      <c r="H93" s="233">
        <v>8.8307999999999998E-2</v>
      </c>
      <c r="I93" s="234">
        <v>8.4573999999999996E-2</v>
      </c>
      <c r="J93" s="237">
        <v>48181.7</v>
      </c>
      <c r="K93" s="238">
        <v>4074.9</v>
      </c>
      <c r="L93" s="5">
        <v>6.55</v>
      </c>
    </row>
    <row r="94" spans="1:12">
      <c r="A94">
        <v>86</v>
      </c>
      <c r="B94" s="231">
        <v>0.13104399999999999</v>
      </c>
      <c r="C94" s="232">
        <v>0.122986</v>
      </c>
      <c r="D94" s="235">
        <v>30395.9</v>
      </c>
      <c r="E94" s="236">
        <v>3738.3</v>
      </c>
      <c r="F94" s="5">
        <v>5.17</v>
      </c>
      <c r="G94" t="s">
        <v>19</v>
      </c>
      <c r="H94" s="233">
        <v>9.6556000000000003E-2</v>
      </c>
      <c r="I94" s="234">
        <v>9.2108999999999996E-2</v>
      </c>
      <c r="J94" s="237">
        <v>44106.8</v>
      </c>
      <c r="K94" s="238">
        <v>4062.6</v>
      </c>
      <c r="L94" s="5">
        <v>6.11</v>
      </c>
    </row>
    <row r="95" spans="1:12">
      <c r="A95">
        <v>87</v>
      </c>
      <c r="B95" s="231">
        <v>0.152449</v>
      </c>
      <c r="C95" s="232">
        <v>0.141652</v>
      </c>
      <c r="D95" s="235">
        <v>26657.599999999999</v>
      </c>
      <c r="E95" s="236">
        <v>3776.1</v>
      </c>
      <c r="F95" s="5">
        <v>4.82</v>
      </c>
      <c r="G95" t="s">
        <v>19</v>
      </c>
      <c r="H95" s="233">
        <v>0.108376</v>
      </c>
      <c r="I95" s="234">
        <v>0.10280499999999999</v>
      </c>
      <c r="J95" s="237">
        <v>40044.1</v>
      </c>
      <c r="K95" s="238">
        <v>4116.7</v>
      </c>
      <c r="L95" s="5">
        <v>5.68</v>
      </c>
    </row>
    <row r="96" spans="1:12">
      <c r="A96">
        <v>88</v>
      </c>
      <c r="B96" s="231">
        <v>0.16391500000000001</v>
      </c>
      <c r="C96" s="232">
        <v>0.15149799999999999</v>
      </c>
      <c r="D96" s="235">
        <v>22881.5</v>
      </c>
      <c r="E96" s="236">
        <v>3466.5</v>
      </c>
      <c r="F96" s="5">
        <v>4.53</v>
      </c>
      <c r="G96" t="s">
        <v>19</v>
      </c>
      <c r="H96" s="233">
        <v>0.12094299999999999</v>
      </c>
      <c r="I96" s="234">
        <v>0.114047</v>
      </c>
      <c r="J96" s="237">
        <v>35927.4</v>
      </c>
      <c r="K96" s="238">
        <v>4097.3999999999996</v>
      </c>
      <c r="L96" s="5">
        <v>5.28</v>
      </c>
    </row>
    <row r="97" spans="1:12">
      <c r="A97">
        <v>89</v>
      </c>
      <c r="B97" s="231">
        <v>0.17282800000000001</v>
      </c>
      <c r="C97" s="232">
        <v>0.159081</v>
      </c>
      <c r="D97" s="235">
        <v>19415</v>
      </c>
      <c r="E97" s="236">
        <v>3088.6</v>
      </c>
      <c r="F97" s="5">
        <v>4.25</v>
      </c>
      <c r="G97" t="s">
        <v>19</v>
      </c>
      <c r="H97" s="233">
        <v>0.128807</v>
      </c>
      <c r="I97" s="234">
        <v>0.121013</v>
      </c>
      <c r="J97" s="237">
        <v>31830</v>
      </c>
      <c r="K97" s="238">
        <v>3851.9</v>
      </c>
      <c r="L97" s="5">
        <v>4.8899999999999997</v>
      </c>
    </row>
    <row r="98" spans="1:12">
      <c r="A98">
        <v>90</v>
      </c>
      <c r="B98" s="231">
        <v>0.18507899999999999</v>
      </c>
      <c r="C98" s="232">
        <v>0.169403</v>
      </c>
      <c r="D98" s="235">
        <v>16326.4</v>
      </c>
      <c r="E98" s="236">
        <v>2765.7</v>
      </c>
      <c r="F98" s="5">
        <v>3.96</v>
      </c>
      <c r="G98" t="s">
        <v>19</v>
      </c>
      <c r="H98" s="233">
        <v>0.15193799999999999</v>
      </c>
      <c r="I98" s="234">
        <v>0.14121</v>
      </c>
      <c r="J98" s="237">
        <v>27978.1</v>
      </c>
      <c r="K98" s="238">
        <v>3950.8</v>
      </c>
      <c r="L98" s="5">
        <v>4.5</v>
      </c>
    </row>
    <row r="99" spans="1:12">
      <c r="A99">
        <v>91</v>
      </c>
      <c r="B99" s="231">
        <v>0.20427899999999999</v>
      </c>
      <c r="C99" s="232">
        <v>0.18534800000000001</v>
      </c>
      <c r="D99" s="235">
        <v>13560.7</v>
      </c>
      <c r="E99" s="236">
        <v>2513.4</v>
      </c>
      <c r="F99" s="5">
        <v>3.67</v>
      </c>
      <c r="G99" t="s">
        <v>19</v>
      </c>
      <c r="H99" s="233">
        <v>0.17253099999999999</v>
      </c>
      <c r="I99" s="234">
        <v>0.15883</v>
      </c>
      <c r="J99" s="237">
        <v>24027.3</v>
      </c>
      <c r="K99" s="238">
        <v>3816.3</v>
      </c>
      <c r="L99" s="5">
        <v>4.1500000000000004</v>
      </c>
    </row>
    <row r="100" spans="1:12">
      <c r="A100">
        <v>92</v>
      </c>
      <c r="B100" s="231">
        <v>0.22386900000000001</v>
      </c>
      <c r="C100" s="232">
        <v>0.20133300000000001</v>
      </c>
      <c r="D100" s="235">
        <v>11047.2</v>
      </c>
      <c r="E100" s="236">
        <v>2224.1999999999998</v>
      </c>
      <c r="F100" s="5">
        <v>3.39</v>
      </c>
      <c r="G100" t="s">
        <v>19</v>
      </c>
      <c r="H100" s="233">
        <v>0.195803</v>
      </c>
      <c r="I100" s="234">
        <v>0.178343</v>
      </c>
      <c r="J100" s="237">
        <v>20211.099999999999</v>
      </c>
      <c r="K100" s="238">
        <v>3604.5</v>
      </c>
      <c r="L100" s="5">
        <v>3.84</v>
      </c>
    </row>
    <row r="101" spans="1:12">
      <c r="A101">
        <v>93</v>
      </c>
      <c r="B101" s="231">
        <v>0.26150800000000002</v>
      </c>
      <c r="C101" s="232">
        <v>0.231269</v>
      </c>
      <c r="D101" s="235">
        <v>8823.1</v>
      </c>
      <c r="E101" s="236">
        <v>2040.5</v>
      </c>
      <c r="F101" s="5">
        <v>3.12</v>
      </c>
      <c r="G101" t="s">
        <v>19</v>
      </c>
      <c r="H101" s="233">
        <v>0.21134800000000001</v>
      </c>
      <c r="I101" s="234">
        <v>0.19114800000000001</v>
      </c>
      <c r="J101" s="237">
        <v>16606.599999999999</v>
      </c>
      <c r="K101" s="238">
        <v>3174.3</v>
      </c>
      <c r="L101" s="5">
        <v>3.57</v>
      </c>
    </row>
    <row r="102" spans="1:12">
      <c r="A102">
        <v>94</v>
      </c>
      <c r="B102" s="231">
        <v>0.28543000000000002</v>
      </c>
      <c r="C102" s="232">
        <v>0.24978300000000001</v>
      </c>
      <c r="D102" s="235">
        <v>6782.6</v>
      </c>
      <c r="E102" s="236">
        <v>1694.2</v>
      </c>
      <c r="F102" s="5">
        <v>2.91</v>
      </c>
      <c r="G102" t="s">
        <v>19</v>
      </c>
      <c r="H102" s="233">
        <v>0.2432</v>
      </c>
      <c r="I102" s="234">
        <v>0.216833</v>
      </c>
      <c r="J102" s="237">
        <v>13432.3</v>
      </c>
      <c r="K102" s="238">
        <v>2912.6</v>
      </c>
      <c r="L102" s="5">
        <v>3.3</v>
      </c>
    </row>
    <row r="103" spans="1:12">
      <c r="A103">
        <v>95</v>
      </c>
      <c r="B103" s="231">
        <v>0.315197</v>
      </c>
      <c r="C103" s="232">
        <v>0.272285</v>
      </c>
      <c r="D103" s="235">
        <v>5088.3999999999996</v>
      </c>
      <c r="E103" s="236">
        <v>1385.5</v>
      </c>
      <c r="F103" s="5">
        <v>2.71</v>
      </c>
      <c r="G103" t="s">
        <v>19</v>
      </c>
      <c r="H103" s="233">
        <v>0.27136100000000002</v>
      </c>
      <c r="I103" s="234">
        <v>0.23894099999999999</v>
      </c>
      <c r="J103" s="237">
        <v>10519.7</v>
      </c>
      <c r="K103" s="238">
        <v>2513.6</v>
      </c>
      <c r="L103" s="5">
        <v>3.07</v>
      </c>
    </row>
    <row r="104" spans="1:12">
      <c r="A104">
        <v>96</v>
      </c>
      <c r="B104" s="231">
        <v>0.33793099999999998</v>
      </c>
      <c r="C104" s="232">
        <v>0.28908600000000001</v>
      </c>
      <c r="D104" s="235">
        <v>3702.9</v>
      </c>
      <c r="E104" s="236">
        <v>1070.5</v>
      </c>
      <c r="F104" s="5">
        <v>2.5299999999999998</v>
      </c>
      <c r="G104" t="s">
        <v>19</v>
      </c>
      <c r="H104" s="233">
        <v>0.27263100000000001</v>
      </c>
      <c r="I104" s="234">
        <v>0.239925</v>
      </c>
      <c r="J104" s="237">
        <v>8006.1</v>
      </c>
      <c r="K104" s="238">
        <v>1920.9</v>
      </c>
      <c r="L104" s="5">
        <v>2.88</v>
      </c>
    </row>
    <row r="105" spans="1:12">
      <c r="A105">
        <v>97</v>
      </c>
      <c r="B105" s="231">
        <v>0.36480699999999999</v>
      </c>
      <c r="C105" s="232">
        <v>0.30853000000000003</v>
      </c>
      <c r="D105" s="235">
        <v>2632.4</v>
      </c>
      <c r="E105" s="236">
        <v>812.2</v>
      </c>
      <c r="F105" s="5">
        <v>2.36</v>
      </c>
      <c r="G105" t="s">
        <v>19</v>
      </c>
      <c r="H105" s="233">
        <v>0.32266099999999998</v>
      </c>
      <c r="I105" s="234">
        <v>0.27783799999999997</v>
      </c>
      <c r="J105" s="237">
        <v>6085.2</v>
      </c>
      <c r="K105" s="238">
        <v>1690.7</v>
      </c>
      <c r="L105" s="5">
        <v>2.63</v>
      </c>
    </row>
    <row r="106" spans="1:12">
      <c r="A106">
        <v>98</v>
      </c>
      <c r="B106" s="231">
        <v>0.397727</v>
      </c>
      <c r="C106" s="232">
        <v>0.33175399999999999</v>
      </c>
      <c r="D106" s="235">
        <v>1820.3</v>
      </c>
      <c r="E106" s="236">
        <v>603.9</v>
      </c>
      <c r="F106" s="5">
        <v>2.19</v>
      </c>
      <c r="G106" t="s">
        <v>19</v>
      </c>
      <c r="H106" s="233">
        <v>0.34883700000000001</v>
      </c>
      <c r="I106" s="234">
        <v>0.29703000000000002</v>
      </c>
      <c r="J106" s="237">
        <v>4394.5</v>
      </c>
      <c r="K106" s="238">
        <v>1305.3</v>
      </c>
      <c r="L106" s="5">
        <v>2.4500000000000002</v>
      </c>
    </row>
    <row r="107" spans="1:12">
      <c r="A107">
        <v>99</v>
      </c>
      <c r="B107" s="231">
        <v>0.56375799999999998</v>
      </c>
      <c r="C107" s="232">
        <v>0.43979099999999999</v>
      </c>
      <c r="D107" s="235">
        <v>1216.4000000000001</v>
      </c>
      <c r="E107" s="236">
        <v>535</v>
      </c>
      <c r="F107" s="5">
        <v>2.0299999999999998</v>
      </c>
      <c r="G107" t="s">
        <v>19</v>
      </c>
      <c r="H107" s="233">
        <v>0.397231</v>
      </c>
      <c r="I107" s="234">
        <v>0.33140799999999998</v>
      </c>
      <c r="J107" s="237">
        <v>3089.2</v>
      </c>
      <c r="K107" s="238">
        <v>1023.8</v>
      </c>
      <c r="L107" s="5">
        <v>2.27</v>
      </c>
    </row>
    <row r="108" spans="1:12">
      <c r="A108">
        <v>100</v>
      </c>
      <c r="B108" s="231">
        <v>0.40625</v>
      </c>
      <c r="C108" s="232">
        <v>0.33766200000000002</v>
      </c>
      <c r="D108" s="235">
        <v>681.4</v>
      </c>
      <c r="E108" s="236">
        <v>230.1</v>
      </c>
      <c r="F108" s="5">
        <v>2.23</v>
      </c>
      <c r="G108" t="s">
        <v>19</v>
      </c>
      <c r="H108" s="233">
        <v>0.39215699999999998</v>
      </c>
      <c r="I108" s="234">
        <v>0.32786900000000002</v>
      </c>
      <c r="J108" s="237">
        <v>2065.4</v>
      </c>
      <c r="K108" s="238">
        <v>677.2</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23">
        <v>5.4669999999999996E-3</v>
      </c>
      <c r="C8" s="224">
        <v>5.4520000000000002E-3</v>
      </c>
      <c r="D8" s="227">
        <v>100000</v>
      </c>
      <c r="E8" s="228">
        <v>545.20000000000005</v>
      </c>
      <c r="F8" s="5">
        <v>77.08</v>
      </c>
      <c r="G8" t="s">
        <v>19</v>
      </c>
      <c r="H8" s="225">
        <v>3.9699999999999996E-3</v>
      </c>
      <c r="I8" s="226">
        <v>3.9620000000000002E-3</v>
      </c>
      <c r="J8" s="229">
        <v>100000</v>
      </c>
      <c r="K8" s="230">
        <v>396.2</v>
      </c>
      <c r="L8" s="5">
        <v>81.400000000000006</v>
      </c>
    </row>
    <row r="9" spans="1:12">
      <c r="A9">
        <v>1</v>
      </c>
      <c r="B9" s="223">
        <v>3.01E-4</v>
      </c>
      <c r="C9" s="224">
        <v>3.01E-4</v>
      </c>
      <c r="D9" s="227">
        <v>99454.8</v>
      </c>
      <c r="E9" s="228">
        <v>29.9</v>
      </c>
      <c r="F9" s="5">
        <v>76.5</v>
      </c>
      <c r="G9" t="s">
        <v>19</v>
      </c>
      <c r="H9" s="225">
        <v>2.3699999999999999E-4</v>
      </c>
      <c r="I9" s="226">
        <v>2.3699999999999999E-4</v>
      </c>
      <c r="J9" s="229">
        <v>99603.8</v>
      </c>
      <c r="K9" s="230">
        <v>23.6</v>
      </c>
      <c r="L9" s="5">
        <v>80.73</v>
      </c>
    </row>
    <row r="10" spans="1:12">
      <c r="A10">
        <v>2</v>
      </c>
      <c r="B10" s="223">
        <v>1.35E-4</v>
      </c>
      <c r="C10" s="224">
        <v>1.35E-4</v>
      </c>
      <c r="D10" s="227">
        <v>99424.9</v>
      </c>
      <c r="E10" s="228">
        <v>13.4</v>
      </c>
      <c r="F10" s="5">
        <v>75.52</v>
      </c>
      <c r="G10" t="s">
        <v>19</v>
      </c>
      <c r="H10" s="225">
        <v>1.6200000000000001E-4</v>
      </c>
      <c r="I10" s="226">
        <v>1.6200000000000001E-4</v>
      </c>
      <c r="J10" s="229">
        <v>99580.2</v>
      </c>
      <c r="K10" s="230">
        <v>16.100000000000001</v>
      </c>
      <c r="L10" s="5">
        <v>79.75</v>
      </c>
    </row>
    <row r="11" spans="1:12">
      <c r="A11">
        <v>3</v>
      </c>
      <c r="B11" s="223">
        <v>1.37E-4</v>
      </c>
      <c r="C11" s="224">
        <v>1.37E-4</v>
      </c>
      <c r="D11" s="227">
        <v>99411.5</v>
      </c>
      <c r="E11" s="228">
        <v>13.7</v>
      </c>
      <c r="F11" s="5">
        <v>74.53</v>
      </c>
      <c r="G11" t="s">
        <v>19</v>
      </c>
      <c r="H11" s="225">
        <v>1.2400000000000001E-4</v>
      </c>
      <c r="I11" s="226">
        <v>1.2400000000000001E-4</v>
      </c>
      <c r="J11" s="229">
        <v>99564.1</v>
      </c>
      <c r="K11" s="230">
        <v>12.3</v>
      </c>
      <c r="L11" s="5">
        <v>78.760000000000005</v>
      </c>
    </row>
    <row r="12" spans="1:12">
      <c r="A12">
        <v>4</v>
      </c>
      <c r="B12" s="223">
        <v>1E-4</v>
      </c>
      <c r="C12" s="224">
        <v>1E-4</v>
      </c>
      <c r="D12" s="227">
        <v>99397.8</v>
      </c>
      <c r="E12" s="228">
        <v>10</v>
      </c>
      <c r="F12" s="5">
        <v>73.540000000000006</v>
      </c>
      <c r="G12" t="s">
        <v>19</v>
      </c>
      <c r="H12" s="225">
        <v>2.1100000000000001E-4</v>
      </c>
      <c r="I12" s="226">
        <v>2.1100000000000001E-4</v>
      </c>
      <c r="J12" s="229">
        <v>99551.8</v>
      </c>
      <c r="K12" s="230">
        <v>21</v>
      </c>
      <c r="L12" s="5">
        <v>77.77</v>
      </c>
    </row>
    <row r="13" spans="1:12">
      <c r="A13">
        <v>5</v>
      </c>
      <c r="B13" s="223">
        <v>4.1E-5</v>
      </c>
      <c r="C13" s="224">
        <v>4.1E-5</v>
      </c>
      <c r="D13" s="227">
        <v>99387.8</v>
      </c>
      <c r="E13" s="228">
        <v>4</v>
      </c>
      <c r="F13" s="5">
        <v>72.55</v>
      </c>
      <c r="G13" t="s">
        <v>19</v>
      </c>
      <c r="H13" s="225">
        <v>1.2999999999999999E-4</v>
      </c>
      <c r="I13" s="226">
        <v>1.2999999999999999E-4</v>
      </c>
      <c r="J13" s="229">
        <v>99530.7</v>
      </c>
      <c r="K13" s="230">
        <v>12.9</v>
      </c>
      <c r="L13" s="5">
        <v>76.78</v>
      </c>
    </row>
    <row r="14" spans="1:12">
      <c r="A14">
        <v>6</v>
      </c>
      <c r="B14" s="223">
        <v>1.01E-4</v>
      </c>
      <c r="C14" s="224">
        <v>1.01E-4</v>
      </c>
      <c r="D14" s="227">
        <v>99383.8</v>
      </c>
      <c r="E14" s="228">
        <v>10</v>
      </c>
      <c r="F14" s="5">
        <v>71.55</v>
      </c>
      <c r="G14" t="s">
        <v>19</v>
      </c>
      <c r="H14" s="225">
        <v>1.2899999999999999E-4</v>
      </c>
      <c r="I14" s="226">
        <v>1.2899999999999999E-4</v>
      </c>
      <c r="J14" s="229">
        <v>99517.9</v>
      </c>
      <c r="K14" s="230">
        <v>12.8</v>
      </c>
      <c r="L14" s="5">
        <v>75.790000000000006</v>
      </c>
    </row>
    <row r="15" spans="1:12">
      <c r="A15">
        <v>7</v>
      </c>
      <c r="B15" s="223">
        <v>4.0000000000000003E-5</v>
      </c>
      <c r="C15" s="224">
        <v>4.0000000000000003E-5</v>
      </c>
      <c r="D15" s="227">
        <v>99373.8</v>
      </c>
      <c r="E15" s="228">
        <v>3.9</v>
      </c>
      <c r="F15" s="5">
        <v>70.56</v>
      </c>
      <c r="G15" t="s">
        <v>19</v>
      </c>
      <c r="H15" s="225">
        <v>8.3999999999999995E-5</v>
      </c>
      <c r="I15" s="226">
        <v>8.3999999999999995E-5</v>
      </c>
      <c r="J15" s="229">
        <v>99505</v>
      </c>
      <c r="K15" s="230">
        <v>8.4</v>
      </c>
      <c r="L15" s="5">
        <v>74.8</v>
      </c>
    </row>
    <row r="16" spans="1:12">
      <c r="A16">
        <v>8</v>
      </c>
      <c r="B16" s="223">
        <v>7.7000000000000001E-5</v>
      </c>
      <c r="C16" s="224">
        <v>7.7000000000000001E-5</v>
      </c>
      <c r="D16" s="227">
        <v>99369.9</v>
      </c>
      <c r="E16" s="228">
        <v>7.6</v>
      </c>
      <c r="F16" s="5">
        <v>69.56</v>
      </c>
      <c r="G16" t="s">
        <v>19</v>
      </c>
      <c r="H16" s="225">
        <v>0</v>
      </c>
      <c r="I16" s="226">
        <v>0</v>
      </c>
      <c r="J16" s="229">
        <v>99496.7</v>
      </c>
      <c r="K16" s="230">
        <v>0</v>
      </c>
      <c r="L16" s="5">
        <v>73.81</v>
      </c>
    </row>
    <row r="17" spans="1:12">
      <c r="A17">
        <v>9</v>
      </c>
      <c r="B17" s="223">
        <v>2.05E-4</v>
      </c>
      <c r="C17" s="224">
        <v>2.05E-4</v>
      </c>
      <c r="D17" s="227">
        <v>99362.2</v>
      </c>
      <c r="E17" s="228">
        <v>20.399999999999999</v>
      </c>
      <c r="F17" s="5">
        <v>68.569999999999993</v>
      </c>
      <c r="G17" t="s">
        <v>19</v>
      </c>
      <c r="H17" s="225">
        <v>5.8999999999999998E-5</v>
      </c>
      <c r="I17" s="226">
        <v>5.8999999999999998E-5</v>
      </c>
      <c r="J17" s="229">
        <v>99496.7</v>
      </c>
      <c r="K17" s="230">
        <v>5.8</v>
      </c>
      <c r="L17" s="5">
        <v>72.81</v>
      </c>
    </row>
    <row r="18" spans="1:12">
      <c r="A18">
        <v>10</v>
      </c>
      <c r="B18" s="223">
        <v>3.6000000000000001E-5</v>
      </c>
      <c r="C18" s="224">
        <v>3.6000000000000001E-5</v>
      </c>
      <c r="D18" s="227">
        <v>99341.8</v>
      </c>
      <c r="E18" s="228">
        <v>3.6</v>
      </c>
      <c r="F18" s="5">
        <v>67.58</v>
      </c>
      <c r="G18" t="s">
        <v>19</v>
      </c>
      <c r="H18" s="225">
        <v>1.3200000000000001E-4</v>
      </c>
      <c r="I18" s="226">
        <v>1.3200000000000001E-4</v>
      </c>
      <c r="J18" s="229">
        <v>99490.8</v>
      </c>
      <c r="K18" s="230">
        <v>13.2</v>
      </c>
      <c r="L18" s="5">
        <v>71.81</v>
      </c>
    </row>
    <row r="19" spans="1:12">
      <c r="A19">
        <v>11</v>
      </c>
      <c r="B19" s="223">
        <v>8.7999999999999998E-5</v>
      </c>
      <c r="C19" s="224">
        <v>8.7999999999999998E-5</v>
      </c>
      <c r="D19" s="227">
        <v>99338.2</v>
      </c>
      <c r="E19" s="228">
        <v>8.8000000000000007</v>
      </c>
      <c r="F19" s="5">
        <v>66.58</v>
      </c>
      <c r="G19" t="s">
        <v>19</v>
      </c>
      <c r="H19" s="225">
        <v>1.6799999999999999E-4</v>
      </c>
      <c r="I19" s="226">
        <v>1.6799999999999999E-4</v>
      </c>
      <c r="J19" s="229">
        <v>99477.7</v>
      </c>
      <c r="K19" s="230">
        <v>16.7</v>
      </c>
      <c r="L19" s="5">
        <v>70.819999999999993</v>
      </c>
    </row>
    <row r="20" spans="1:12">
      <c r="A20">
        <v>12</v>
      </c>
      <c r="B20" s="223">
        <v>1.22E-4</v>
      </c>
      <c r="C20" s="224">
        <v>1.22E-4</v>
      </c>
      <c r="D20" s="227">
        <v>99329.5</v>
      </c>
      <c r="E20" s="228">
        <v>12.2</v>
      </c>
      <c r="F20" s="5">
        <v>65.59</v>
      </c>
      <c r="G20" t="s">
        <v>19</v>
      </c>
      <c r="H20" s="225">
        <v>1.4799999999999999E-4</v>
      </c>
      <c r="I20" s="226">
        <v>1.4799999999999999E-4</v>
      </c>
      <c r="J20" s="229">
        <v>99461</v>
      </c>
      <c r="K20" s="230">
        <v>14.7</v>
      </c>
      <c r="L20" s="5">
        <v>69.84</v>
      </c>
    </row>
    <row r="21" spans="1:12">
      <c r="A21">
        <v>13</v>
      </c>
      <c r="B21" s="223">
        <v>1.9100000000000001E-4</v>
      </c>
      <c r="C21" s="224">
        <v>1.9100000000000001E-4</v>
      </c>
      <c r="D21" s="227">
        <v>99317.3</v>
      </c>
      <c r="E21" s="228">
        <v>18.899999999999999</v>
      </c>
      <c r="F21" s="5">
        <v>64.599999999999994</v>
      </c>
      <c r="G21" t="s">
        <v>19</v>
      </c>
      <c r="H21" s="225">
        <v>1.1E-4</v>
      </c>
      <c r="I21" s="226">
        <v>1.1E-4</v>
      </c>
      <c r="J21" s="229">
        <v>99446.3</v>
      </c>
      <c r="K21" s="230">
        <v>10.9</v>
      </c>
      <c r="L21" s="5">
        <v>68.849999999999994</v>
      </c>
    </row>
    <row r="22" spans="1:12">
      <c r="A22">
        <v>14</v>
      </c>
      <c r="B22" s="223">
        <v>2.22E-4</v>
      </c>
      <c r="C22" s="224">
        <v>2.22E-4</v>
      </c>
      <c r="D22" s="227">
        <v>99298.4</v>
      </c>
      <c r="E22" s="228">
        <v>22.1</v>
      </c>
      <c r="F22" s="5">
        <v>63.61</v>
      </c>
      <c r="G22" t="s">
        <v>19</v>
      </c>
      <c r="H22" s="225">
        <v>1.7899999999999999E-4</v>
      </c>
      <c r="I22" s="226">
        <v>1.7899999999999999E-4</v>
      </c>
      <c r="J22" s="229">
        <v>99435.3</v>
      </c>
      <c r="K22" s="230">
        <v>17.8</v>
      </c>
      <c r="L22" s="5">
        <v>67.849999999999994</v>
      </c>
    </row>
    <row r="23" spans="1:12">
      <c r="A23">
        <v>15</v>
      </c>
      <c r="B23" s="223">
        <v>2.1800000000000001E-4</v>
      </c>
      <c r="C23" s="224">
        <v>2.1800000000000001E-4</v>
      </c>
      <c r="D23" s="227">
        <v>99276.3</v>
      </c>
      <c r="E23" s="228">
        <v>21.6</v>
      </c>
      <c r="F23" s="5">
        <v>62.62</v>
      </c>
      <c r="G23" t="s">
        <v>19</v>
      </c>
      <c r="H23" s="225">
        <v>1.9000000000000001E-4</v>
      </c>
      <c r="I23" s="226">
        <v>1.9000000000000001E-4</v>
      </c>
      <c r="J23" s="229">
        <v>99417.600000000006</v>
      </c>
      <c r="K23" s="230">
        <v>18.899999999999999</v>
      </c>
      <c r="L23" s="5">
        <v>66.87</v>
      </c>
    </row>
    <row r="24" spans="1:12">
      <c r="A24">
        <v>16</v>
      </c>
      <c r="B24" s="223">
        <v>3.1300000000000002E-4</v>
      </c>
      <c r="C24" s="224">
        <v>3.1300000000000002E-4</v>
      </c>
      <c r="D24" s="227">
        <v>99254.7</v>
      </c>
      <c r="E24" s="228">
        <v>31</v>
      </c>
      <c r="F24" s="5">
        <v>61.64</v>
      </c>
      <c r="G24" t="s">
        <v>19</v>
      </c>
      <c r="H24" s="225">
        <v>2.03E-4</v>
      </c>
      <c r="I24" s="226">
        <v>2.03E-4</v>
      </c>
      <c r="J24" s="229">
        <v>99398.7</v>
      </c>
      <c r="K24" s="230">
        <v>20.2</v>
      </c>
      <c r="L24" s="5">
        <v>65.88</v>
      </c>
    </row>
    <row r="25" spans="1:12">
      <c r="A25">
        <v>17</v>
      </c>
      <c r="B25" s="223">
        <v>4.7199999999999998E-4</v>
      </c>
      <c r="C25" s="224">
        <v>4.7199999999999998E-4</v>
      </c>
      <c r="D25" s="227">
        <v>99223.6</v>
      </c>
      <c r="E25" s="228">
        <v>46.8</v>
      </c>
      <c r="F25" s="5">
        <v>60.66</v>
      </c>
      <c r="G25" t="s">
        <v>19</v>
      </c>
      <c r="H25" s="225">
        <v>1.18E-4</v>
      </c>
      <c r="I25" s="226">
        <v>1.18E-4</v>
      </c>
      <c r="J25" s="229">
        <v>99378.5</v>
      </c>
      <c r="K25" s="230">
        <v>11.8</v>
      </c>
      <c r="L25" s="5">
        <v>64.89</v>
      </c>
    </row>
    <row r="26" spans="1:12">
      <c r="A26">
        <v>18</v>
      </c>
      <c r="B26" s="223">
        <v>7.5199999999999996E-4</v>
      </c>
      <c r="C26" s="224">
        <v>7.5100000000000004E-4</v>
      </c>
      <c r="D26" s="227">
        <v>99176.8</v>
      </c>
      <c r="E26" s="228">
        <v>74.5</v>
      </c>
      <c r="F26" s="5">
        <v>59.68</v>
      </c>
      <c r="G26" t="s">
        <v>19</v>
      </c>
      <c r="H26" s="225">
        <v>2.3699999999999999E-4</v>
      </c>
      <c r="I26" s="226">
        <v>2.3699999999999999E-4</v>
      </c>
      <c r="J26" s="229">
        <v>99366.7</v>
      </c>
      <c r="K26" s="230">
        <v>23.6</v>
      </c>
      <c r="L26" s="5">
        <v>63.9</v>
      </c>
    </row>
    <row r="27" spans="1:12">
      <c r="A27">
        <v>19</v>
      </c>
      <c r="B27" s="223">
        <v>7.7700000000000002E-4</v>
      </c>
      <c r="C27" s="224">
        <v>7.7700000000000002E-4</v>
      </c>
      <c r="D27" s="227">
        <v>99102.3</v>
      </c>
      <c r="E27" s="228">
        <v>77</v>
      </c>
      <c r="F27" s="5">
        <v>58.73</v>
      </c>
      <c r="G27" t="s">
        <v>19</v>
      </c>
      <c r="H27" s="225">
        <v>2.5900000000000001E-4</v>
      </c>
      <c r="I27" s="226">
        <v>2.5900000000000001E-4</v>
      </c>
      <c r="J27" s="229">
        <v>99343.2</v>
      </c>
      <c r="K27" s="230">
        <v>25.7</v>
      </c>
      <c r="L27" s="5">
        <v>62.91</v>
      </c>
    </row>
    <row r="28" spans="1:12">
      <c r="A28">
        <v>20</v>
      </c>
      <c r="B28" s="223">
        <v>7.2800000000000002E-4</v>
      </c>
      <c r="C28" s="224">
        <v>7.2800000000000002E-4</v>
      </c>
      <c r="D28" s="227">
        <v>99025.3</v>
      </c>
      <c r="E28" s="228">
        <v>72.099999999999994</v>
      </c>
      <c r="F28" s="5">
        <v>57.77</v>
      </c>
      <c r="G28" t="s">
        <v>19</v>
      </c>
      <c r="H28" s="225">
        <v>3.2000000000000003E-4</v>
      </c>
      <c r="I28" s="226">
        <v>3.2000000000000003E-4</v>
      </c>
      <c r="J28" s="229">
        <v>99317.4</v>
      </c>
      <c r="K28" s="230">
        <v>31.8</v>
      </c>
      <c r="L28" s="5">
        <v>61.93</v>
      </c>
    </row>
    <row r="29" spans="1:12">
      <c r="A29">
        <v>21</v>
      </c>
      <c r="B29" s="223">
        <v>7.3200000000000001E-4</v>
      </c>
      <c r="C29" s="224">
        <v>7.3200000000000001E-4</v>
      </c>
      <c r="D29" s="227">
        <v>98953.2</v>
      </c>
      <c r="E29" s="228">
        <v>72.400000000000006</v>
      </c>
      <c r="F29" s="5">
        <v>56.82</v>
      </c>
      <c r="G29" t="s">
        <v>19</v>
      </c>
      <c r="H29" s="225">
        <v>3.6200000000000002E-4</v>
      </c>
      <c r="I29" s="226">
        <v>3.6200000000000002E-4</v>
      </c>
      <c r="J29" s="229">
        <v>99285.6</v>
      </c>
      <c r="K29" s="230">
        <v>36</v>
      </c>
      <c r="L29" s="5">
        <v>60.95</v>
      </c>
    </row>
    <row r="30" spans="1:12">
      <c r="A30">
        <v>22</v>
      </c>
      <c r="B30" s="223">
        <v>6.8599999999999998E-4</v>
      </c>
      <c r="C30" s="224">
        <v>6.8499999999999995E-4</v>
      </c>
      <c r="D30" s="227">
        <v>98880.8</v>
      </c>
      <c r="E30" s="228">
        <v>67.8</v>
      </c>
      <c r="F30" s="5">
        <v>55.86</v>
      </c>
      <c r="G30" t="s">
        <v>19</v>
      </c>
      <c r="H30" s="225">
        <v>8.2999999999999998E-5</v>
      </c>
      <c r="I30" s="226">
        <v>8.2999999999999998E-5</v>
      </c>
      <c r="J30" s="229">
        <v>99249.7</v>
      </c>
      <c r="K30" s="230">
        <v>8.3000000000000007</v>
      </c>
      <c r="L30" s="5">
        <v>59.97</v>
      </c>
    </row>
    <row r="31" spans="1:12">
      <c r="A31">
        <v>23</v>
      </c>
      <c r="B31" s="223">
        <v>7.8399999999999997E-4</v>
      </c>
      <c r="C31" s="224">
        <v>7.8399999999999997E-4</v>
      </c>
      <c r="D31" s="227">
        <v>98813</v>
      </c>
      <c r="E31" s="228">
        <v>77.400000000000006</v>
      </c>
      <c r="F31" s="5">
        <v>54.9</v>
      </c>
      <c r="G31" t="s">
        <v>19</v>
      </c>
      <c r="H31" s="225">
        <v>2.05E-4</v>
      </c>
      <c r="I31" s="226">
        <v>2.05E-4</v>
      </c>
      <c r="J31" s="229">
        <v>99241.4</v>
      </c>
      <c r="K31" s="230">
        <v>20.399999999999999</v>
      </c>
      <c r="L31" s="5">
        <v>58.98</v>
      </c>
    </row>
    <row r="32" spans="1:12">
      <c r="A32">
        <v>24</v>
      </c>
      <c r="B32" s="223">
        <v>6.8800000000000003E-4</v>
      </c>
      <c r="C32" s="224">
        <v>6.8800000000000003E-4</v>
      </c>
      <c r="D32" s="227">
        <v>98735.6</v>
      </c>
      <c r="E32" s="228">
        <v>67.900000000000006</v>
      </c>
      <c r="F32" s="5">
        <v>53.94</v>
      </c>
      <c r="G32" t="s">
        <v>19</v>
      </c>
      <c r="H32" s="225">
        <v>1.75E-4</v>
      </c>
      <c r="I32" s="226">
        <v>1.75E-4</v>
      </c>
      <c r="J32" s="229">
        <v>99221</v>
      </c>
      <c r="K32" s="230">
        <v>17.399999999999999</v>
      </c>
      <c r="L32" s="5">
        <v>57.99</v>
      </c>
    </row>
    <row r="33" spans="1:12">
      <c r="A33">
        <v>25</v>
      </c>
      <c r="B33" s="223">
        <v>8.0699999999999999E-4</v>
      </c>
      <c r="C33" s="224">
        <v>8.0699999999999999E-4</v>
      </c>
      <c r="D33" s="227">
        <v>98667.7</v>
      </c>
      <c r="E33" s="228">
        <v>79.599999999999994</v>
      </c>
      <c r="F33" s="5">
        <v>52.97</v>
      </c>
      <c r="G33" t="s">
        <v>19</v>
      </c>
      <c r="H33" s="225">
        <v>3.4299999999999999E-4</v>
      </c>
      <c r="I33" s="226">
        <v>3.4299999999999999E-4</v>
      </c>
      <c r="J33" s="229">
        <v>99203.6</v>
      </c>
      <c r="K33" s="230">
        <v>34</v>
      </c>
      <c r="L33" s="5">
        <v>57</v>
      </c>
    </row>
    <row r="34" spans="1:12">
      <c r="A34">
        <v>26</v>
      </c>
      <c r="B34" s="223">
        <v>1.0139999999999999E-3</v>
      </c>
      <c r="C34" s="224">
        <v>1.013E-3</v>
      </c>
      <c r="D34" s="227">
        <v>98588.1</v>
      </c>
      <c r="E34" s="228">
        <v>99.9</v>
      </c>
      <c r="F34" s="5">
        <v>52.02</v>
      </c>
      <c r="G34" t="s">
        <v>19</v>
      </c>
      <c r="H34" s="225">
        <v>2.5500000000000002E-4</v>
      </c>
      <c r="I34" s="226">
        <v>2.5500000000000002E-4</v>
      </c>
      <c r="J34" s="229">
        <v>99169.600000000006</v>
      </c>
      <c r="K34" s="230">
        <v>25.3</v>
      </c>
      <c r="L34" s="5">
        <v>56.02</v>
      </c>
    </row>
    <row r="35" spans="1:12">
      <c r="A35">
        <v>27</v>
      </c>
      <c r="B35" s="223">
        <v>1.047E-3</v>
      </c>
      <c r="C35" s="224">
        <v>1.0460000000000001E-3</v>
      </c>
      <c r="D35" s="227">
        <v>98488.2</v>
      </c>
      <c r="E35" s="228">
        <v>103</v>
      </c>
      <c r="F35" s="5">
        <v>51.07</v>
      </c>
      <c r="G35" t="s">
        <v>19</v>
      </c>
      <c r="H35" s="225">
        <v>3.8200000000000002E-4</v>
      </c>
      <c r="I35" s="226">
        <v>3.8200000000000002E-4</v>
      </c>
      <c r="J35" s="229">
        <v>99144.3</v>
      </c>
      <c r="K35" s="230">
        <v>37.9</v>
      </c>
      <c r="L35" s="5">
        <v>55.03</v>
      </c>
    </row>
    <row r="36" spans="1:12">
      <c r="A36">
        <v>28</v>
      </c>
      <c r="B36" s="223">
        <v>9.8400000000000007E-4</v>
      </c>
      <c r="C36" s="224">
        <v>9.8299999999999993E-4</v>
      </c>
      <c r="D36" s="227">
        <v>98385.2</v>
      </c>
      <c r="E36" s="228">
        <v>96.7</v>
      </c>
      <c r="F36" s="5">
        <v>50.12</v>
      </c>
      <c r="G36" t="s">
        <v>19</v>
      </c>
      <c r="H36" s="225">
        <v>4.6299999999999998E-4</v>
      </c>
      <c r="I36" s="226">
        <v>4.6299999999999998E-4</v>
      </c>
      <c r="J36" s="229">
        <v>99106.5</v>
      </c>
      <c r="K36" s="230">
        <v>45.9</v>
      </c>
      <c r="L36" s="5">
        <v>54.05</v>
      </c>
    </row>
    <row r="37" spans="1:12">
      <c r="A37">
        <v>29</v>
      </c>
      <c r="B37" s="223">
        <v>1.016E-3</v>
      </c>
      <c r="C37" s="224">
        <v>1.016E-3</v>
      </c>
      <c r="D37" s="227">
        <v>98288.5</v>
      </c>
      <c r="E37" s="228">
        <v>99.8</v>
      </c>
      <c r="F37" s="5">
        <v>49.17</v>
      </c>
      <c r="G37" t="s">
        <v>19</v>
      </c>
      <c r="H37" s="225">
        <v>4.2499999999999998E-4</v>
      </c>
      <c r="I37" s="226">
        <v>4.2400000000000001E-4</v>
      </c>
      <c r="J37" s="229">
        <v>99060.6</v>
      </c>
      <c r="K37" s="230">
        <v>42</v>
      </c>
      <c r="L37" s="5">
        <v>53.08</v>
      </c>
    </row>
    <row r="38" spans="1:12">
      <c r="A38">
        <v>30</v>
      </c>
      <c r="B38" s="223">
        <v>9.0799999999999995E-4</v>
      </c>
      <c r="C38" s="224">
        <v>9.0799999999999995E-4</v>
      </c>
      <c r="D38" s="227">
        <v>98188.6</v>
      </c>
      <c r="E38" s="228">
        <v>89.1</v>
      </c>
      <c r="F38" s="5">
        <v>48.22</v>
      </c>
      <c r="G38" t="s">
        <v>19</v>
      </c>
      <c r="H38" s="225">
        <v>4.4700000000000002E-4</v>
      </c>
      <c r="I38" s="226">
        <v>4.4700000000000002E-4</v>
      </c>
      <c r="J38" s="229">
        <v>99018.5</v>
      </c>
      <c r="K38" s="230">
        <v>44.2</v>
      </c>
      <c r="L38" s="5">
        <v>52.1</v>
      </c>
    </row>
    <row r="39" spans="1:12">
      <c r="A39">
        <v>31</v>
      </c>
      <c r="B39" s="223">
        <v>1.4300000000000001E-3</v>
      </c>
      <c r="C39" s="224">
        <v>1.4289999999999999E-3</v>
      </c>
      <c r="D39" s="227">
        <v>98099.5</v>
      </c>
      <c r="E39" s="228">
        <v>140.19999999999999</v>
      </c>
      <c r="F39" s="5">
        <v>47.26</v>
      </c>
      <c r="G39" t="s">
        <v>19</v>
      </c>
      <c r="H39" s="225">
        <v>5.9800000000000001E-4</v>
      </c>
      <c r="I39" s="226">
        <v>5.9800000000000001E-4</v>
      </c>
      <c r="J39" s="229">
        <v>98974.3</v>
      </c>
      <c r="K39" s="230">
        <v>59.1</v>
      </c>
      <c r="L39" s="5">
        <v>51.12</v>
      </c>
    </row>
    <row r="40" spans="1:12">
      <c r="A40">
        <v>32</v>
      </c>
      <c r="B40" s="223">
        <v>1.2229999999999999E-3</v>
      </c>
      <c r="C40" s="224">
        <v>1.2229999999999999E-3</v>
      </c>
      <c r="D40" s="227">
        <v>97959.3</v>
      </c>
      <c r="E40" s="228">
        <v>119.8</v>
      </c>
      <c r="F40" s="5">
        <v>46.33</v>
      </c>
      <c r="G40" t="s">
        <v>19</v>
      </c>
      <c r="H40" s="225">
        <v>3.8400000000000001E-4</v>
      </c>
      <c r="I40" s="226">
        <v>3.8400000000000001E-4</v>
      </c>
      <c r="J40" s="229">
        <v>98915.199999999997</v>
      </c>
      <c r="K40" s="230">
        <v>38</v>
      </c>
      <c r="L40" s="5">
        <v>50.15</v>
      </c>
    </row>
    <row r="41" spans="1:12">
      <c r="A41">
        <v>33</v>
      </c>
      <c r="B41" s="223">
        <v>1.4580000000000001E-3</v>
      </c>
      <c r="C41" s="224">
        <v>1.457E-3</v>
      </c>
      <c r="D41" s="227">
        <v>97839.5</v>
      </c>
      <c r="E41" s="228">
        <v>142.5</v>
      </c>
      <c r="F41" s="5">
        <v>45.39</v>
      </c>
      <c r="G41" t="s">
        <v>19</v>
      </c>
      <c r="H41" s="225">
        <v>6.4199999999999999E-4</v>
      </c>
      <c r="I41" s="226">
        <v>6.4199999999999999E-4</v>
      </c>
      <c r="J41" s="229">
        <v>98877.2</v>
      </c>
      <c r="K41" s="230">
        <v>63.5</v>
      </c>
      <c r="L41" s="5">
        <v>49.17</v>
      </c>
    </row>
    <row r="42" spans="1:12">
      <c r="A42">
        <v>34</v>
      </c>
      <c r="B42" s="223">
        <v>1.2260000000000001E-3</v>
      </c>
      <c r="C42" s="224">
        <v>1.225E-3</v>
      </c>
      <c r="D42" s="227">
        <v>97697</v>
      </c>
      <c r="E42" s="228">
        <v>119.7</v>
      </c>
      <c r="F42" s="5">
        <v>44.45</v>
      </c>
      <c r="G42" t="s">
        <v>19</v>
      </c>
      <c r="H42" s="225">
        <v>7.2199999999999999E-4</v>
      </c>
      <c r="I42" s="226">
        <v>7.2099999999999996E-4</v>
      </c>
      <c r="J42" s="229">
        <v>98813.7</v>
      </c>
      <c r="K42" s="230">
        <v>71.3</v>
      </c>
      <c r="L42" s="5">
        <v>48.2</v>
      </c>
    </row>
    <row r="43" spans="1:12">
      <c r="A43">
        <v>35</v>
      </c>
      <c r="B43" s="223">
        <v>1.4530000000000001E-3</v>
      </c>
      <c r="C43" s="224">
        <v>1.4519999999999999E-3</v>
      </c>
      <c r="D43" s="227">
        <v>97577.4</v>
      </c>
      <c r="E43" s="228">
        <v>141.69999999999999</v>
      </c>
      <c r="F43" s="5">
        <v>43.51</v>
      </c>
      <c r="G43" t="s">
        <v>19</v>
      </c>
      <c r="H43" s="225">
        <v>6.9999999999999999E-4</v>
      </c>
      <c r="I43" s="226">
        <v>6.9999999999999999E-4</v>
      </c>
      <c r="J43" s="229">
        <v>98742.399999999994</v>
      </c>
      <c r="K43" s="230">
        <v>69.099999999999994</v>
      </c>
      <c r="L43" s="5">
        <v>47.24</v>
      </c>
    </row>
    <row r="44" spans="1:12">
      <c r="A44">
        <v>36</v>
      </c>
      <c r="B44" s="223">
        <v>1.2359999999999999E-3</v>
      </c>
      <c r="C44" s="224">
        <v>1.235E-3</v>
      </c>
      <c r="D44" s="227">
        <v>97435.7</v>
      </c>
      <c r="E44" s="228">
        <v>120.3</v>
      </c>
      <c r="F44" s="5">
        <v>42.57</v>
      </c>
      <c r="G44" t="s">
        <v>19</v>
      </c>
      <c r="H44" s="225">
        <v>8.7500000000000002E-4</v>
      </c>
      <c r="I44" s="226">
        <v>8.7399999999999999E-4</v>
      </c>
      <c r="J44" s="229">
        <v>98673.3</v>
      </c>
      <c r="K44" s="230">
        <v>86.3</v>
      </c>
      <c r="L44" s="5">
        <v>46.27</v>
      </c>
    </row>
    <row r="45" spans="1:12">
      <c r="A45">
        <v>37</v>
      </c>
      <c r="B45" s="223">
        <v>1.5629999999999999E-3</v>
      </c>
      <c r="C45" s="224">
        <v>1.562E-3</v>
      </c>
      <c r="D45" s="227">
        <v>97315.4</v>
      </c>
      <c r="E45" s="228">
        <v>152</v>
      </c>
      <c r="F45" s="5">
        <v>41.62</v>
      </c>
      <c r="G45" t="s">
        <v>19</v>
      </c>
      <c r="H45" s="225">
        <v>5.9199999999999997E-4</v>
      </c>
      <c r="I45" s="226">
        <v>5.9199999999999997E-4</v>
      </c>
      <c r="J45" s="229">
        <v>98587.1</v>
      </c>
      <c r="K45" s="230">
        <v>58.3</v>
      </c>
      <c r="L45" s="5">
        <v>45.31</v>
      </c>
    </row>
    <row r="46" spans="1:12">
      <c r="A46">
        <v>38</v>
      </c>
      <c r="B46" s="223">
        <v>1.58E-3</v>
      </c>
      <c r="C46" s="224">
        <v>1.5790000000000001E-3</v>
      </c>
      <c r="D46" s="227">
        <v>97163.3</v>
      </c>
      <c r="E46" s="228">
        <v>153.4</v>
      </c>
      <c r="F46" s="5">
        <v>40.69</v>
      </c>
      <c r="G46" t="s">
        <v>19</v>
      </c>
      <c r="H46" s="225">
        <v>8.2600000000000002E-4</v>
      </c>
      <c r="I46" s="226">
        <v>8.2600000000000002E-4</v>
      </c>
      <c r="J46" s="229">
        <v>98528.7</v>
      </c>
      <c r="K46" s="230">
        <v>81.400000000000006</v>
      </c>
      <c r="L46" s="5">
        <v>44.34</v>
      </c>
    </row>
    <row r="47" spans="1:12">
      <c r="A47">
        <v>39</v>
      </c>
      <c r="B47" s="223">
        <v>1.5560000000000001E-3</v>
      </c>
      <c r="C47" s="224">
        <v>1.554E-3</v>
      </c>
      <c r="D47" s="227">
        <v>97009.9</v>
      </c>
      <c r="E47" s="228">
        <v>150.80000000000001</v>
      </c>
      <c r="F47" s="5">
        <v>39.75</v>
      </c>
      <c r="G47" t="s">
        <v>19</v>
      </c>
      <c r="H47" s="225">
        <v>8.2299999999999995E-4</v>
      </c>
      <c r="I47" s="226">
        <v>8.2200000000000003E-4</v>
      </c>
      <c r="J47" s="229">
        <v>98447.4</v>
      </c>
      <c r="K47" s="230">
        <v>81</v>
      </c>
      <c r="L47" s="5">
        <v>43.37</v>
      </c>
    </row>
    <row r="48" spans="1:12">
      <c r="A48">
        <v>40</v>
      </c>
      <c r="B48" s="223">
        <v>1.9959999999999999E-3</v>
      </c>
      <c r="C48" s="224">
        <v>1.9940000000000001E-3</v>
      </c>
      <c r="D48" s="227">
        <v>96859.1</v>
      </c>
      <c r="E48" s="228">
        <v>193.1</v>
      </c>
      <c r="F48" s="5">
        <v>38.81</v>
      </c>
      <c r="G48" t="s">
        <v>19</v>
      </c>
      <c r="H48" s="225">
        <v>1.0189999999999999E-3</v>
      </c>
      <c r="I48" s="226">
        <v>1.018E-3</v>
      </c>
      <c r="J48" s="229">
        <v>98366.399999999994</v>
      </c>
      <c r="K48" s="230">
        <v>100.2</v>
      </c>
      <c r="L48" s="5">
        <v>42.41</v>
      </c>
    </row>
    <row r="49" spans="1:12">
      <c r="A49">
        <v>41</v>
      </c>
      <c r="B49" s="223">
        <v>2.202E-3</v>
      </c>
      <c r="C49" s="224">
        <v>2.199E-3</v>
      </c>
      <c r="D49" s="227">
        <v>96666</v>
      </c>
      <c r="E49" s="228">
        <v>212.6</v>
      </c>
      <c r="F49" s="5">
        <v>37.89</v>
      </c>
      <c r="G49" t="s">
        <v>19</v>
      </c>
      <c r="H49" s="225">
        <v>1.09E-3</v>
      </c>
      <c r="I49" s="226">
        <v>1.09E-3</v>
      </c>
      <c r="J49" s="229">
        <v>98266.2</v>
      </c>
      <c r="K49" s="230">
        <v>107.1</v>
      </c>
      <c r="L49" s="5">
        <v>41.45</v>
      </c>
    </row>
    <row r="50" spans="1:12">
      <c r="A50">
        <v>42</v>
      </c>
      <c r="B50" s="223">
        <v>2.271E-3</v>
      </c>
      <c r="C50" s="224">
        <v>2.2680000000000001E-3</v>
      </c>
      <c r="D50" s="227">
        <v>96453.4</v>
      </c>
      <c r="E50" s="228">
        <v>218.8</v>
      </c>
      <c r="F50" s="5">
        <v>36.97</v>
      </c>
      <c r="G50" t="s">
        <v>19</v>
      </c>
      <c r="H50" s="225">
        <v>1.207E-3</v>
      </c>
      <c r="I50" s="226">
        <v>1.206E-3</v>
      </c>
      <c r="J50" s="229">
        <v>98159.1</v>
      </c>
      <c r="K50" s="230">
        <v>118.4</v>
      </c>
      <c r="L50" s="5">
        <v>40.5</v>
      </c>
    </row>
    <row r="51" spans="1:12">
      <c r="A51">
        <v>43</v>
      </c>
      <c r="B51" s="223">
        <v>2.2550000000000001E-3</v>
      </c>
      <c r="C51" s="224">
        <v>2.2520000000000001E-3</v>
      </c>
      <c r="D51" s="227">
        <v>96234.6</v>
      </c>
      <c r="E51" s="228">
        <v>216.7</v>
      </c>
      <c r="F51" s="5">
        <v>36.049999999999997</v>
      </c>
      <c r="G51" t="s">
        <v>19</v>
      </c>
      <c r="H51" s="225">
        <v>1.459E-3</v>
      </c>
      <c r="I51" s="226">
        <v>1.4580000000000001E-3</v>
      </c>
      <c r="J51" s="229">
        <v>98040.7</v>
      </c>
      <c r="K51" s="230">
        <v>143</v>
      </c>
      <c r="L51" s="5">
        <v>39.54</v>
      </c>
    </row>
    <row r="52" spans="1:12">
      <c r="A52">
        <v>44</v>
      </c>
      <c r="B52" s="223">
        <v>2.0379999999999999E-3</v>
      </c>
      <c r="C52" s="224">
        <v>2.036E-3</v>
      </c>
      <c r="D52" s="227">
        <v>96017.9</v>
      </c>
      <c r="E52" s="228">
        <v>195.5</v>
      </c>
      <c r="F52" s="5">
        <v>35.130000000000003</v>
      </c>
      <c r="G52" t="s">
        <v>19</v>
      </c>
      <c r="H52" s="225">
        <v>1.498E-3</v>
      </c>
      <c r="I52" s="226">
        <v>1.4970000000000001E-3</v>
      </c>
      <c r="J52" s="229">
        <v>97897.8</v>
      </c>
      <c r="K52" s="230">
        <v>146.6</v>
      </c>
      <c r="L52" s="5">
        <v>38.6</v>
      </c>
    </row>
    <row r="53" spans="1:12">
      <c r="A53">
        <v>45</v>
      </c>
      <c r="B53" s="223">
        <v>2.794E-3</v>
      </c>
      <c r="C53" s="224">
        <v>2.7899999999999999E-3</v>
      </c>
      <c r="D53" s="227">
        <v>95822.399999999994</v>
      </c>
      <c r="E53" s="228">
        <v>267.39999999999998</v>
      </c>
      <c r="F53" s="5">
        <v>34.200000000000003</v>
      </c>
      <c r="G53" t="s">
        <v>19</v>
      </c>
      <c r="H53" s="225">
        <v>1.825E-3</v>
      </c>
      <c r="I53" s="226">
        <v>1.8240000000000001E-3</v>
      </c>
      <c r="J53" s="229">
        <v>97751.2</v>
      </c>
      <c r="K53" s="230">
        <v>178.3</v>
      </c>
      <c r="L53" s="5">
        <v>37.659999999999997</v>
      </c>
    </row>
    <row r="54" spans="1:12">
      <c r="A54">
        <v>46</v>
      </c>
      <c r="B54" s="223">
        <v>2.47E-3</v>
      </c>
      <c r="C54" s="224">
        <v>2.467E-3</v>
      </c>
      <c r="D54" s="227">
        <v>95555</v>
      </c>
      <c r="E54" s="228">
        <v>235.7</v>
      </c>
      <c r="F54" s="5">
        <v>33.299999999999997</v>
      </c>
      <c r="G54" t="s">
        <v>19</v>
      </c>
      <c r="H54" s="225">
        <v>1.562E-3</v>
      </c>
      <c r="I54" s="226">
        <v>1.5610000000000001E-3</v>
      </c>
      <c r="J54" s="229">
        <v>97572.9</v>
      </c>
      <c r="K54" s="230">
        <v>152.30000000000001</v>
      </c>
      <c r="L54" s="5">
        <v>36.729999999999997</v>
      </c>
    </row>
    <row r="55" spans="1:12">
      <c r="A55">
        <v>47</v>
      </c>
      <c r="B55" s="223">
        <v>2.9120000000000001E-3</v>
      </c>
      <c r="C55" s="224">
        <v>2.908E-3</v>
      </c>
      <c r="D55" s="227">
        <v>95319.3</v>
      </c>
      <c r="E55" s="228">
        <v>277.2</v>
      </c>
      <c r="F55" s="5">
        <v>32.380000000000003</v>
      </c>
      <c r="G55" t="s">
        <v>19</v>
      </c>
      <c r="H55" s="225">
        <v>2.052E-3</v>
      </c>
      <c r="I55" s="226">
        <v>2.0500000000000002E-3</v>
      </c>
      <c r="J55" s="229">
        <v>97420.6</v>
      </c>
      <c r="K55" s="230">
        <v>199.7</v>
      </c>
      <c r="L55" s="5">
        <v>35.78</v>
      </c>
    </row>
    <row r="56" spans="1:12">
      <c r="A56">
        <v>48</v>
      </c>
      <c r="B56" s="223">
        <v>2.7569999999999999E-3</v>
      </c>
      <c r="C56" s="224">
        <v>2.7529999999999998E-3</v>
      </c>
      <c r="D56" s="227">
        <v>95042.1</v>
      </c>
      <c r="E56" s="228">
        <v>261.7</v>
      </c>
      <c r="F56" s="5">
        <v>31.47</v>
      </c>
      <c r="G56" t="s">
        <v>19</v>
      </c>
      <c r="H56" s="225">
        <v>1.9430000000000001E-3</v>
      </c>
      <c r="I56" s="226">
        <v>1.941E-3</v>
      </c>
      <c r="J56" s="229">
        <v>97220.9</v>
      </c>
      <c r="K56" s="230">
        <v>188.7</v>
      </c>
      <c r="L56" s="5">
        <v>34.86</v>
      </c>
    </row>
    <row r="57" spans="1:12">
      <c r="A57">
        <v>49</v>
      </c>
      <c r="B57" s="223">
        <v>3.7929999999999999E-3</v>
      </c>
      <c r="C57" s="224">
        <v>3.7850000000000002E-3</v>
      </c>
      <c r="D57" s="227">
        <v>94780.5</v>
      </c>
      <c r="E57" s="228">
        <v>358.8</v>
      </c>
      <c r="F57" s="5">
        <v>30.56</v>
      </c>
      <c r="G57" t="s">
        <v>19</v>
      </c>
      <c r="H57" s="225">
        <v>1.8400000000000001E-3</v>
      </c>
      <c r="I57" s="226">
        <v>1.838E-3</v>
      </c>
      <c r="J57" s="229">
        <v>97032.1</v>
      </c>
      <c r="K57" s="230">
        <v>178.3</v>
      </c>
      <c r="L57" s="5">
        <v>33.92</v>
      </c>
    </row>
    <row r="58" spans="1:12">
      <c r="A58">
        <v>50</v>
      </c>
      <c r="B58" s="223">
        <v>4.1060000000000003E-3</v>
      </c>
      <c r="C58" s="224">
        <v>4.0980000000000001E-3</v>
      </c>
      <c r="D58" s="227">
        <v>94421.7</v>
      </c>
      <c r="E58" s="228">
        <v>386.9</v>
      </c>
      <c r="F58" s="5">
        <v>29.67</v>
      </c>
      <c r="G58" t="s">
        <v>19</v>
      </c>
      <c r="H58" s="225">
        <v>2.562E-3</v>
      </c>
      <c r="I58" s="226">
        <v>2.5590000000000001E-3</v>
      </c>
      <c r="J58" s="229">
        <v>96853.8</v>
      </c>
      <c r="K58" s="230">
        <v>247.9</v>
      </c>
      <c r="L58" s="5">
        <v>32.979999999999997</v>
      </c>
    </row>
    <row r="59" spans="1:12">
      <c r="A59">
        <v>51</v>
      </c>
      <c r="B59" s="223">
        <v>4.6090000000000002E-3</v>
      </c>
      <c r="C59" s="224">
        <v>4.5979999999999997E-3</v>
      </c>
      <c r="D59" s="227">
        <v>94034.8</v>
      </c>
      <c r="E59" s="228">
        <v>432.4</v>
      </c>
      <c r="F59" s="5">
        <v>28.79</v>
      </c>
      <c r="G59" t="s">
        <v>19</v>
      </c>
      <c r="H59" s="225">
        <v>2.8600000000000001E-3</v>
      </c>
      <c r="I59" s="226">
        <v>2.856E-3</v>
      </c>
      <c r="J59" s="229">
        <v>96606</v>
      </c>
      <c r="K59" s="230">
        <v>275.89999999999998</v>
      </c>
      <c r="L59" s="5">
        <v>32.07</v>
      </c>
    </row>
    <row r="60" spans="1:12">
      <c r="A60">
        <v>52</v>
      </c>
      <c r="B60" s="223">
        <v>4.3839999999999999E-3</v>
      </c>
      <c r="C60" s="224">
        <v>4.3740000000000003E-3</v>
      </c>
      <c r="D60" s="227">
        <v>93602.3</v>
      </c>
      <c r="E60" s="228">
        <v>409.4</v>
      </c>
      <c r="F60" s="5">
        <v>27.92</v>
      </c>
      <c r="G60" t="s">
        <v>19</v>
      </c>
      <c r="H60" s="225">
        <v>3.339E-3</v>
      </c>
      <c r="I60" s="226">
        <v>3.333E-3</v>
      </c>
      <c r="J60" s="229">
        <v>96330</v>
      </c>
      <c r="K60" s="230">
        <v>321.10000000000002</v>
      </c>
      <c r="L60" s="5">
        <v>31.16</v>
      </c>
    </row>
    <row r="61" spans="1:12">
      <c r="A61">
        <v>53</v>
      </c>
      <c r="B61" s="223">
        <v>5.0749999999999997E-3</v>
      </c>
      <c r="C61" s="224">
        <v>5.0619999999999997E-3</v>
      </c>
      <c r="D61" s="227">
        <v>93192.9</v>
      </c>
      <c r="E61" s="228">
        <v>471.8</v>
      </c>
      <c r="F61" s="5">
        <v>27.04</v>
      </c>
      <c r="G61" t="s">
        <v>19</v>
      </c>
      <c r="H61" s="225">
        <v>3.137E-3</v>
      </c>
      <c r="I61" s="226">
        <v>3.1329999999999999E-3</v>
      </c>
      <c r="J61" s="229">
        <v>96008.9</v>
      </c>
      <c r="K61" s="230">
        <v>300.8</v>
      </c>
      <c r="L61" s="5">
        <v>30.26</v>
      </c>
    </row>
    <row r="62" spans="1:12">
      <c r="A62">
        <v>54</v>
      </c>
      <c r="B62" s="223">
        <v>5.2490000000000002E-3</v>
      </c>
      <c r="C62" s="224">
        <v>5.2350000000000001E-3</v>
      </c>
      <c r="D62" s="227">
        <v>92721.1</v>
      </c>
      <c r="E62" s="228">
        <v>485.4</v>
      </c>
      <c r="F62" s="5">
        <v>26.18</v>
      </c>
      <c r="G62" t="s">
        <v>19</v>
      </c>
      <c r="H62" s="225">
        <v>3.7320000000000001E-3</v>
      </c>
      <c r="I62" s="226">
        <v>3.725E-3</v>
      </c>
      <c r="J62" s="229">
        <v>95708.2</v>
      </c>
      <c r="K62" s="230">
        <v>356.5</v>
      </c>
      <c r="L62" s="5">
        <v>29.35</v>
      </c>
    </row>
    <row r="63" spans="1:12">
      <c r="A63">
        <v>55</v>
      </c>
      <c r="B63" s="223">
        <v>6.1720000000000004E-3</v>
      </c>
      <c r="C63" s="224">
        <v>6.1529999999999996E-3</v>
      </c>
      <c r="D63" s="227">
        <v>92235.7</v>
      </c>
      <c r="E63" s="228">
        <v>567.6</v>
      </c>
      <c r="F63" s="5">
        <v>25.31</v>
      </c>
      <c r="G63" t="s">
        <v>19</v>
      </c>
      <c r="H63" s="225">
        <v>3.751E-3</v>
      </c>
      <c r="I63" s="226">
        <v>3.7439999999999999E-3</v>
      </c>
      <c r="J63" s="229">
        <v>95351.7</v>
      </c>
      <c r="K63" s="230">
        <v>357</v>
      </c>
      <c r="L63" s="5">
        <v>28.46</v>
      </c>
    </row>
    <row r="64" spans="1:12">
      <c r="A64">
        <v>56</v>
      </c>
      <c r="B64" s="223">
        <v>6.0699999999999999E-3</v>
      </c>
      <c r="C64" s="224">
        <v>6.051E-3</v>
      </c>
      <c r="D64" s="227">
        <v>91668.2</v>
      </c>
      <c r="E64" s="228">
        <v>554.70000000000005</v>
      </c>
      <c r="F64" s="5">
        <v>24.47</v>
      </c>
      <c r="G64" t="s">
        <v>19</v>
      </c>
      <c r="H64" s="225">
        <v>3.9509999999999997E-3</v>
      </c>
      <c r="I64" s="226">
        <v>3.9430000000000003E-3</v>
      </c>
      <c r="J64" s="229">
        <v>94994.7</v>
      </c>
      <c r="K64" s="230">
        <v>374.6</v>
      </c>
      <c r="L64" s="5">
        <v>27.57</v>
      </c>
    </row>
    <row r="65" spans="1:12">
      <c r="A65">
        <v>57</v>
      </c>
      <c r="B65" s="223">
        <v>6.5890000000000002E-3</v>
      </c>
      <c r="C65" s="224">
        <v>6.5669999999999999E-3</v>
      </c>
      <c r="D65" s="227">
        <v>91113.4</v>
      </c>
      <c r="E65" s="228">
        <v>598.4</v>
      </c>
      <c r="F65" s="5">
        <v>23.61</v>
      </c>
      <c r="G65" t="s">
        <v>19</v>
      </c>
      <c r="H65" s="225">
        <v>4.8770000000000003E-3</v>
      </c>
      <c r="I65" s="226">
        <v>4.8650000000000004E-3</v>
      </c>
      <c r="J65" s="229">
        <v>94620.1</v>
      </c>
      <c r="K65" s="230">
        <v>460.3</v>
      </c>
      <c r="L65" s="5">
        <v>26.67</v>
      </c>
    </row>
    <row r="66" spans="1:12">
      <c r="A66">
        <v>58</v>
      </c>
      <c r="B66" s="223">
        <v>8.0099999999999998E-3</v>
      </c>
      <c r="C66" s="224">
        <v>7.9780000000000007E-3</v>
      </c>
      <c r="D66" s="227">
        <v>90515.1</v>
      </c>
      <c r="E66" s="228">
        <v>722.1</v>
      </c>
      <c r="F66" s="5">
        <v>22.76</v>
      </c>
      <c r="G66" t="s">
        <v>19</v>
      </c>
      <c r="H66" s="225">
        <v>5.0730000000000003E-3</v>
      </c>
      <c r="I66" s="226">
        <v>5.0600000000000003E-3</v>
      </c>
      <c r="J66" s="229">
        <v>94159.8</v>
      </c>
      <c r="K66" s="230">
        <v>476.5</v>
      </c>
      <c r="L66" s="5">
        <v>25.8</v>
      </c>
    </row>
    <row r="67" spans="1:12">
      <c r="A67">
        <v>59</v>
      </c>
      <c r="B67" s="223">
        <v>8.4869999999999998E-3</v>
      </c>
      <c r="C67" s="224">
        <v>8.4510000000000002E-3</v>
      </c>
      <c r="D67" s="227">
        <v>89793</v>
      </c>
      <c r="E67" s="228">
        <v>758.9</v>
      </c>
      <c r="F67" s="5">
        <v>21.94</v>
      </c>
      <c r="G67" t="s">
        <v>19</v>
      </c>
      <c r="H67" s="225">
        <v>5.8799999999999998E-3</v>
      </c>
      <c r="I67" s="226">
        <v>5.862E-3</v>
      </c>
      <c r="J67" s="229">
        <v>93683.3</v>
      </c>
      <c r="K67" s="230">
        <v>549.20000000000005</v>
      </c>
      <c r="L67" s="5">
        <v>24.93</v>
      </c>
    </row>
    <row r="68" spans="1:12">
      <c r="A68">
        <v>60</v>
      </c>
      <c r="B68" s="223">
        <v>8.9079999999999993E-3</v>
      </c>
      <c r="C68" s="224">
        <v>8.8690000000000001E-3</v>
      </c>
      <c r="D68" s="227">
        <v>89034.1</v>
      </c>
      <c r="E68" s="228">
        <v>789.6</v>
      </c>
      <c r="F68" s="5">
        <v>21.13</v>
      </c>
      <c r="G68" t="s">
        <v>19</v>
      </c>
      <c r="H68" s="225">
        <v>6.2459999999999998E-3</v>
      </c>
      <c r="I68" s="226">
        <v>6.2269999999999999E-3</v>
      </c>
      <c r="J68" s="229">
        <v>93134.1</v>
      </c>
      <c r="K68" s="230">
        <v>579.9</v>
      </c>
      <c r="L68" s="5">
        <v>24.07</v>
      </c>
    </row>
    <row r="69" spans="1:12">
      <c r="A69">
        <v>61</v>
      </c>
      <c r="B69" s="223">
        <v>9.3640000000000008E-3</v>
      </c>
      <c r="C69" s="224">
        <v>9.3200000000000002E-3</v>
      </c>
      <c r="D69" s="227">
        <v>88244.5</v>
      </c>
      <c r="E69" s="228">
        <v>822.5</v>
      </c>
      <c r="F69" s="5">
        <v>20.309999999999999</v>
      </c>
      <c r="G69" t="s">
        <v>19</v>
      </c>
      <c r="H69" s="225">
        <v>6.7669999999999996E-3</v>
      </c>
      <c r="I69" s="226">
        <v>6.744E-3</v>
      </c>
      <c r="J69" s="229">
        <v>92554.2</v>
      </c>
      <c r="K69" s="230">
        <v>624.20000000000005</v>
      </c>
      <c r="L69" s="5">
        <v>23.22</v>
      </c>
    </row>
    <row r="70" spans="1:12">
      <c r="A70">
        <v>62</v>
      </c>
      <c r="B70" s="223">
        <v>1.1124999999999999E-2</v>
      </c>
      <c r="C70" s="224">
        <v>1.1063999999999999E-2</v>
      </c>
      <c r="D70" s="227">
        <v>87422</v>
      </c>
      <c r="E70" s="228">
        <v>967.2</v>
      </c>
      <c r="F70" s="5">
        <v>19.5</v>
      </c>
      <c r="G70" t="s">
        <v>19</v>
      </c>
      <c r="H70" s="225">
        <v>7.5830000000000003E-3</v>
      </c>
      <c r="I70" s="226">
        <v>7.5550000000000001E-3</v>
      </c>
      <c r="J70" s="229">
        <v>91929.9</v>
      </c>
      <c r="K70" s="230">
        <v>694.5</v>
      </c>
      <c r="L70" s="5">
        <v>22.38</v>
      </c>
    </row>
    <row r="71" spans="1:12">
      <c r="A71">
        <v>63</v>
      </c>
      <c r="B71" s="223">
        <v>1.2345999999999999E-2</v>
      </c>
      <c r="C71" s="224">
        <v>1.227E-2</v>
      </c>
      <c r="D71" s="227">
        <v>86454.8</v>
      </c>
      <c r="E71" s="228">
        <v>1060.8</v>
      </c>
      <c r="F71" s="5">
        <v>18.71</v>
      </c>
      <c r="G71" t="s">
        <v>19</v>
      </c>
      <c r="H71" s="225">
        <v>8.8260000000000005E-3</v>
      </c>
      <c r="I71" s="226">
        <v>8.7869999999999997E-3</v>
      </c>
      <c r="J71" s="229">
        <v>91235.4</v>
      </c>
      <c r="K71" s="230">
        <v>801.7</v>
      </c>
      <c r="L71" s="5">
        <v>21.54</v>
      </c>
    </row>
    <row r="72" spans="1:12">
      <c r="A72">
        <v>64</v>
      </c>
      <c r="B72" s="223">
        <v>1.3207999999999999E-2</v>
      </c>
      <c r="C72" s="224">
        <v>1.3122E-2</v>
      </c>
      <c r="D72" s="227">
        <v>85394</v>
      </c>
      <c r="E72" s="228">
        <v>1120.5</v>
      </c>
      <c r="F72" s="5">
        <v>17.940000000000001</v>
      </c>
      <c r="G72" t="s">
        <v>19</v>
      </c>
      <c r="H72" s="225">
        <v>8.7749999999999998E-3</v>
      </c>
      <c r="I72" s="226">
        <v>8.7360000000000007E-3</v>
      </c>
      <c r="J72" s="229">
        <v>90433.7</v>
      </c>
      <c r="K72" s="230">
        <v>790.1</v>
      </c>
      <c r="L72" s="5">
        <v>20.73</v>
      </c>
    </row>
    <row r="73" spans="1:12">
      <c r="A73">
        <v>65</v>
      </c>
      <c r="B73" s="223">
        <v>1.5526E-2</v>
      </c>
      <c r="C73" s="224">
        <v>1.5406E-2</v>
      </c>
      <c r="D73" s="227">
        <v>84273.5</v>
      </c>
      <c r="E73" s="228">
        <v>1298.3</v>
      </c>
      <c r="F73" s="5">
        <v>17.170000000000002</v>
      </c>
      <c r="G73" t="s">
        <v>19</v>
      </c>
      <c r="H73" s="225">
        <v>9.7769999999999992E-3</v>
      </c>
      <c r="I73" s="226">
        <v>9.7300000000000008E-3</v>
      </c>
      <c r="J73" s="229">
        <v>89643.7</v>
      </c>
      <c r="K73" s="230">
        <v>872.2</v>
      </c>
      <c r="L73" s="5">
        <v>19.91</v>
      </c>
    </row>
    <row r="74" spans="1:12">
      <c r="A74">
        <v>66</v>
      </c>
      <c r="B74" s="223">
        <v>1.5959000000000001E-2</v>
      </c>
      <c r="C74" s="224">
        <v>1.5833E-2</v>
      </c>
      <c r="D74" s="227">
        <v>82975.100000000006</v>
      </c>
      <c r="E74" s="228">
        <v>1313.7</v>
      </c>
      <c r="F74" s="5">
        <v>16.43</v>
      </c>
      <c r="G74" t="s">
        <v>19</v>
      </c>
      <c r="H74" s="225">
        <v>1.027E-2</v>
      </c>
      <c r="I74" s="226">
        <v>1.0218E-2</v>
      </c>
      <c r="J74" s="229">
        <v>88771.5</v>
      </c>
      <c r="K74" s="230">
        <v>907</v>
      </c>
      <c r="L74" s="5">
        <v>19.100000000000001</v>
      </c>
    </row>
    <row r="75" spans="1:12">
      <c r="A75">
        <v>67</v>
      </c>
      <c r="B75" s="223">
        <v>1.8407E-2</v>
      </c>
      <c r="C75" s="224">
        <v>1.8238999999999998E-2</v>
      </c>
      <c r="D75" s="227">
        <v>81661.399999999994</v>
      </c>
      <c r="E75" s="228">
        <v>1489.4</v>
      </c>
      <c r="F75" s="5">
        <v>15.68</v>
      </c>
      <c r="G75" t="s">
        <v>19</v>
      </c>
      <c r="H75" s="225">
        <v>1.1863E-2</v>
      </c>
      <c r="I75" s="226">
        <v>1.1793E-2</v>
      </c>
      <c r="J75" s="229">
        <v>87864.5</v>
      </c>
      <c r="K75" s="230">
        <v>1036.2</v>
      </c>
      <c r="L75" s="5">
        <v>18.29</v>
      </c>
    </row>
    <row r="76" spans="1:12">
      <c r="A76">
        <v>68</v>
      </c>
      <c r="B76" s="223">
        <v>2.1219999999999999E-2</v>
      </c>
      <c r="C76" s="224">
        <v>2.0996999999999998E-2</v>
      </c>
      <c r="D76" s="227">
        <v>80172</v>
      </c>
      <c r="E76" s="228">
        <v>1683.4</v>
      </c>
      <c r="F76" s="5">
        <v>14.97</v>
      </c>
      <c r="G76" t="s">
        <v>19</v>
      </c>
      <c r="H76" s="225">
        <v>1.3018E-2</v>
      </c>
      <c r="I76" s="226">
        <v>1.2933999999999999E-2</v>
      </c>
      <c r="J76" s="229">
        <v>86828.3</v>
      </c>
      <c r="K76" s="230">
        <v>1123</v>
      </c>
      <c r="L76" s="5">
        <v>17.5</v>
      </c>
    </row>
    <row r="77" spans="1:12">
      <c r="A77">
        <v>69</v>
      </c>
      <c r="B77" s="223">
        <v>2.2224000000000001E-2</v>
      </c>
      <c r="C77" s="224">
        <v>2.198E-2</v>
      </c>
      <c r="D77" s="227">
        <v>78488.600000000006</v>
      </c>
      <c r="E77" s="228">
        <v>1725.2</v>
      </c>
      <c r="F77" s="5">
        <v>14.28</v>
      </c>
      <c r="G77" t="s">
        <v>19</v>
      </c>
      <c r="H77" s="225">
        <v>1.3638000000000001E-2</v>
      </c>
      <c r="I77" s="226">
        <v>1.3546000000000001E-2</v>
      </c>
      <c r="J77" s="229">
        <v>85705.3</v>
      </c>
      <c r="K77" s="230">
        <v>1160.9000000000001</v>
      </c>
      <c r="L77" s="5">
        <v>16.73</v>
      </c>
    </row>
    <row r="78" spans="1:12">
      <c r="A78">
        <v>70</v>
      </c>
      <c r="B78" s="223">
        <v>2.4362999999999999E-2</v>
      </c>
      <c r="C78" s="224">
        <v>2.4070000000000001E-2</v>
      </c>
      <c r="D78" s="227">
        <v>76763.5</v>
      </c>
      <c r="E78" s="228">
        <v>1847.7</v>
      </c>
      <c r="F78" s="5">
        <v>13.59</v>
      </c>
      <c r="G78" t="s">
        <v>19</v>
      </c>
      <c r="H78" s="225">
        <v>1.5997000000000001E-2</v>
      </c>
      <c r="I78" s="226">
        <v>1.5869999999999999E-2</v>
      </c>
      <c r="J78" s="229">
        <v>84544.3</v>
      </c>
      <c r="K78" s="230">
        <v>1341.7</v>
      </c>
      <c r="L78" s="5">
        <v>15.95</v>
      </c>
    </row>
    <row r="79" spans="1:12">
      <c r="A79">
        <v>71</v>
      </c>
      <c r="B79" s="223">
        <v>2.7772999999999999E-2</v>
      </c>
      <c r="C79" s="224">
        <v>2.7392E-2</v>
      </c>
      <c r="D79" s="227">
        <v>74915.8</v>
      </c>
      <c r="E79" s="228">
        <v>2052.1</v>
      </c>
      <c r="F79" s="5">
        <v>12.91</v>
      </c>
      <c r="G79" t="s">
        <v>19</v>
      </c>
      <c r="H79" s="225">
        <v>1.7659000000000001E-2</v>
      </c>
      <c r="I79" s="226">
        <v>1.7503999999999999E-2</v>
      </c>
      <c r="J79" s="229">
        <v>83202.600000000006</v>
      </c>
      <c r="K79" s="230">
        <v>1456.4</v>
      </c>
      <c r="L79" s="5">
        <v>15.2</v>
      </c>
    </row>
    <row r="80" spans="1:12">
      <c r="A80">
        <v>72</v>
      </c>
      <c r="B80" s="223">
        <v>3.0089000000000001E-2</v>
      </c>
      <c r="C80" s="224">
        <v>2.9642999999999999E-2</v>
      </c>
      <c r="D80" s="227">
        <v>72863.600000000006</v>
      </c>
      <c r="E80" s="228">
        <v>2159.9</v>
      </c>
      <c r="F80" s="5">
        <v>12.26</v>
      </c>
      <c r="G80" t="s">
        <v>19</v>
      </c>
      <c r="H80" s="225">
        <v>2.027E-2</v>
      </c>
      <c r="I80" s="226">
        <v>2.0067000000000002E-2</v>
      </c>
      <c r="J80" s="229">
        <v>81746.3</v>
      </c>
      <c r="K80" s="230">
        <v>1640.4</v>
      </c>
      <c r="L80" s="5">
        <v>14.46</v>
      </c>
    </row>
    <row r="81" spans="1:12">
      <c r="A81">
        <v>73</v>
      </c>
      <c r="B81" s="223">
        <v>3.1753000000000003E-2</v>
      </c>
      <c r="C81" s="224">
        <v>3.1257E-2</v>
      </c>
      <c r="D81" s="227">
        <v>70703.7</v>
      </c>
      <c r="E81" s="228">
        <v>2210</v>
      </c>
      <c r="F81" s="5">
        <v>11.62</v>
      </c>
      <c r="G81" t="s">
        <v>19</v>
      </c>
      <c r="H81" s="225">
        <v>2.1326000000000001E-2</v>
      </c>
      <c r="I81" s="226">
        <v>2.1101000000000002E-2</v>
      </c>
      <c r="J81" s="229">
        <v>80105.899999999994</v>
      </c>
      <c r="K81" s="230">
        <v>1690.3</v>
      </c>
      <c r="L81" s="5">
        <v>13.75</v>
      </c>
    </row>
    <row r="82" spans="1:12">
      <c r="A82">
        <v>74</v>
      </c>
      <c r="B82" s="223">
        <v>3.4425999999999998E-2</v>
      </c>
      <c r="C82" s="224">
        <v>3.3842999999999998E-2</v>
      </c>
      <c r="D82" s="227">
        <v>68493.7</v>
      </c>
      <c r="E82" s="228">
        <v>2318.1</v>
      </c>
      <c r="F82" s="5">
        <v>10.98</v>
      </c>
      <c r="G82" t="s">
        <v>19</v>
      </c>
      <c r="H82" s="225">
        <v>2.4055E-2</v>
      </c>
      <c r="I82" s="226">
        <v>2.3768999999999998E-2</v>
      </c>
      <c r="J82" s="229">
        <v>78415.5</v>
      </c>
      <c r="K82" s="230">
        <v>1863.8</v>
      </c>
      <c r="L82" s="5">
        <v>13.03</v>
      </c>
    </row>
    <row r="83" spans="1:12">
      <c r="A83">
        <v>75</v>
      </c>
      <c r="B83" s="223">
        <v>4.1105999999999997E-2</v>
      </c>
      <c r="C83" s="224">
        <v>4.0278000000000001E-2</v>
      </c>
      <c r="D83" s="227">
        <v>66175.7</v>
      </c>
      <c r="E83" s="228">
        <v>2665.4</v>
      </c>
      <c r="F83" s="5">
        <v>10.34</v>
      </c>
      <c r="G83" t="s">
        <v>19</v>
      </c>
      <c r="H83" s="225">
        <v>2.6860999999999999E-2</v>
      </c>
      <c r="I83" s="226">
        <v>2.6505000000000001E-2</v>
      </c>
      <c r="J83" s="229">
        <v>76551.7</v>
      </c>
      <c r="K83" s="230">
        <v>2029</v>
      </c>
      <c r="L83" s="5">
        <v>12.34</v>
      </c>
    </row>
    <row r="84" spans="1:12">
      <c r="A84">
        <v>76</v>
      </c>
      <c r="B84" s="223">
        <v>4.4795000000000001E-2</v>
      </c>
      <c r="C84" s="224">
        <v>4.3813999999999999E-2</v>
      </c>
      <c r="D84" s="227">
        <v>63510.2</v>
      </c>
      <c r="E84" s="228">
        <v>2782.6</v>
      </c>
      <c r="F84" s="5">
        <v>9.76</v>
      </c>
      <c r="G84" t="s">
        <v>19</v>
      </c>
      <c r="H84" s="225">
        <v>2.9333999999999999E-2</v>
      </c>
      <c r="I84" s="226">
        <v>2.8910000000000002E-2</v>
      </c>
      <c r="J84" s="229">
        <v>74522.7</v>
      </c>
      <c r="K84" s="230">
        <v>2154.4</v>
      </c>
      <c r="L84" s="5">
        <v>11.66</v>
      </c>
    </row>
    <row r="85" spans="1:12">
      <c r="A85">
        <v>77</v>
      </c>
      <c r="B85" s="223">
        <v>5.1565E-2</v>
      </c>
      <c r="C85" s="224">
        <v>5.0269000000000001E-2</v>
      </c>
      <c r="D85" s="227">
        <v>60727.6</v>
      </c>
      <c r="E85" s="228">
        <v>3052.7</v>
      </c>
      <c r="F85" s="5">
        <v>9.18</v>
      </c>
      <c r="G85" t="s">
        <v>19</v>
      </c>
      <c r="H85" s="225">
        <v>3.3804000000000001E-2</v>
      </c>
      <c r="I85" s="226">
        <v>3.3242000000000001E-2</v>
      </c>
      <c r="J85" s="229">
        <v>72368.3</v>
      </c>
      <c r="K85" s="230">
        <v>2405.6999999999998</v>
      </c>
      <c r="L85" s="5">
        <v>10.99</v>
      </c>
    </row>
    <row r="86" spans="1:12">
      <c r="A86">
        <v>78</v>
      </c>
      <c r="B86" s="223">
        <v>5.8120999999999999E-2</v>
      </c>
      <c r="C86" s="224">
        <v>5.6479000000000001E-2</v>
      </c>
      <c r="D86" s="227">
        <v>57674.9</v>
      </c>
      <c r="E86" s="228">
        <v>3257.4</v>
      </c>
      <c r="F86" s="5">
        <v>8.64</v>
      </c>
      <c r="G86" t="s">
        <v>19</v>
      </c>
      <c r="H86" s="225">
        <v>3.7456999999999997E-2</v>
      </c>
      <c r="I86" s="226">
        <v>3.6769000000000003E-2</v>
      </c>
      <c r="J86" s="229">
        <v>69962.600000000006</v>
      </c>
      <c r="K86" s="230">
        <v>2572.4</v>
      </c>
      <c r="L86" s="5">
        <v>10.35</v>
      </c>
    </row>
    <row r="87" spans="1:12">
      <c r="A87">
        <v>79</v>
      </c>
      <c r="B87" s="223">
        <v>6.5605999999999998E-2</v>
      </c>
      <c r="C87" s="224">
        <v>6.3521999999999995E-2</v>
      </c>
      <c r="D87" s="227">
        <v>54417.5</v>
      </c>
      <c r="E87" s="228">
        <v>3456.7</v>
      </c>
      <c r="F87" s="5">
        <v>8.1300000000000008</v>
      </c>
      <c r="G87" t="s">
        <v>19</v>
      </c>
      <c r="H87" s="225">
        <v>4.2202000000000003E-2</v>
      </c>
      <c r="I87" s="226">
        <v>4.1329999999999999E-2</v>
      </c>
      <c r="J87" s="229">
        <v>67390.2</v>
      </c>
      <c r="K87" s="230">
        <v>2785.2</v>
      </c>
      <c r="L87" s="5">
        <v>9.73</v>
      </c>
    </row>
    <row r="88" spans="1:12">
      <c r="A88">
        <v>80</v>
      </c>
      <c r="B88" s="223">
        <v>6.8666000000000005E-2</v>
      </c>
      <c r="C88" s="224">
        <v>6.6387000000000002E-2</v>
      </c>
      <c r="D88" s="227">
        <v>50960.7</v>
      </c>
      <c r="E88" s="228">
        <v>3383.1</v>
      </c>
      <c r="F88" s="5">
        <v>7.65</v>
      </c>
      <c r="G88" t="s">
        <v>19</v>
      </c>
      <c r="H88" s="225">
        <v>4.8312000000000001E-2</v>
      </c>
      <c r="I88" s="226">
        <v>4.7171999999999999E-2</v>
      </c>
      <c r="J88" s="229">
        <v>64604.9</v>
      </c>
      <c r="K88" s="230">
        <v>3047.6</v>
      </c>
      <c r="L88" s="5">
        <v>9.1300000000000008</v>
      </c>
    </row>
    <row r="89" spans="1:12">
      <c r="A89">
        <v>81</v>
      </c>
      <c r="B89" s="223">
        <v>7.5986999999999999E-2</v>
      </c>
      <c r="C89" s="224">
        <v>7.3205000000000006E-2</v>
      </c>
      <c r="D89" s="227">
        <v>47577.599999999999</v>
      </c>
      <c r="E89" s="228">
        <v>3482.9</v>
      </c>
      <c r="F89" s="5">
        <v>7.15</v>
      </c>
      <c r="G89" t="s">
        <v>19</v>
      </c>
      <c r="H89" s="225">
        <v>5.3586000000000002E-2</v>
      </c>
      <c r="I89" s="226">
        <v>5.2187999999999998E-2</v>
      </c>
      <c r="J89" s="229">
        <v>61557.4</v>
      </c>
      <c r="K89" s="230">
        <v>3212.6</v>
      </c>
      <c r="L89" s="5">
        <v>8.5500000000000007</v>
      </c>
    </row>
    <row r="90" spans="1:12">
      <c r="A90">
        <v>82</v>
      </c>
      <c r="B90" s="223">
        <v>8.9769000000000002E-2</v>
      </c>
      <c r="C90" s="224">
        <v>8.5913000000000003E-2</v>
      </c>
      <c r="D90" s="227">
        <v>44094.7</v>
      </c>
      <c r="E90" s="228">
        <v>3788.3</v>
      </c>
      <c r="F90" s="5">
        <v>6.68</v>
      </c>
      <c r="G90" t="s">
        <v>19</v>
      </c>
      <c r="H90" s="225">
        <v>6.1095999999999998E-2</v>
      </c>
      <c r="I90" s="226">
        <v>5.9284999999999997E-2</v>
      </c>
      <c r="J90" s="229">
        <v>58344.800000000003</v>
      </c>
      <c r="K90" s="230">
        <v>3459</v>
      </c>
      <c r="L90" s="5">
        <v>8</v>
      </c>
    </row>
    <row r="91" spans="1:12">
      <c r="A91">
        <v>83</v>
      </c>
      <c r="B91" s="223">
        <v>9.8544000000000007E-2</v>
      </c>
      <c r="C91" s="224">
        <v>9.3917E-2</v>
      </c>
      <c r="D91" s="227">
        <v>40306.400000000001</v>
      </c>
      <c r="E91" s="228">
        <v>3785.4</v>
      </c>
      <c r="F91" s="5">
        <v>6.26</v>
      </c>
      <c r="G91" t="s">
        <v>19</v>
      </c>
      <c r="H91" s="225">
        <v>6.9800000000000001E-2</v>
      </c>
      <c r="I91" s="226">
        <v>6.7446000000000006E-2</v>
      </c>
      <c r="J91" s="229">
        <v>54885.8</v>
      </c>
      <c r="K91" s="230">
        <v>3701.8</v>
      </c>
      <c r="L91" s="5">
        <v>7.47</v>
      </c>
    </row>
    <row r="92" spans="1:12">
      <c r="A92">
        <v>84</v>
      </c>
      <c r="B92" s="223">
        <v>0.109385</v>
      </c>
      <c r="C92" s="224">
        <v>0.103713</v>
      </c>
      <c r="D92" s="227">
        <v>36520.9</v>
      </c>
      <c r="E92" s="228">
        <v>3787.7</v>
      </c>
      <c r="F92" s="5">
        <v>5.86</v>
      </c>
      <c r="G92" t="s">
        <v>19</v>
      </c>
      <c r="H92" s="225">
        <v>7.8367000000000006E-2</v>
      </c>
      <c r="I92" s="226">
        <v>7.5412000000000007E-2</v>
      </c>
      <c r="J92" s="229">
        <v>51184</v>
      </c>
      <c r="K92" s="230">
        <v>3859.9</v>
      </c>
      <c r="L92" s="5">
        <v>6.97</v>
      </c>
    </row>
    <row r="93" spans="1:12">
      <c r="A93">
        <v>85</v>
      </c>
      <c r="B93" s="223">
        <v>0.11863</v>
      </c>
      <c r="C93" s="224">
        <v>0.111988</v>
      </c>
      <c r="D93" s="227">
        <v>32733.200000000001</v>
      </c>
      <c r="E93" s="228">
        <v>3665.7</v>
      </c>
      <c r="F93" s="5">
        <v>5.48</v>
      </c>
      <c r="G93" t="s">
        <v>19</v>
      </c>
      <c r="H93" s="225">
        <v>8.9053999999999994E-2</v>
      </c>
      <c r="I93" s="226">
        <v>8.5258E-2</v>
      </c>
      <c r="J93" s="229">
        <v>47324.1</v>
      </c>
      <c r="K93" s="230">
        <v>4034.8</v>
      </c>
      <c r="L93" s="5">
        <v>6.5</v>
      </c>
    </row>
    <row r="94" spans="1:12">
      <c r="A94">
        <v>86</v>
      </c>
      <c r="B94" s="223">
        <v>0.138128</v>
      </c>
      <c r="C94" s="224">
        <v>0.12920400000000001</v>
      </c>
      <c r="D94" s="227">
        <v>29067.5</v>
      </c>
      <c r="E94" s="228">
        <v>3755.7</v>
      </c>
      <c r="F94" s="5">
        <v>5.0999999999999996</v>
      </c>
      <c r="G94" t="s">
        <v>19</v>
      </c>
      <c r="H94" s="225">
        <v>9.8766999999999994E-2</v>
      </c>
      <c r="I94" s="226">
        <v>9.4118999999999994E-2</v>
      </c>
      <c r="J94" s="229">
        <v>43289.3</v>
      </c>
      <c r="K94" s="230">
        <v>4074.4</v>
      </c>
      <c r="L94" s="5">
        <v>6.06</v>
      </c>
    </row>
    <row r="95" spans="1:12">
      <c r="A95">
        <v>87</v>
      </c>
      <c r="B95" s="223">
        <v>0.155276</v>
      </c>
      <c r="C95" s="224">
        <v>0.14408899999999999</v>
      </c>
      <c r="D95" s="227">
        <v>25311.9</v>
      </c>
      <c r="E95" s="228">
        <v>3647.2</v>
      </c>
      <c r="F95" s="5">
        <v>4.79</v>
      </c>
      <c r="G95" t="s">
        <v>19</v>
      </c>
      <c r="H95" s="225">
        <v>0.107805</v>
      </c>
      <c r="I95" s="226">
        <v>0.10229100000000001</v>
      </c>
      <c r="J95" s="229">
        <v>39215</v>
      </c>
      <c r="K95" s="230">
        <v>4011.4</v>
      </c>
      <c r="L95" s="5">
        <v>5.64</v>
      </c>
    </row>
    <row r="96" spans="1:12">
      <c r="A96">
        <v>88</v>
      </c>
      <c r="B96" s="223">
        <v>0.16136</v>
      </c>
      <c r="C96" s="224">
        <v>0.149313</v>
      </c>
      <c r="D96" s="227">
        <v>21664.7</v>
      </c>
      <c r="E96" s="228">
        <v>3234.8</v>
      </c>
      <c r="F96" s="5">
        <v>4.51</v>
      </c>
      <c r="G96" t="s">
        <v>19</v>
      </c>
      <c r="H96" s="225">
        <v>0.116429</v>
      </c>
      <c r="I96" s="226">
        <v>0.110024</v>
      </c>
      <c r="J96" s="229">
        <v>35203.599999999999</v>
      </c>
      <c r="K96" s="230">
        <v>3873.2</v>
      </c>
      <c r="L96" s="5">
        <v>5.22</v>
      </c>
    </row>
    <row r="97" spans="1:12">
      <c r="A97">
        <v>89</v>
      </c>
      <c r="B97" s="223">
        <v>0.17766399999999999</v>
      </c>
      <c r="C97" s="224">
        <v>0.16316900000000001</v>
      </c>
      <c r="D97" s="227">
        <v>18429.900000000001</v>
      </c>
      <c r="E97" s="228">
        <v>3007.2</v>
      </c>
      <c r="F97" s="5">
        <v>4.21</v>
      </c>
      <c r="G97" t="s">
        <v>19</v>
      </c>
      <c r="H97" s="225">
        <v>0.13314300000000001</v>
      </c>
      <c r="I97" s="226">
        <v>0.124833</v>
      </c>
      <c r="J97" s="229">
        <v>31330.400000000001</v>
      </c>
      <c r="K97" s="230">
        <v>3911.1</v>
      </c>
      <c r="L97" s="5">
        <v>4.8099999999999996</v>
      </c>
    </row>
    <row r="98" spans="1:12">
      <c r="A98">
        <v>90</v>
      </c>
      <c r="B98" s="223">
        <v>0.19547300000000001</v>
      </c>
      <c r="C98" s="224">
        <v>0.17806900000000001</v>
      </c>
      <c r="D98" s="227">
        <v>15422.7</v>
      </c>
      <c r="E98" s="228">
        <v>2746.3</v>
      </c>
      <c r="F98" s="5">
        <v>3.94</v>
      </c>
      <c r="G98" t="s">
        <v>19</v>
      </c>
      <c r="H98" s="225">
        <v>0.15784200000000001</v>
      </c>
      <c r="I98" s="226">
        <v>0.14629600000000001</v>
      </c>
      <c r="J98" s="229">
        <v>27419.3</v>
      </c>
      <c r="K98" s="230">
        <v>4011.3</v>
      </c>
      <c r="L98" s="5">
        <v>4.42</v>
      </c>
    </row>
    <row r="99" spans="1:12">
      <c r="A99">
        <v>91</v>
      </c>
      <c r="B99" s="223">
        <v>0.215805</v>
      </c>
      <c r="C99" s="224">
        <v>0.19478699999999999</v>
      </c>
      <c r="D99" s="227">
        <v>12676.4</v>
      </c>
      <c r="E99" s="228">
        <v>2469.1999999999998</v>
      </c>
      <c r="F99" s="5">
        <v>3.68</v>
      </c>
      <c r="G99" t="s">
        <v>19</v>
      </c>
      <c r="H99" s="225">
        <v>0.177172</v>
      </c>
      <c r="I99" s="226">
        <v>0.16275400000000001</v>
      </c>
      <c r="J99" s="229">
        <v>23408</v>
      </c>
      <c r="K99" s="230">
        <v>3809.8</v>
      </c>
      <c r="L99" s="5">
        <v>4.09</v>
      </c>
    </row>
    <row r="100" spans="1:12">
      <c r="A100">
        <v>92</v>
      </c>
      <c r="B100" s="223">
        <v>0.21398900000000001</v>
      </c>
      <c r="C100" s="224">
        <v>0.19330600000000001</v>
      </c>
      <c r="D100" s="227">
        <v>10207.200000000001</v>
      </c>
      <c r="E100" s="228">
        <v>1973.1</v>
      </c>
      <c r="F100" s="5">
        <v>3.45</v>
      </c>
      <c r="G100" t="s">
        <v>19</v>
      </c>
      <c r="H100" s="225">
        <v>0.19906199999999999</v>
      </c>
      <c r="I100" s="226">
        <v>0.18104300000000001</v>
      </c>
      <c r="J100" s="229">
        <v>19598.3</v>
      </c>
      <c r="K100" s="230">
        <v>3548.1</v>
      </c>
      <c r="L100" s="5">
        <v>3.79</v>
      </c>
    </row>
    <row r="101" spans="1:12">
      <c r="A101">
        <v>93</v>
      </c>
      <c r="B101" s="223">
        <v>0.251224</v>
      </c>
      <c r="C101" s="224">
        <v>0.223189</v>
      </c>
      <c r="D101" s="227">
        <v>8234.1</v>
      </c>
      <c r="E101" s="228">
        <v>1837.8</v>
      </c>
      <c r="F101" s="5">
        <v>3.16</v>
      </c>
      <c r="G101" t="s">
        <v>19</v>
      </c>
      <c r="H101" s="225">
        <v>0.213086</v>
      </c>
      <c r="I101" s="226">
        <v>0.19256899999999999</v>
      </c>
      <c r="J101" s="229">
        <v>16050.1</v>
      </c>
      <c r="K101" s="230">
        <v>3090.8</v>
      </c>
      <c r="L101" s="5">
        <v>3.52</v>
      </c>
    </row>
    <row r="102" spans="1:12">
      <c r="A102">
        <v>94</v>
      </c>
      <c r="B102" s="223">
        <v>0.266712</v>
      </c>
      <c r="C102" s="224">
        <v>0.23533000000000001</v>
      </c>
      <c r="D102" s="227">
        <v>6396.3</v>
      </c>
      <c r="E102" s="228">
        <v>1505.2</v>
      </c>
      <c r="F102" s="5">
        <v>2.92</v>
      </c>
      <c r="G102" t="s">
        <v>19</v>
      </c>
      <c r="H102" s="225">
        <v>0.25550099999999998</v>
      </c>
      <c r="I102" s="226">
        <v>0.22655800000000001</v>
      </c>
      <c r="J102" s="229">
        <v>12959.4</v>
      </c>
      <c r="K102" s="230">
        <v>2936.1</v>
      </c>
      <c r="L102" s="5">
        <v>3.24</v>
      </c>
    </row>
    <row r="103" spans="1:12">
      <c r="A103">
        <v>95</v>
      </c>
      <c r="B103" s="223">
        <v>0.32576500000000003</v>
      </c>
      <c r="C103" s="224">
        <v>0.280136</v>
      </c>
      <c r="D103" s="227">
        <v>4891.1000000000004</v>
      </c>
      <c r="E103" s="228">
        <v>1370.2</v>
      </c>
      <c r="F103" s="5">
        <v>2.67</v>
      </c>
      <c r="G103" t="s">
        <v>19</v>
      </c>
      <c r="H103" s="225">
        <v>0.27395799999999998</v>
      </c>
      <c r="I103" s="226">
        <v>0.240952</v>
      </c>
      <c r="J103" s="229">
        <v>10023.299999999999</v>
      </c>
      <c r="K103" s="230">
        <v>2415.1</v>
      </c>
      <c r="L103" s="5">
        <v>3.04</v>
      </c>
    </row>
    <row r="104" spans="1:12">
      <c r="A104">
        <v>96</v>
      </c>
      <c r="B104" s="223">
        <v>0.349275</v>
      </c>
      <c r="C104" s="224">
        <v>0.29734699999999997</v>
      </c>
      <c r="D104" s="227">
        <v>3520.9</v>
      </c>
      <c r="E104" s="228">
        <v>1046.9000000000001</v>
      </c>
      <c r="F104" s="5">
        <v>2.5099999999999998</v>
      </c>
      <c r="G104" t="s">
        <v>19</v>
      </c>
      <c r="H104" s="225">
        <v>0.28608600000000001</v>
      </c>
      <c r="I104" s="226">
        <v>0.25028499999999998</v>
      </c>
      <c r="J104" s="229">
        <v>7608.2</v>
      </c>
      <c r="K104" s="230">
        <v>1904.2</v>
      </c>
      <c r="L104" s="5">
        <v>2.84</v>
      </c>
    </row>
    <row r="105" spans="1:12">
      <c r="A105">
        <v>97</v>
      </c>
      <c r="B105" s="223">
        <v>0.41421599999999997</v>
      </c>
      <c r="C105" s="224">
        <v>0.34314699999999998</v>
      </c>
      <c r="D105" s="227">
        <v>2474</v>
      </c>
      <c r="E105" s="228">
        <v>848.9</v>
      </c>
      <c r="F105" s="5">
        <v>2.37</v>
      </c>
      <c r="G105" t="s">
        <v>19</v>
      </c>
      <c r="H105" s="225">
        <v>0.31540800000000002</v>
      </c>
      <c r="I105" s="226">
        <v>0.27244299999999999</v>
      </c>
      <c r="J105" s="229">
        <v>5704</v>
      </c>
      <c r="K105" s="230">
        <v>1554</v>
      </c>
      <c r="L105" s="5">
        <v>2.63</v>
      </c>
    </row>
    <row r="106" spans="1:12">
      <c r="A106">
        <v>98</v>
      </c>
      <c r="B106" s="223">
        <v>0.36178900000000003</v>
      </c>
      <c r="C106" s="224">
        <v>0.30636799999999997</v>
      </c>
      <c r="D106" s="227">
        <v>1625</v>
      </c>
      <c r="E106" s="228">
        <v>497.9</v>
      </c>
      <c r="F106" s="5">
        <v>2.34</v>
      </c>
      <c r="G106" t="s">
        <v>19</v>
      </c>
      <c r="H106" s="225">
        <v>0.35693200000000003</v>
      </c>
      <c r="I106" s="226">
        <v>0.30287900000000001</v>
      </c>
      <c r="J106" s="229">
        <v>4150</v>
      </c>
      <c r="K106" s="230">
        <v>1256.9000000000001</v>
      </c>
      <c r="L106" s="5">
        <v>2.42</v>
      </c>
    </row>
    <row r="107" spans="1:12">
      <c r="A107">
        <v>99</v>
      </c>
      <c r="B107" s="223">
        <v>0.45454499999999998</v>
      </c>
      <c r="C107" s="224">
        <v>0.37036999999999998</v>
      </c>
      <c r="D107" s="227">
        <v>1127.2</v>
      </c>
      <c r="E107" s="228">
        <v>417.5</v>
      </c>
      <c r="F107" s="5">
        <v>2.15</v>
      </c>
      <c r="G107" t="s">
        <v>19</v>
      </c>
      <c r="H107" s="225">
        <v>0.39091900000000002</v>
      </c>
      <c r="I107" s="226">
        <v>0.32700299999999999</v>
      </c>
      <c r="J107" s="229">
        <v>2893</v>
      </c>
      <c r="K107" s="230">
        <v>946</v>
      </c>
      <c r="L107" s="5">
        <v>2.2599999999999998</v>
      </c>
    </row>
    <row r="108" spans="1:12">
      <c r="A108">
        <v>100</v>
      </c>
      <c r="B108" s="223">
        <v>0.45977000000000001</v>
      </c>
      <c r="C108" s="224">
        <v>0.373832</v>
      </c>
      <c r="D108" s="227">
        <v>709.7</v>
      </c>
      <c r="E108" s="228">
        <v>265.3</v>
      </c>
      <c r="F108" s="5">
        <v>2.12</v>
      </c>
      <c r="G108" t="s">
        <v>19</v>
      </c>
      <c r="H108" s="225">
        <v>0.37878800000000001</v>
      </c>
      <c r="I108" s="226">
        <v>0.318471</v>
      </c>
      <c r="J108" s="229">
        <v>1947</v>
      </c>
      <c r="K108" s="230">
        <v>620.1</v>
      </c>
      <c r="L108" s="5">
        <v>2.11</v>
      </c>
    </row>
  </sheetData>
  <mergeCells count="3">
    <mergeCell ref="K1:L1"/>
    <mergeCell ref="B6:F6"/>
    <mergeCell ref="H6:L6"/>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15">
        <v>5.2509999999999996E-3</v>
      </c>
      <c r="C8" s="216">
        <v>5.2379999999999996E-3</v>
      </c>
      <c r="D8" s="219">
        <v>100000</v>
      </c>
      <c r="E8" s="220">
        <v>523.79999999999995</v>
      </c>
      <c r="F8" s="5">
        <v>76.87</v>
      </c>
      <c r="G8" t="s">
        <v>19</v>
      </c>
      <c r="H8" s="217">
        <v>3.7450000000000001E-3</v>
      </c>
      <c r="I8" s="218">
        <v>3.738E-3</v>
      </c>
      <c r="J8" s="221">
        <v>100000</v>
      </c>
      <c r="K8" s="222">
        <v>373.8</v>
      </c>
      <c r="L8" s="5">
        <v>81.23</v>
      </c>
    </row>
    <row r="9" spans="1:12">
      <c r="A9">
        <v>1</v>
      </c>
      <c r="B9" s="215">
        <v>2.7099999999999997E-4</v>
      </c>
      <c r="C9" s="216">
        <v>2.7099999999999997E-4</v>
      </c>
      <c r="D9" s="219">
        <v>99476.2</v>
      </c>
      <c r="E9" s="220">
        <v>27</v>
      </c>
      <c r="F9" s="5">
        <v>76.27</v>
      </c>
      <c r="G9" t="s">
        <v>19</v>
      </c>
      <c r="H9" s="217">
        <v>3.2600000000000001E-4</v>
      </c>
      <c r="I9" s="218">
        <v>3.2600000000000001E-4</v>
      </c>
      <c r="J9" s="221">
        <v>99626.2</v>
      </c>
      <c r="K9" s="222">
        <v>32.4</v>
      </c>
      <c r="L9" s="5">
        <v>80.53</v>
      </c>
    </row>
    <row r="10" spans="1:12">
      <c r="A10">
        <v>2</v>
      </c>
      <c r="B10" s="215">
        <v>1.5799999999999999E-4</v>
      </c>
      <c r="C10" s="216">
        <v>1.5799999999999999E-4</v>
      </c>
      <c r="D10" s="219">
        <v>99449.2</v>
      </c>
      <c r="E10" s="220">
        <v>15.7</v>
      </c>
      <c r="F10" s="5">
        <v>75.3</v>
      </c>
      <c r="G10" t="s">
        <v>19</v>
      </c>
      <c r="H10" s="217">
        <v>1.0399999999999999E-4</v>
      </c>
      <c r="I10" s="218">
        <v>1.0399999999999999E-4</v>
      </c>
      <c r="J10" s="221">
        <v>99593.8</v>
      </c>
      <c r="K10" s="222">
        <v>10.3</v>
      </c>
      <c r="L10" s="5">
        <v>79.56</v>
      </c>
    </row>
    <row r="11" spans="1:12">
      <c r="A11">
        <v>3</v>
      </c>
      <c r="B11" s="215">
        <v>2.0100000000000001E-4</v>
      </c>
      <c r="C11" s="216">
        <v>2.0100000000000001E-4</v>
      </c>
      <c r="D11" s="219">
        <v>99433.600000000006</v>
      </c>
      <c r="E11" s="220">
        <v>20</v>
      </c>
      <c r="F11" s="5">
        <v>74.31</v>
      </c>
      <c r="G11" t="s">
        <v>19</v>
      </c>
      <c r="H11" s="217">
        <v>1.06E-4</v>
      </c>
      <c r="I11" s="218">
        <v>1.06E-4</v>
      </c>
      <c r="J11" s="221">
        <v>99583.5</v>
      </c>
      <c r="K11" s="222">
        <v>10.6</v>
      </c>
      <c r="L11" s="5">
        <v>78.56</v>
      </c>
    </row>
    <row r="12" spans="1:12">
      <c r="A12">
        <v>4</v>
      </c>
      <c r="B12" s="215">
        <v>1.2300000000000001E-4</v>
      </c>
      <c r="C12" s="216">
        <v>1.2300000000000001E-4</v>
      </c>
      <c r="D12" s="219">
        <v>99413.5</v>
      </c>
      <c r="E12" s="220">
        <v>12.2</v>
      </c>
      <c r="F12" s="5">
        <v>73.319999999999993</v>
      </c>
      <c r="G12" t="s">
        <v>19</v>
      </c>
      <c r="H12" s="217">
        <v>2.3800000000000001E-4</v>
      </c>
      <c r="I12" s="218">
        <v>2.3800000000000001E-4</v>
      </c>
      <c r="J12" s="221">
        <v>99572.9</v>
      </c>
      <c r="K12" s="222">
        <v>23.7</v>
      </c>
      <c r="L12" s="5">
        <v>77.569999999999993</v>
      </c>
    </row>
    <row r="13" spans="1:12">
      <c r="A13">
        <v>5</v>
      </c>
      <c r="B13" s="215">
        <v>1.01E-4</v>
      </c>
      <c r="C13" s="216">
        <v>1.01E-4</v>
      </c>
      <c r="D13" s="219">
        <v>99401.3</v>
      </c>
      <c r="E13" s="220">
        <v>10.1</v>
      </c>
      <c r="F13" s="5">
        <v>72.33</v>
      </c>
      <c r="G13" t="s">
        <v>19</v>
      </c>
      <c r="H13" s="217">
        <v>1.08E-4</v>
      </c>
      <c r="I13" s="218">
        <v>1.08E-4</v>
      </c>
      <c r="J13" s="221">
        <v>99549.2</v>
      </c>
      <c r="K13" s="222">
        <v>10.7</v>
      </c>
      <c r="L13" s="5">
        <v>76.59</v>
      </c>
    </row>
    <row r="14" spans="1:12">
      <c r="A14">
        <v>6</v>
      </c>
      <c r="B14" s="215">
        <v>1.1900000000000001E-4</v>
      </c>
      <c r="C14" s="216">
        <v>1.1900000000000001E-4</v>
      </c>
      <c r="D14" s="219">
        <v>99391.3</v>
      </c>
      <c r="E14" s="220">
        <v>11.8</v>
      </c>
      <c r="F14" s="5">
        <v>71.34</v>
      </c>
      <c r="G14" t="s">
        <v>19</v>
      </c>
      <c r="H14" s="217">
        <v>1.47E-4</v>
      </c>
      <c r="I14" s="218">
        <v>1.47E-4</v>
      </c>
      <c r="J14" s="221">
        <v>99538.5</v>
      </c>
      <c r="K14" s="222">
        <v>14.7</v>
      </c>
      <c r="L14" s="5">
        <v>75.599999999999994</v>
      </c>
    </row>
    <row r="15" spans="1:12">
      <c r="A15">
        <v>7</v>
      </c>
      <c r="B15" s="215">
        <v>7.7000000000000001E-5</v>
      </c>
      <c r="C15" s="216">
        <v>7.7000000000000001E-5</v>
      </c>
      <c r="D15" s="219">
        <v>99379.5</v>
      </c>
      <c r="E15" s="220">
        <v>7.6</v>
      </c>
      <c r="F15" s="5">
        <v>70.349999999999994</v>
      </c>
      <c r="G15" t="s">
        <v>19</v>
      </c>
      <c r="H15" s="217">
        <v>8.1000000000000004E-5</v>
      </c>
      <c r="I15" s="218">
        <v>8.1000000000000004E-5</v>
      </c>
      <c r="J15" s="221">
        <v>99523.8</v>
      </c>
      <c r="K15" s="222">
        <v>8.1</v>
      </c>
      <c r="L15" s="5">
        <v>74.61</v>
      </c>
    </row>
    <row r="16" spans="1:12">
      <c r="A16">
        <v>8</v>
      </c>
      <c r="B16" s="215">
        <v>1.3100000000000001E-4</v>
      </c>
      <c r="C16" s="216">
        <v>1.3100000000000001E-4</v>
      </c>
      <c r="D16" s="219">
        <v>99371.8</v>
      </c>
      <c r="E16" s="220">
        <v>13</v>
      </c>
      <c r="F16" s="5">
        <v>69.349999999999994</v>
      </c>
      <c r="G16" t="s">
        <v>19</v>
      </c>
      <c r="H16" s="217">
        <v>2.0000000000000002E-5</v>
      </c>
      <c r="I16" s="218">
        <v>2.0000000000000002E-5</v>
      </c>
      <c r="J16" s="221">
        <v>99515.7</v>
      </c>
      <c r="K16" s="222">
        <v>2</v>
      </c>
      <c r="L16" s="5">
        <v>73.62</v>
      </c>
    </row>
    <row r="17" spans="1:12">
      <c r="A17">
        <v>9</v>
      </c>
      <c r="B17" s="215">
        <v>1.27E-4</v>
      </c>
      <c r="C17" s="216">
        <v>1.27E-4</v>
      </c>
      <c r="D17" s="219">
        <v>99358.8</v>
      </c>
      <c r="E17" s="220">
        <v>12.6</v>
      </c>
      <c r="F17" s="5">
        <v>68.36</v>
      </c>
      <c r="G17" t="s">
        <v>19</v>
      </c>
      <c r="H17" s="217">
        <v>9.5000000000000005E-5</v>
      </c>
      <c r="I17" s="218">
        <v>9.5000000000000005E-5</v>
      </c>
      <c r="J17" s="221">
        <v>99513.7</v>
      </c>
      <c r="K17" s="222">
        <v>9.4</v>
      </c>
      <c r="L17" s="5">
        <v>72.62</v>
      </c>
    </row>
    <row r="18" spans="1:12">
      <c r="A18">
        <v>10</v>
      </c>
      <c r="B18" s="215">
        <v>5.3000000000000001E-5</v>
      </c>
      <c r="C18" s="216">
        <v>5.3000000000000001E-5</v>
      </c>
      <c r="D18" s="219">
        <v>99346.2</v>
      </c>
      <c r="E18" s="220">
        <v>5.3</v>
      </c>
      <c r="F18" s="5">
        <v>67.37</v>
      </c>
      <c r="G18" t="s">
        <v>19</v>
      </c>
      <c r="H18" s="217">
        <v>1.6799999999999999E-4</v>
      </c>
      <c r="I18" s="218">
        <v>1.6799999999999999E-4</v>
      </c>
      <c r="J18" s="221">
        <v>99504.3</v>
      </c>
      <c r="K18" s="222">
        <v>16.8</v>
      </c>
      <c r="L18" s="5">
        <v>71.62</v>
      </c>
    </row>
    <row r="19" spans="1:12">
      <c r="A19">
        <v>11</v>
      </c>
      <c r="B19" s="215">
        <v>1.05E-4</v>
      </c>
      <c r="C19" s="216">
        <v>1.05E-4</v>
      </c>
      <c r="D19" s="219">
        <v>99340.9</v>
      </c>
      <c r="E19" s="220">
        <v>10.5</v>
      </c>
      <c r="F19" s="5">
        <v>66.37</v>
      </c>
      <c r="G19" t="s">
        <v>19</v>
      </c>
      <c r="H19" s="217">
        <v>1.2999999999999999E-4</v>
      </c>
      <c r="I19" s="218">
        <v>1.2999999999999999E-4</v>
      </c>
      <c r="J19" s="221">
        <v>99487.5</v>
      </c>
      <c r="K19" s="222">
        <v>12.9</v>
      </c>
      <c r="L19" s="5">
        <v>70.64</v>
      </c>
    </row>
    <row r="20" spans="1:12">
      <c r="A20">
        <v>12</v>
      </c>
      <c r="B20" s="215">
        <v>8.7000000000000001E-5</v>
      </c>
      <c r="C20" s="216">
        <v>8.7000000000000001E-5</v>
      </c>
      <c r="D20" s="219">
        <v>99330.4</v>
      </c>
      <c r="E20" s="220">
        <v>8.6</v>
      </c>
      <c r="F20" s="5">
        <v>65.38</v>
      </c>
      <c r="G20" t="s">
        <v>19</v>
      </c>
      <c r="H20" s="217">
        <v>1.2899999999999999E-4</v>
      </c>
      <c r="I20" s="218">
        <v>1.2899999999999999E-4</v>
      </c>
      <c r="J20" s="221">
        <v>99474.6</v>
      </c>
      <c r="K20" s="222">
        <v>12.8</v>
      </c>
      <c r="L20" s="5">
        <v>69.650000000000006</v>
      </c>
    </row>
    <row r="21" spans="1:12">
      <c r="A21">
        <v>13</v>
      </c>
      <c r="B21" s="215">
        <v>1.8900000000000001E-4</v>
      </c>
      <c r="C21" s="216">
        <v>1.8900000000000001E-4</v>
      </c>
      <c r="D21" s="219">
        <v>99321.8</v>
      </c>
      <c r="E21" s="220">
        <v>18.7</v>
      </c>
      <c r="F21" s="5">
        <v>64.39</v>
      </c>
      <c r="G21" t="s">
        <v>19</v>
      </c>
      <c r="H21" s="217">
        <v>1.08E-4</v>
      </c>
      <c r="I21" s="218">
        <v>1.08E-4</v>
      </c>
      <c r="J21" s="221">
        <v>99461.9</v>
      </c>
      <c r="K21" s="222">
        <v>10.7</v>
      </c>
      <c r="L21" s="5">
        <v>68.650000000000006</v>
      </c>
    </row>
    <row r="22" spans="1:12">
      <c r="A22">
        <v>14</v>
      </c>
      <c r="B22" s="215">
        <v>2.5300000000000002E-4</v>
      </c>
      <c r="C22" s="216">
        <v>2.5300000000000002E-4</v>
      </c>
      <c r="D22" s="219">
        <v>99303</v>
      </c>
      <c r="E22" s="220">
        <v>25.1</v>
      </c>
      <c r="F22" s="5">
        <v>63.4</v>
      </c>
      <c r="G22" t="s">
        <v>19</v>
      </c>
      <c r="H22" s="217">
        <v>1.9100000000000001E-4</v>
      </c>
      <c r="I22" s="218">
        <v>1.9100000000000001E-4</v>
      </c>
      <c r="J22" s="221">
        <v>99451.1</v>
      </c>
      <c r="K22" s="222">
        <v>19</v>
      </c>
      <c r="L22" s="5">
        <v>67.66</v>
      </c>
    </row>
    <row r="23" spans="1:12">
      <c r="A23">
        <v>15</v>
      </c>
      <c r="B23" s="215">
        <v>2.6400000000000002E-4</v>
      </c>
      <c r="C23" s="216">
        <v>2.6400000000000002E-4</v>
      </c>
      <c r="D23" s="219">
        <v>99277.9</v>
      </c>
      <c r="E23" s="220">
        <v>26.2</v>
      </c>
      <c r="F23" s="5">
        <v>62.41</v>
      </c>
      <c r="G23" t="s">
        <v>19</v>
      </c>
      <c r="H23" s="217">
        <v>1.7100000000000001E-4</v>
      </c>
      <c r="I23" s="218">
        <v>1.7100000000000001E-4</v>
      </c>
      <c r="J23" s="221">
        <v>99432.2</v>
      </c>
      <c r="K23" s="222">
        <v>17</v>
      </c>
      <c r="L23" s="5">
        <v>66.67</v>
      </c>
    </row>
    <row r="24" spans="1:12">
      <c r="A24">
        <v>16</v>
      </c>
      <c r="B24" s="215">
        <v>3.59E-4</v>
      </c>
      <c r="C24" s="216">
        <v>3.59E-4</v>
      </c>
      <c r="D24" s="219">
        <v>99251.7</v>
      </c>
      <c r="E24" s="220">
        <v>35.6</v>
      </c>
      <c r="F24" s="5">
        <v>61.43</v>
      </c>
      <c r="G24" t="s">
        <v>19</v>
      </c>
      <c r="H24" s="217">
        <v>1.5300000000000001E-4</v>
      </c>
      <c r="I24" s="218">
        <v>1.5300000000000001E-4</v>
      </c>
      <c r="J24" s="221">
        <v>99415.2</v>
      </c>
      <c r="K24" s="222">
        <v>15.2</v>
      </c>
      <c r="L24" s="5">
        <v>65.69</v>
      </c>
    </row>
    <row r="25" spans="1:12">
      <c r="A25">
        <v>17</v>
      </c>
      <c r="B25" s="215">
        <v>5.6700000000000001E-4</v>
      </c>
      <c r="C25" s="216">
        <v>5.6599999999999999E-4</v>
      </c>
      <c r="D25" s="219">
        <v>99216.1</v>
      </c>
      <c r="E25" s="220">
        <v>56.2</v>
      </c>
      <c r="F25" s="5">
        <v>60.45</v>
      </c>
      <c r="G25" t="s">
        <v>19</v>
      </c>
      <c r="H25" s="217">
        <v>2.0699999999999999E-4</v>
      </c>
      <c r="I25" s="218">
        <v>2.0699999999999999E-4</v>
      </c>
      <c r="J25" s="221">
        <v>99400</v>
      </c>
      <c r="K25" s="222">
        <v>20.6</v>
      </c>
      <c r="L25" s="5">
        <v>64.7</v>
      </c>
    </row>
    <row r="26" spans="1:12">
      <c r="A26">
        <v>18</v>
      </c>
      <c r="B26" s="215">
        <v>6.5099999999999999E-4</v>
      </c>
      <c r="C26" s="216">
        <v>6.5099999999999999E-4</v>
      </c>
      <c r="D26" s="219">
        <v>99159.9</v>
      </c>
      <c r="E26" s="220">
        <v>64.5</v>
      </c>
      <c r="F26" s="5">
        <v>59.49</v>
      </c>
      <c r="G26" t="s">
        <v>19</v>
      </c>
      <c r="H26" s="217">
        <v>2.5700000000000001E-4</v>
      </c>
      <c r="I26" s="218">
        <v>2.5700000000000001E-4</v>
      </c>
      <c r="J26" s="221">
        <v>99379.4</v>
      </c>
      <c r="K26" s="222">
        <v>25.6</v>
      </c>
      <c r="L26" s="5">
        <v>63.71</v>
      </c>
    </row>
    <row r="27" spans="1:12">
      <c r="A27">
        <v>19</v>
      </c>
      <c r="B27" s="215">
        <v>6.9800000000000005E-4</v>
      </c>
      <c r="C27" s="216">
        <v>6.9700000000000003E-4</v>
      </c>
      <c r="D27" s="219">
        <v>99095.4</v>
      </c>
      <c r="E27" s="220">
        <v>69.099999999999994</v>
      </c>
      <c r="F27" s="5">
        <v>58.52</v>
      </c>
      <c r="G27" t="s">
        <v>19</v>
      </c>
      <c r="H27" s="217">
        <v>3.1199999999999999E-4</v>
      </c>
      <c r="I27" s="218">
        <v>3.1199999999999999E-4</v>
      </c>
      <c r="J27" s="221">
        <v>99353.9</v>
      </c>
      <c r="K27" s="222">
        <v>31</v>
      </c>
      <c r="L27" s="5">
        <v>62.73</v>
      </c>
    </row>
    <row r="28" spans="1:12">
      <c r="A28">
        <v>20</v>
      </c>
      <c r="B28" s="215">
        <v>7.5600000000000005E-4</v>
      </c>
      <c r="C28" s="216">
        <v>7.5600000000000005E-4</v>
      </c>
      <c r="D28" s="219">
        <v>99026.3</v>
      </c>
      <c r="E28" s="220">
        <v>74.900000000000006</v>
      </c>
      <c r="F28" s="5">
        <v>57.56</v>
      </c>
      <c r="G28" t="s">
        <v>19</v>
      </c>
      <c r="H28" s="217">
        <v>3.4299999999999999E-4</v>
      </c>
      <c r="I28" s="218">
        <v>3.4299999999999999E-4</v>
      </c>
      <c r="J28" s="221">
        <v>99322.9</v>
      </c>
      <c r="K28" s="222">
        <v>34.1</v>
      </c>
      <c r="L28" s="5">
        <v>61.74</v>
      </c>
    </row>
    <row r="29" spans="1:12">
      <c r="A29">
        <v>21</v>
      </c>
      <c r="B29" s="215">
        <v>7.2599999999999997E-4</v>
      </c>
      <c r="C29" s="216">
        <v>7.2599999999999997E-4</v>
      </c>
      <c r="D29" s="219">
        <v>98951.4</v>
      </c>
      <c r="E29" s="220">
        <v>71.900000000000006</v>
      </c>
      <c r="F29" s="5">
        <v>56.61</v>
      </c>
      <c r="G29" t="s">
        <v>19</v>
      </c>
      <c r="H29" s="217">
        <v>3.6600000000000001E-4</v>
      </c>
      <c r="I29" s="218">
        <v>3.6600000000000001E-4</v>
      </c>
      <c r="J29" s="221">
        <v>99288.8</v>
      </c>
      <c r="K29" s="222">
        <v>36.299999999999997</v>
      </c>
      <c r="L29" s="5">
        <v>60.77</v>
      </c>
    </row>
    <row r="30" spans="1:12">
      <c r="A30">
        <v>22</v>
      </c>
      <c r="B30" s="215">
        <v>7.27E-4</v>
      </c>
      <c r="C30" s="216">
        <v>7.27E-4</v>
      </c>
      <c r="D30" s="219">
        <v>98879.6</v>
      </c>
      <c r="E30" s="220">
        <v>71.8</v>
      </c>
      <c r="F30" s="5">
        <v>55.65</v>
      </c>
      <c r="G30" t="s">
        <v>19</v>
      </c>
      <c r="H30" s="217">
        <v>1.01E-4</v>
      </c>
      <c r="I30" s="218">
        <v>1.01E-4</v>
      </c>
      <c r="J30" s="221">
        <v>99252.5</v>
      </c>
      <c r="K30" s="222">
        <v>10</v>
      </c>
      <c r="L30" s="5">
        <v>59.79</v>
      </c>
    </row>
    <row r="31" spans="1:12">
      <c r="A31">
        <v>23</v>
      </c>
      <c r="B31" s="215">
        <v>9.2199999999999997E-4</v>
      </c>
      <c r="C31" s="216">
        <v>9.2100000000000005E-4</v>
      </c>
      <c r="D31" s="219">
        <v>98807.7</v>
      </c>
      <c r="E31" s="220">
        <v>91</v>
      </c>
      <c r="F31" s="5">
        <v>54.69</v>
      </c>
      <c r="G31" t="s">
        <v>19</v>
      </c>
      <c r="H31" s="217">
        <v>1.74E-4</v>
      </c>
      <c r="I31" s="218">
        <v>1.74E-4</v>
      </c>
      <c r="J31" s="221">
        <v>99242.5</v>
      </c>
      <c r="K31" s="222">
        <v>17.2</v>
      </c>
      <c r="L31" s="5">
        <v>58.79</v>
      </c>
    </row>
    <row r="32" spans="1:12">
      <c r="A32">
        <v>24</v>
      </c>
      <c r="B32" s="215">
        <v>8.03E-4</v>
      </c>
      <c r="C32" s="216">
        <v>8.03E-4</v>
      </c>
      <c r="D32" s="219">
        <v>98716.7</v>
      </c>
      <c r="E32" s="220">
        <v>79.2</v>
      </c>
      <c r="F32" s="5">
        <v>53.74</v>
      </c>
      <c r="G32" t="s">
        <v>19</v>
      </c>
      <c r="H32" s="217">
        <v>2.34E-4</v>
      </c>
      <c r="I32" s="218">
        <v>2.34E-4</v>
      </c>
      <c r="J32" s="221">
        <v>99225.2</v>
      </c>
      <c r="K32" s="222">
        <v>23.2</v>
      </c>
      <c r="L32" s="5">
        <v>57.8</v>
      </c>
    </row>
    <row r="33" spans="1:12">
      <c r="A33">
        <v>25</v>
      </c>
      <c r="B33" s="215">
        <v>9.4300000000000004E-4</v>
      </c>
      <c r="C33" s="216">
        <v>9.4200000000000002E-4</v>
      </c>
      <c r="D33" s="219">
        <v>98637.5</v>
      </c>
      <c r="E33" s="220">
        <v>93</v>
      </c>
      <c r="F33" s="5">
        <v>52.78</v>
      </c>
      <c r="G33" t="s">
        <v>19</v>
      </c>
      <c r="H33" s="217">
        <v>2.9100000000000003E-4</v>
      </c>
      <c r="I33" s="218">
        <v>2.9100000000000003E-4</v>
      </c>
      <c r="J33" s="221">
        <v>99202.1</v>
      </c>
      <c r="K33" s="222">
        <v>28.8</v>
      </c>
      <c r="L33" s="5">
        <v>56.82</v>
      </c>
    </row>
    <row r="34" spans="1:12">
      <c r="A34">
        <v>26</v>
      </c>
      <c r="B34" s="215">
        <v>1.1429999999999999E-3</v>
      </c>
      <c r="C34" s="216">
        <v>1.142E-3</v>
      </c>
      <c r="D34" s="219">
        <v>98544.5</v>
      </c>
      <c r="E34" s="220">
        <v>112.5</v>
      </c>
      <c r="F34" s="5">
        <v>51.83</v>
      </c>
      <c r="G34" t="s">
        <v>19</v>
      </c>
      <c r="H34" s="217">
        <v>2.7399999999999999E-4</v>
      </c>
      <c r="I34" s="218">
        <v>2.7399999999999999E-4</v>
      </c>
      <c r="J34" s="221">
        <v>99173.2</v>
      </c>
      <c r="K34" s="222">
        <v>27.1</v>
      </c>
      <c r="L34" s="5">
        <v>55.83</v>
      </c>
    </row>
    <row r="35" spans="1:12">
      <c r="A35">
        <v>27</v>
      </c>
      <c r="B35" s="215">
        <v>1.0480000000000001E-3</v>
      </c>
      <c r="C35" s="216">
        <v>1.0480000000000001E-3</v>
      </c>
      <c r="D35" s="219">
        <v>98432</v>
      </c>
      <c r="E35" s="220">
        <v>103.1</v>
      </c>
      <c r="F35" s="5">
        <v>50.89</v>
      </c>
      <c r="G35" t="s">
        <v>19</v>
      </c>
      <c r="H35" s="217">
        <v>3.5500000000000001E-4</v>
      </c>
      <c r="I35" s="218">
        <v>3.5500000000000001E-4</v>
      </c>
      <c r="J35" s="221">
        <v>99146.1</v>
      </c>
      <c r="K35" s="222">
        <v>35.200000000000003</v>
      </c>
      <c r="L35" s="5">
        <v>54.85</v>
      </c>
    </row>
    <row r="36" spans="1:12">
      <c r="A36">
        <v>28</v>
      </c>
      <c r="B36" s="215">
        <v>7.5500000000000003E-4</v>
      </c>
      <c r="C36" s="216">
        <v>7.5500000000000003E-4</v>
      </c>
      <c r="D36" s="219">
        <v>98328.9</v>
      </c>
      <c r="E36" s="220">
        <v>74.3</v>
      </c>
      <c r="F36" s="5">
        <v>49.94</v>
      </c>
      <c r="G36" t="s">
        <v>19</v>
      </c>
      <c r="H36" s="217">
        <v>4.8700000000000002E-4</v>
      </c>
      <c r="I36" s="218">
        <v>4.8700000000000002E-4</v>
      </c>
      <c r="J36" s="221">
        <v>99110.9</v>
      </c>
      <c r="K36" s="222">
        <v>48.3</v>
      </c>
      <c r="L36" s="5">
        <v>53.87</v>
      </c>
    </row>
    <row r="37" spans="1:12">
      <c r="A37">
        <v>29</v>
      </c>
      <c r="B37" s="215">
        <v>1.044E-3</v>
      </c>
      <c r="C37" s="216">
        <v>1.044E-3</v>
      </c>
      <c r="D37" s="219">
        <v>98254.6</v>
      </c>
      <c r="E37" s="220">
        <v>102.6</v>
      </c>
      <c r="F37" s="5">
        <v>48.98</v>
      </c>
      <c r="G37" t="s">
        <v>19</v>
      </c>
      <c r="H37" s="217">
        <v>6.3400000000000001E-4</v>
      </c>
      <c r="I37" s="218">
        <v>6.3400000000000001E-4</v>
      </c>
      <c r="J37" s="221">
        <v>99062.6</v>
      </c>
      <c r="K37" s="222">
        <v>62.8</v>
      </c>
      <c r="L37" s="5">
        <v>52.89</v>
      </c>
    </row>
    <row r="38" spans="1:12">
      <c r="A38">
        <v>30</v>
      </c>
      <c r="B38" s="215">
        <v>1.1540000000000001E-3</v>
      </c>
      <c r="C38" s="216">
        <v>1.1540000000000001E-3</v>
      </c>
      <c r="D38" s="219">
        <v>98152.1</v>
      </c>
      <c r="E38" s="220">
        <v>113.2</v>
      </c>
      <c r="F38" s="5">
        <v>48.03</v>
      </c>
      <c r="G38" t="s">
        <v>19</v>
      </c>
      <c r="H38" s="217">
        <v>4.7899999999999999E-4</v>
      </c>
      <c r="I38" s="218">
        <v>4.7899999999999999E-4</v>
      </c>
      <c r="J38" s="221">
        <v>98999.8</v>
      </c>
      <c r="K38" s="222">
        <v>47.4</v>
      </c>
      <c r="L38" s="5">
        <v>51.93</v>
      </c>
    </row>
    <row r="39" spans="1:12">
      <c r="A39">
        <v>31</v>
      </c>
      <c r="B39" s="215">
        <v>1.299E-3</v>
      </c>
      <c r="C39" s="216">
        <v>1.2979999999999999E-3</v>
      </c>
      <c r="D39" s="219">
        <v>98038.8</v>
      </c>
      <c r="E39" s="220">
        <v>127.2</v>
      </c>
      <c r="F39" s="5">
        <v>47.09</v>
      </c>
      <c r="G39" t="s">
        <v>19</v>
      </c>
      <c r="H39" s="217">
        <v>5.31E-4</v>
      </c>
      <c r="I39" s="218">
        <v>5.31E-4</v>
      </c>
      <c r="J39" s="221">
        <v>98952.4</v>
      </c>
      <c r="K39" s="222">
        <v>52.6</v>
      </c>
      <c r="L39" s="5">
        <v>50.95</v>
      </c>
    </row>
    <row r="40" spans="1:12">
      <c r="A40">
        <v>32</v>
      </c>
      <c r="B40" s="215">
        <v>1.2329999999999999E-3</v>
      </c>
      <c r="C40" s="216">
        <v>1.232E-3</v>
      </c>
      <c r="D40" s="219">
        <v>97911.6</v>
      </c>
      <c r="E40" s="220">
        <v>120.6</v>
      </c>
      <c r="F40" s="5">
        <v>46.15</v>
      </c>
      <c r="G40" t="s">
        <v>19</v>
      </c>
      <c r="H40" s="217">
        <v>4.5300000000000001E-4</v>
      </c>
      <c r="I40" s="218">
        <v>4.5300000000000001E-4</v>
      </c>
      <c r="J40" s="221">
        <v>98899.8</v>
      </c>
      <c r="K40" s="222">
        <v>44.8</v>
      </c>
      <c r="L40" s="5">
        <v>49.98</v>
      </c>
    </row>
    <row r="41" spans="1:12">
      <c r="A41">
        <v>33</v>
      </c>
      <c r="B41" s="215">
        <v>1.4170000000000001E-3</v>
      </c>
      <c r="C41" s="216">
        <v>1.4159999999999999E-3</v>
      </c>
      <c r="D41" s="219">
        <v>97790.9</v>
      </c>
      <c r="E41" s="220">
        <v>138.5</v>
      </c>
      <c r="F41" s="5">
        <v>45.2</v>
      </c>
      <c r="G41" t="s">
        <v>19</v>
      </c>
      <c r="H41" s="217">
        <v>5.7899999999999998E-4</v>
      </c>
      <c r="I41" s="218">
        <v>5.7899999999999998E-4</v>
      </c>
      <c r="J41" s="221">
        <v>98855</v>
      </c>
      <c r="K41" s="222">
        <v>57.2</v>
      </c>
      <c r="L41" s="5">
        <v>49</v>
      </c>
    </row>
    <row r="42" spans="1:12">
      <c r="A42">
        <v>34</v>
      </c>
      <c r="B42" s="215">
        <v>1.34E-3</v>
      </c>
      <c r="C42" s="216">
        <v>1.3389999999999999E-3</v>
      </c>
      <c r="D42" s="219">
        <v>97652.4</v>
      </c>
      <c r="E42" s="220">
        <v>130.69999999999999</v>
      </c>
      <c r="F42" s="5">
        <v>44.27</v>
      </c>
      <c r="G42" t="s">
        <v>19</v>
      </c>
      <c r="H42" s="217">
        <v>6.3400000000000001E-4</v>
      </c>
      <c r="I42" s="218">
        <v>6.3400000000000001E-4</v>
      </c>
      <c r="J42" s="221">
        <v>98797.8</v>
      </c>
      <c r="K42" s="222">
        <v>62.6</v>
      </c>
      <c r="L42" s="5">
        <v>48.03</v>
      </c>
    </row>
    <row r="43" spans="1:12">
      <c r="A43">
        <v>35</v>
      </c>
      <c r="B43" s="215">
        <v>1.405E-3</v>
      </c>
      <c r="C43" s="216">
        <v>1.4040000000000001E-3</v>
      </c>
      <c r="D43" s="219">
        <v>97521.7</v>
      </c>
      <c r="E43" s="220">
        <v>136.9</v>
      </c>
      <c r="F43" s="5">
        <v>43.32</v>
      </c>
      <c r="G43" t="s">
        <v>19</v>
      </c>
      <c r="H43" s="217">
        <v>6.4800000000000003E-4</v>
      </c>
      <c r="I43" s="218">
        <v>6.4800000000000003E-4</v>
      </c>
      <c r="J43" s="221">
        <v>98735.2</v>
      </c>
      <c r="K43" s="222">
        <v>64</v>
      </c>
      <c r="L43" s="5">
        <v>47.06</v>
      </c>
    </row>
    <row r="44" spans="1:12">
      <c r="A44">
        <v>36</v>
      </c>
      <c r="B44" s="215">
        <v>1.294E-3</v>
      </c>
      <c r="C44" s="216">
        <v>1.2930000000000001E-3</v>
      </c>
      <c r="D44" s="219">
        <v>97384.7</v>
      </c>
      <c r="E44" s="220">
        <v>126</v>
      </c>
      <c r="F44" s="5">
        <v>42.38</v>
      </c>
      <c r="G44" t="s">
        <v>19</v>
      </c>
      <c r="H44" s="217">
        <v>7.5600000000000005E-4</v>
      </c>
      <c r="I44" s="218">
        <v>7.5600000000000005E-4</v>
      </c>
      <c r="J44" s="221">
        <v>98671.2</v>
      </c>
      <c r="K44" s="222">
        <v>74.599999999999994</v>
      </c>
      <c r="L44" s="5">
        <v>46.09</v>
      </c>
    </row>
    <row r="45" spans="1:12">
      <c r="A45">
        <v>37</v>
      </c>
      <c r="B45" s="215">
        <v>1.6459999999999999E-3</v>
      </c>
      <c r="C45" s="216">
        <v>1.645E-3</v>
      </c>
      <c r="D45" s="219">
        <v>97258.8</v>
      </c>
      <c r="E45" s="220">
        <v>160</v>
      </c>
      <c r="F45" s="5">
        <v>41.44</v>
      </c>
      <c r="G45" t="s">
        <v>19</v>
      </c>
      <c r="H45" s="217">
        <v>6.1200000000000002E-4</v>
      </c>
      <c r="I45" s="218">
        <v>6.1200000000000002E-4</v>
      </c>
      <c r="J45" s="221">
        <v>98596.6</v>
      </c>
      <c r="K45" s="222">
        <v>60.3</v>
      </c>
      <c r="L45" s="5">
        <v>45.12</v>
      </c>
    </row>
    <row r="46" spans="1:12">
      <c r="A46">
        <v>38</v>
      </c>
      <c r="B46" s="215">
        <v>1.389E-3</v>
      </c>
      <c r="C46" s="216">
        <v>1.3879999999999999E-3</v>
      </c>
      <c r="D46" s="219">
        <v>97098.8</v>
      </c>
      <c r="E46" s="220">
        <v>134.80000000000001</v>
      </c>
      <c r="F46" s="5">
        <v>40.51</v>
      </c>
      <c r="G46" t="s">
        <v>19</v>
      </c>
      <c r="H46" s="217">
        <v>7.0200000000000004E-4</v>
      </c>
      <c r="I46" s="218">
        <v>7.0200000000000004E-4</v>
      </c>
      <c r="J46" s="221">
        <v>98536.3</v>
      </c>
      <c r="K46" s="222">
        <v>69.099999999999994</v>
      </c>
      <c r="L46" s="5">
        <v>44.15</v>
      </c>
    </row>
    <row r="47" spans="1:12">
      <c r="A47">
        <v>39</v>
      </c>
      <c r="B47" s="215">
        <v>1.7880000000000001E-3</v>
      </c>
      <c r="C47" s="216">
        <v>1.787E-3</v>
      </c>
      <c r="D47" s="219">
        <v>96964</v>
      </c>
      <c r="E47" s="220">
        <v>173.3</v>
      </c>
      <c r="F47" s="5">
        <v>39.56</v>
      </c>
      <c r="G47" t="s">
        <v>19</v>
      </c>
      <c r="H47" s="217">
        <v>1.0529999999999999E-3</v>
      </c>
      <c r="I47" s="218">
        <v>1.0529999999999999E-3</v>
      </c>
      <c r="J47" s="221">
        <v>98467.199999999997</v>
      </c>
      <c r="K47" s="222">
        <v>103.7</v>
      </c>
      <c r="L47" s="5">
        <v>43.18</v>
      </c>
    </row>
    <row r="48" spans="1:12">
      <c r="A48">
        <v>40</v>
      </c>
      <c r="B48" s="215">
        <v>1.9120000000000001E-3</v>
      </c>
      <c r="C48" s="216">
        <v>1.91E-3</v>
      </c>
      <c r="D48" s="219">
        <v>96790.7</v>
      </c>
      <c r="E48" s="220">
        <v>184.9</v>
      </c>
      <c r="F48" s="5">
        <v>38.630000000000003</v>
      </c>
      <c r="G48" t="s">
        <v>19</v>
      </c>
      <c r="H48" s="217">
        <v>1.17E-3</v>
      </c>
      <c r="I48" s="218">
        <v>1.1689999999999999E-3</v>
      </c>
      <c r="J48" s="221">
        <v>98363.5</v>
      </c>
      <c r="K48" s="222">
        <v>115</v>
      </c>
      <c r="L48" s="5">
        <v>42.23</v>
      </c>
    </row>
    <row r="49" spans="1:12">
      <c r="A49">
        <v>41</v>
      </c>
      <c r="B49" s="215">
        <v>2.0630000000000002E-3</v>
      </c>
      <c r="C49" s="216">
        <v>2.0609999999999999E-3</v>
      </c>
      <c r="D49" s="219">
        <v>96605.8</v>
      </c>
      <c r="E49" s="220">
        <v>199.1</v>
      </c>
      <c r="F49" s="5">
        <v>37.700000000000003</v>
      </c>
      <c r="G49" t="s">
        <v>19</v>
      </c>
      <c r="H49" s="217">
        <v>9.8700000000000003E-4</v>
      </c>
      <c r="I49" s="218">
        <v>9.859999999999999E-4</v>
      </c>
      <c r="J49" s="221">
        <v>98248.5</v>
      </c>
      <c r="K49" s="222">
        <v>96.9</v>
      </c>
      <c r="L49" s="5">
        <v>41.28</v>
      </c>
    </row>
    <row r="50" spans="1:12">
      <c r="A50">
        <v>42</v>
      </c>
      <c r="B50" s="215">
        <v>2.2620000000000001E-3</v>
      </c>
      <c r="C50" s="216">
        <v>2.2590000000000002E-3</v>
      </c>
      <c r="D50" s="219">
        <v>96406.7</v>
      </c>
      <c r="E50" s="220">
        <v>217.8</v>
      </c>
      <c r="F50" s="5">
        <v>36.78</v>
      </c>
      <c r="G50" t="s">
        <v>19</v>
      </c>
      <c r="H50" s="217">
        <v>1.242E-3</v>
      </c>
      <c r="I50" s="218">
        <v>1.2409999999999999E-3</v>
      </c>
      <c r="J50" s="221">
        <v>98151.6</v>
      </c>
      <c r="K50" s="222">
        <v>121.8</v>
      </c>
      <c r="L50" s="5">
        <v>40.32</v>
      </c>
    </row>
    <row r="51" spans="1:12">
      <c r="A51">
        <v>43</v>
      </c>
      <c r="B51" s="215">
        <v>2.0300000000000001E-3</v>
      </c>
      <c r="C51" s="216">
        <v>2.0279999999999999E-3</v>
      </c>
      <c r="D51" s="219">
        <v>96188.9</v>
      </c>
      <c r="E51" s="220">
        <v>195</v>
      </c>
      <c r="F51" s="5">
        <v>35.86</v>
      </c>
      <c r="G51" t="s">
        <v>19</v>
      </c>
      <c r="H51" s="217">
        <v>1.369E-3</v>
      </c>
      <c r="I51" s="218">
        <v>1.3680000000000001E-3</v>
      </c>
      <c r="J51" s="221">
        <v>98029.8</v>
      </c>
      <c r="K51" s="222">
        <v>134.1</v>
      </c>
      <c r="L51" s="5">
        <v>39.369999999999997</v>
      </c>
    </row>
    <row r="52" spans="1:12">
      <c r="A52">
        <v>44</v>
      </c>
      <c r="B52" s="215">
        <v>2.0569999999999998E-3</v>
      </c>
      <c r="C52" s="216">
        <v>2.055E-3</v>
      </c>
      <c r="D52" s="219">
        <v>95993.9</v>
      </c>
      <c r="E52" s="220">
        <v>197.3</v>
      </c>
      <c r="F52" s="5">
        <v>34.94</v>
      </c>
      <c r="G52" t="s">
        <v>19</v>
      </c>
      <c r="H52" s="217">
        <v>1.652E-3</v>
      </c>
      <c r="I52" s="218">
        <v>1.6509999999999999E-3</v>
      </c>
      <c r="J52" s="221">
        <v>97895.7</v>
      </c>
      <c r="K52" s="222">
        <v>161.6</v>
      </c>
      <c r="L52" s="5">
        <v>38.42</v>
      </c>
    </row>
    <row r="53" spans="1:12">
      <c r="A53">
        <v>45</v>
      </c>
      <c r="B53" s="215">
        <v>2.777E-3</v>
      </c>
      <c r="C53" s="216">
        <v>2.774E-3</v>
      </c>
      <c r="D53" s="219">
        <v>95796.6</v>
      </c>
      <c r="E53" s="220">
        <v>265.7</v>
      </c>
      <c r="F53" s="5">
        <v>34.01</v>
      </c>
      <c r="G53" t="s">
        <v>19</v>
      </c>
      <c r="H53" s="217">
        <v>1.838E-3</v>
      </c>
      <c r="I53" s="218">
        <v>1.8370000000000001E-3</v>
      </c>
      <c r="J53" s="221">
        <v>97734.1</v>
      </c>
      <c r="K53" s="222">
        <v>179.5</v>
      </c>
      <c r="L53" s="5">
        <v>37.479999999999997</v>
      </c>
    </row>
    <row r="54" spans="1:12">
      <c r="A54">
        <v>46</v>
      </c>
      <c r="B54" s="215">
        <v>2.4680000000000001E-3</v>
      </c>
      <c r="C54" s="216">
        <v>2.4650000000000002E-3</v>
      </c>
      <c r="D54" s="219">
        <v>95530.9</v>
      </c>
      <c r="E54" s="220">
        <v>235.5</v>
      </c>
      <c r="F54" s="5">
        <v>33.1</v>
      </c>
      <c r="G54" t="s">
        <v>19</v>
      </c>
      <c r="H54" s="217">
        <v>1.5430000000000001E-3</v>
      </c>
      <c r="I54" s="218">
        <v>1.542E-3</v>
      </c>
      <c r="J54" s="221">
        <v>97554.5</v>
      </c>
      <c r="K54" s="222">
        <v>150.4</v>
      </c>
      <c r="L54" s="5">
        <v>36.549999999999997</v>
      </c>
    </row>
    <row r="55" spans="1:12">
      <c r="A55">
        <v>47</v>
      </c>
      <c r="B55" s="215">
        <v>3.1800000000000001E-3</v>
      </c>
      <c r="C55" s="216">
        <v>3.1740000000000002E-3</v>
      </c>
      <c r="D55" s="219">
        <v>95295.4</v>
      </c>
      <c r="E55" s="220">
        <v>302.5</v>
      </c>
      <c r="F55" s="5">
        <v>32.18</v>
      </c>
      <c r="G55" t="s">
        <v>19</v>
      </c>
      <c r="H55" s="217">
        <v>2.1710000000000002E-3</v>
      </c>
      <c r="I55" s="218">
        <v>2.1689999999999999E-3</v>
      </c>
      <c r="J55" s="221">
        <v>97404.1</v>
      </c>
      <c r="K55" s="222">
        <v>211.2</v>
      </c>
      <c r="L55" s="5">
        <v>35.61</v>
      </c>
    </row>
    <row r="56" spans="1:12">
      <c r="A56">
        <v>48</v>
      </c>
      <c r="B56" s="215">
        <v>3.0209999999999998E-3</v>
      </c>
      <c r="C56" s="216">
        <v>3.016E-3</v>
      </c>
      <c r="D56" s="219">
        <v>94992.9</v>
      </c>
      <c r="E56" s="220">
        <v>286.5</v>
      </c>
      <c r="F56" s="5">
        <v>31.28</v>
      </c>
      <c r="G56" t="s">
        <v>19</v>
      </c>
      <c r="H56" s="217">
        <v>2.0240000000000002E-3</v>
      </c>
      <c r="I56" s="218">
        <v>2.0219999999999999E-3</v>
      </c>
      <c r="J56" s="221">
        <v>97192.9</v>
      </c>
      <c r="K56" s="222">
        <v>196.5</v>
      </c>
      <c r="L56" s="5">
        <v>34.68</v>
      </c>
    </row>
    <row r="57" spans="1:12">
      <c r="A57">
        <v>49</v>
      </c>
      <c r="B57" s="215">
        <v>3.7230000000000002E-3</v>
      </c>
      <c r="C57" s="216">
        <v>3.7160000000000001E-3</v>
      </c>
      <c r="D57" s="219">
        <v>94706.4</v>
      </c>
      <c r="E57" s="220">
        <v>351.9</v>
      </c>
      <c r="F57" s="5">
        <v>30.37</v>
      </c>
      <c r="G57" t="s">
        <v>19</v>
      </c>
      <c r="H57" s="217">
        <v>2.104E-3</v>
      </c>
      <c r="I57" s="218">
        <v>2.101E-3</v>
      </c>
      <c r="J57" s="221">
        <v>96996.4</v>
      </c>
      <c r="K57" s="222">
        <v>203.8</v>
      </c>
      <c r="L57" s="5">
        <v>33.75</v>
      </c>
    </row>
    <row r="58" spans="1:12">
      <c r="A58">
        <v>50</v>
      </c>
      <c r="B58" s="215">
        <v>4.0600000000000002E-3</v>
      </c>
      <c r="C58" s="216">
        <v>4.052E-3</v>
      </c>
      <c r="D58" s="219">
        <v>94354.5</v>
      </c>
      <c r="E58" s="220">
        <v>382.3</v>
      </c>
      <c r="F58" s="5">
        <v>29.49</v>
      </c>
      <c r="G58" t="s">
        <v>19</v>
      </c>
      <c r="H58" s="217">
        <v>2.4580000000000001E-3</v>
      </c>
      <c r="I58" s="218">
        <v>2.454E-3</v>
      </c>
      <c r="J58" s="221">
        <v>96792.5</v>
      </c>
      <c r="K58" s="222">
        <v>237.6</v>
      </c>
      <c r="L58" s="5">
        <v>32.82</v>
      </c>
    </row>
    <row r="59" spans="1:12">
      <c r="A59">
        <v>51</v>
      </c>
      <c r="B59" s="215">
        <v>4.7109999999999999E-3</v>
      </c>
      <c r="C59" s="216">
        <v>4.7000000000000002E-3</v>
      </c>
      <c r="D59" s="219">
        <v>93972.2</v>
      </c>
      <c r="E59" s="220">
        <v>441.6</v>
      </c>
      <c r="F59" s="5">
        <v>28.6</v>
      </c>
      <c r="G59" t="s">
        <v>19</v>
      </c>
      <c r="H59" s="217">
        <v>2.8739999999999998E-3</v>
      </c>
      <c r="I59" s="218">
        <v>2.8700000000000002E-3</v>
      </c>
      <c r="J59" s="221">
        <v>96554.9</v>
      </c>
      <c r="K59" s="222">
        <v>277.10000000000002</v>
      </c>
      <c r="L59" s="5">
        <v>31.9</v>
      </c>
    </row>
    <row r="60" spans="1:12">
      <c r="A60">
        <v>52</v>
      </c>
      <c r="B60" s="215">
        <v>4.4260000000000002E-3</v>
      </c>
      <c r="C60" s="216">
        <v>4.4159999999999998E-3</v>
      </c>
      <c r="D60" s="219">
        <v>93530.5</v>
      </c>
      <c r="E60" s="220">
        <v>413</v>
      </c>
      <c r="F60" s="5">
        <v>27.74</v>
      </c>
      <c r="G60" t="s">
        <v>19</v>
      </c>
      <c r="H60" s="217">
        <v>3.4589999999999998E-3</v>
      </c>
      <c r="I60" s="218">
        <v>3.4529999999999999E-3</v>
      </c>
      <c r="J60" s="221">
        <v>96277.8</v>
      </c>
      <c r="K60" s="222">
        <v>332.4</v>
      </c>
      <c r="L60" s="5">
        <v>30.99</v>
      </c>
    </row>
    <row r="61" spans="1:12">
      <c r="A61">
        <v>53</v>
      </c>
      <c r="B61" s="215">
        <v>5.3749999999999996E-3</v>
      </c>
      <c r="C61" s="216">
        <v>5.3600000000000002E-3</v>
      </c>
      <c r="D61" s="219">
        <v>93117.5</v>
      </c>
      <c r="E61" s="220">
        <v>499.1</v>
      </c>
      <c r="F61" s="5">
        <v>26.86</v>
      </c>
      <c r="G61" t="s">
        <v>19</v>
      </c>
      <c r="H61" s="217">
        <v>3.4589999999999998E-3</v>
      </c>
      <c r="I61" s="218">
        <v>3.4529999999999999E-3</v>
      </c>
      <c r="J61" s="221">
        <v>95945.4</v>
      </c>
      <c r="K61" s="222">
        <v>331.3</v>
      </c>
      <c r="L61" s="5">
        <v>30.1</v>
      </c>
    </row>
    <row r="62" spans="1:12">
      <c r="A62">
        <v>54</v>
      </c>
      <c r="B62" s="215">
        <v>5.6420000000000003E-3</v>
      </c>
      <c r="C62" s="216">
        <v>5.6259999999999999E-3</v>
      </c>
      <c r="D62" s="219">
        <v>92618.4</v>
      </c>
      <c r="E62" s="220">
        <v>521.1</v>
      </c>
      <c r="F62" s="5">
        <v>26</v>
      </c>
      <c r="G62" t="s">
        <v>19</v>
      </c>
      <c r="H62" s="217">
        <v>3.823E-3</v>
      </c>
      <c r="I62" s="218">
        <v>3.8149999999999998E-3</v>
      </c>
      <c r="J62" s="221">
        <v>95614.1</v>
      </c>
      <c r="K62" s="222">
        <v>364.8</v>
      </c>
      <c r="L62" s="5">
        <v>29.2</v>
      </c>
    </row>
    <row r="63" spans="1:12">
      <c r="A63">
        <v>55</v>
      </c>
      <c r="B63" s="215">
        <v>6.5469999999999999E-3</v>
      </c>
      <c r="C63" s="216">
        <v>6.5250000000000004E-3</v>
      </c>
      <c r="D63" s="219">
        <v>92097.3</v>
      </c>
      <c r="E63" s="220">
        <v>601</v>
      </c>
      <c r="F63" s="5">
        <v>25.14</v>
      </c>
      <c r="G63" t="s">
        <v>19</v>
      </c>
      <c r="H63" s="217">
        <v>3.9319999999999997E-3</v>
      </c>
      <c r="I63" s="218">
        <v>3.9240000000000004E-3</v>
      </c>
      <c r="J63" s="221">
        <v>95249.3</v>
      </c>
      <c r="K63" s="222">
        <v>373.8</v>
      </c>
      <c r="L63" s="5">
        <v>28.31</v>
      </c>
    </row>
    <row r="64" spans="1:12">
      <c r="A64">
        <v>56</v>
      </c>
      <c r="B64" s="215">
        <v>6.3E-3</v>
      </c>
      <c r="C64" s="216">
        <v>6.28E-3</v>
      </c>
      <c r="D64" s="219">
        <v>91496.3</v>
      </c>
      <c r="E64" s="220">
        <v>574.6</v>
      </c>
      <c r="F64" s="5">
        <v>24.31</v>
      </c>
      <c r="G64" t="s">
        <v>19</v>
      </c>
      <c r="H64" s="217">
        <v>4.5599999999999998E-3</v>
      </c>
      <c r="I64" s="218">
        <v>4.5500000000000002E-3</v>
      </c>
      <c r="J64" s="221">
        <v>94875.5</v>
      </c>
      <c r="K64" s="222">
        <v>431.7</v>
      </c>
      <c r="L64" s="5">
        <v>27.42</v>
      </c>
    </row>
    <row r="65" spans="1:12">
      <c r="A65">
        <v>57</v>
      </c>
      <c r="B65" s="215">
        <v>6.4320000000000002E-3</v>
      </c>
      <c r="C65" s="216">
        <v>6.4120000000000002E-3</v>
      </c>
      <c r="D65" s="219">
        <v>90921.7</v>
      </c>
      <c r="E65" s="220">
        <v>583</v>
      </c>
      <c r="F65" s="5">
        <v>23.46</v>
      </c>
      <c r="G65" t="s">
        <v>19</v>
      </c>
      <c r="H65" s="217">
        <v>4.862E-3</v>
      </c>
      <c r="I65" s="218">
        <v>4.8500000000000001E-3</v>
      </c>
      <c r="J65" s="221">
        <v>94443.8</v>
      </c>
      <c r="K65" s="222">
        <v>458.1</v>
      </c>
      <c r="L65" s="5">
        <v>26.54</v>
      </c>
    </row>
    <row r="66" spans="1:12">
      <c r="A66">
        <v>58</v>
      </c>
      <c r="B66" s="215">
        <v>7.8309999999999994E-3</v>
      </c>
      <c r="C66" s="216">
        <v>7.8009999999999998E-3</v>
      </c>
      <c r="D66" s="219">
        <v>90338.7</v>
      </c>
      <c r="E66" s="220">
        <v>704.7</v>
      </c>
      <c r="F66" s="5">
        <v>22.6</v>
      </c>
      <c r="G66" t="s">
        <v>19</v>
      </c>
      <c r="H66" s="217">
        <v>5.2500000000000003E-3</v>
      </c>
      <c r="I66" s="218">
        <v>5.2360000000000002E-3</v>
      </c>
      <c r="J66" s="221">
        <v>93985.8</v>
      </c>
      <c r="K66" s="222">
        <v>492.1</v>
      </c>
      <c r="L66" s="5">
        <v>25.67</v>
      </c>
    </row>
    <row r="67" spans="1:12">
      <c r="A67">
        <v>59</v>
      </c>
      <c r="B67" s="215">
        <v>8.4030000000000007E-3</v>
      </c>
      <c r="C67" s="216">
        <v>8.3680000000000004E-3</v>
      </c>
      <c r="D67" s="219">
        <v>89634</v>
      </c>
      <c r="E67" s="220">
        <v>750.1</v>
      </c>
      <c r="F67" s="5">
        <v>21.78</v>
      </c>
      <c r="G67" t="s">
        <v>19</v>
      </c>
      <c r="H67" s="217">
        <v>5.6090000000000003E-3</v>
      </c>
      <c r="I67" s="218">
        <v>5.594E-3</v>
      </c>
      <c r="J67" s="221">
        <v>93493.7</v>
      </c>
      <c r="K67" s="222">
        <v>523</v>
      </c>
      <c r="L67" s="5">
        <v>24.8</v>
      </c>
    </row>
    <row r="68" spans="1:12">
      <c r="A68">
        <v>60</v>
      </c>
      <c r="B68" s="215">
        <v>8.9429999999999996E-3</v>
      </c>
      <c r="C68" s="216">
        <v>8.9029999999999995E-3</v>
      </c>
      <c r="D68" s="219">
        <v>88883.9</v>
      </c>
      <c r="E68" s="220">
        <v>791.3</v>
      </c>
      <c r="F68" s="5">
        <v>20.96</v>
      </c>
      <c r="G68" t="s">
        <v>19</v>
      </c>
      <c r="H68" s="217">
        <v>6.4859999999999996E-3</v>
      </c>
      <c r="I68" s="218">
        <v>6.4650000000000003E-3</v>
      </c>
      <c r="J68" s="221">
        <v>92970.7</v>
      </c>
      <c r="K68" s="222">
        <v>601</v>
      </c>
      <c r="L68" s="5">
        <v>23.94</v>
      </c>
    </row>
    <row r="69" spans="1:12">
      <c r="A69">
        <v>61</v>
      </c>
      <c r="B69" s="215">
        <v>9.5139999999999999E-3</v>
      </c>
      <c r="C69" s="216">
        <v>9.469E-3</v>
      </c>
      <c r="D69" s="219">
        <v>88092.6</v>
      </c>
      <c r="E69" s="220">
        <v>834.1</v>
      </c>
      <c r="F69" s="5">
        <v>20.14</v>
      </c>
      <c r="G69" t="s">
        <v>19</v>
      </c>
      <c r="H69" s="217">
        <v>6.4819999999999999E-3</v>
      </c>
      <c r="I69" s="218">
        <v>6.4609999999999997E-3</v>
      </c>
      <c r="J69" s="221">
        <v>92369.7</v>
      </c>
      <c r="K69" s="222">
        <v>596.79999999999995</v>
      </c>
      <c r="L69" s="5">
        <v>23.09</v>
      </c>
    </row>
    <row r="70" spans="1:12">
      <c r="A70">
        <v>62</v>
      </c>
      <c r="B70" s="215">
        <v>1.1787000000000001E-2</v>
      </c>
      <c r="C70" s="216">
        <v>1.1717999999999999E-2</v>
      </c>
      <c r="D70" s="219">
        <v>87258.5</v>
      </c>
      <c r="E70" s="220">
        <v>1022.5</v>
      </c>
      <c r="F70" s="5">
        <v>19.329999999999998</v>
      </c>
      <c r="G70" t="s">
        <v>19</v>
      </c>
      <c r="H70" s="217">
        <v>8.0070000000000002E-3</v>
      </c>
      <c r="I70" s="218">
        <v>7.9749999999999995E-3</v>
      </c>
      <c r="J70" s="221">
        <v>91772.800000000003</v>
      </c>
      <c r="K70" s="222">
        <v>731.9</v>
      </c>
      <c r="L70" s="5">
        <v>22.24</v>
      </c>
    </row>
    <row r="71" spans="1:12">
      <c r="A71">
        <v>63</v>
      </c>
      <c r="B71" s="215">
        <v>1.2621E-2</v>
      </c>
      <c r="C71" s="216">
        <v>1.2541999999999999E-2</v>
      </c>
      <c r="D71" s="219">
        <v>86236</v>
      </c>
      <c r="E71" s="220">
        <v>1081.5</v>
      </c>
      <c r="F71" s="5">
        <v>18.55</v>
      </c>
      <c r="G71" t="s">
        <v>19</v>
      </c>
      <c r="H71" s="217">
        <v>8.8739999999999999E-3</v>
      </c>
      <c r="I71" s="218">
        <v>8.8350000000000008E-3</v>
      </c>
      <c r="J71" s="221">
        <v>91040.9</v>
      </c>
      <c r="K71" s="222">
        <v>804.3</v>
      </c>
      <c r="L71" s="5">
        <v>21.41</v>
      </c>
    </row>
    <row r="72" spans="1:12">
      <c r="A72">
        <v>64</v>
      </c>
      <c r="B72" s="215">
        <v>1.362E-2</v>
      </c>
      <c r="C72" s="216">
        <v>1.3528E-2</v>
      </c>
      <c r="D72" s="219">
        <v>85154.5</v>
      </c>
      <c r="E72" s="220">
        <v>1152</v>
      </c>
      <c r="F72" s="5">
        <v>17.78</v>
      </c>
      <c r="G72" t="s">
        <v>19</v>
      </c>
      <c r="H72" s="217">
        <v>8.8590000000000006E-3</v>
      </c>
      <c r="I72" s="218">
        <v>8.8199999999999997E-3</v>
      </c>
      <c r="J72" s="221">
        <v>90236.6</v>
      </c>
      <c r="K72" s="222">
        <v>795.9</v>
      </c>
      <c r="L72" s="5">
        <v>20.6</v>
      </c>
    </row>
    <row r="73" spans="1:12">
      <c r="A73">
        <v>65</v>
      </c>
      <c r="B73" s="215">
        <v>1.6001000000000001E-2</v>
      </c>
      <c r="C73" s="216">
        <v>1.5873999999999999E-2</v>
      </c>
      <c r="D73" s="219">
        <v>84002.5</v>
      </c>
      <c r="E73" s="220">
        <v>1333.4</v>
      </c>
      <c r="F73" s="5">
        <v>17.02</v>
      </c>
      <c r="G73" t="s">
        <v>19</v>
      </c>
      <c r="H73" s="217">
        <v>1.0076E-2</v>
      </c>
      <c r="I73" s="218">
        <v>1.0026E-2</v>
      </c>
      <c r="J73" s="221">
        <v>89440.7</v>
      </c>
      <c r="K73" s="222">
        <v>896.7</v>
      </c>
      <c r="L73" s="5">
        <v>19.78</v>
      </c>
    </row>
    <row r="74" spans="1:12">
      <c r="A74">
        <v>66</v>
      </c>
      <c r="B74" s="215">
        <v>1.6102000000000002E-2</v>
      </c>
      <c r="C74" s="216">
        <v>1.5973000000000001E-2</v>
      </c>
      <c r="D74" s="219">
        <v>82669</v>
      </c>
      <c r="E74" s="220">
        <v>1320.5</v>
      </c>
      <c r="F74" s="5">
        <v>16.28</v>
      </c>
      <c r="G74" t="s">
        <v>19</v>
      </c>
      <c r="H74" s="217">
        <v>1.0206E-2</v>
      </c>
      <c r="I74" s="218">
        <v>1.0154E-2</v>
      </c>
      <c r="J74" s="221">
        <v>88544</v>
      </c>
      <c r="K74" s="222">
        <v>899.1</v>
      </c>
      <c r="L74" s="5">
        <v>18.97</v>
      </c>
    </row>
    <row r="75" spans="1:12">
      <c r="A75">
        <v>67</v>
      </c>
      <c r="B75" s="215">
        <v>1.9257E-2</v>
      </c>
      <c r="C75" s="216">
        <v>1.9073E-2</v>
      </c>
      <c r="D75" s="219">
        <v>81348.5</v>
      </c>
      <c r="E75" s="220">
        <v>1551.6</v>
      </c>
      <c r="F75" s="5">
        <v>15.54</v>
      </c>
      <c r="G75" t="s">
        <v>19</v>
      </c>
      <c r="H75" s="217">
        <v>1.2184E-2</v>
      </c>
      <c r="I75" s="218">
        <v>1.2109999999999999E-2</v>
      </c>
      <c r="J75" s="221">
        <v>87645</v>
      </c>
      <c r="K75" s="222">
        <v>1061.4000000000001</v>
      </c>
      <c r="L75" s="5">
        <v>18.16</v>
      </c>
    </row>
    <row r="76" spans="1:12">
      <c r="A76">
        <v>68</v>
      </c>
      <c r="B76" s="215">
        <v>2.1509E-2</v>
      </c>
      <c r="C76" s="216">
        <v>2.128E-2</v>
      </c>
      <c r="D76" s="219">
        <v>79797</v>
      </c>
      <c r="E76" s="220">
        <v>1698.1</v>
      </c>
      <c r="F76" s="5">
        <v>14.83</v>
      </c>
      <c r="G76" t="s">
        <v>19</v>
      </c>
      <c r="H76" s="217">
        <v>1.2654E-2</v>
      </c>
      <c r="I76" s="218">
        <v>1.2574E-2</v>
      </c>
      <c r="J76" s="221">
        <v>86583.6</v>
      </c>
      <c r="K76" s="222">
        <v>1088.7</v>
      </c>
      <c r="L76" s="5">
        <v>17.38</v>
      </c>
    </row>
    <row r="77" spans="1:12">
      <c r="A77">
        <v>69</v>
      </c>
      <c r="B77" s="215">
        <v>2.1916999999999999E-2</v>
      </c>
      <c r="C77" s="216">
        <v>2.1679E-2</v>
      </c>
      <c r="D77" s="219">
        <v>78098.899999999994</v>
      </c>
      <c r="E77" s="220">
        <v>1693.1</v>
      </c>
      <c r="F77" s="5">
        <v>14.15</v>
      </c>
      <c r="G77" t="s">
        <v>19</v>
      </c>
      <c r="H77" s="217">
        <v>1.3528999999999999E-2</v>
      </c>
      <c r="I77" s="218">
        <v>1.3438E-2</v>
      </c>
      <c r="J77" s="221">
        <v>85494.9</v>
      </c>
      <c r="K77" s="222">
        <v>1148.9000000000001</v>
      </c>
      <c r="L77" s="5">
        <v>16.59</v>
      </c>
    </row>
    <row r="78" spans="1:12">
      <c r="A78">
        <v>70</v>
      </c>
      <c r="B78" s="215">
        <v>2.5111000000000001E-2</v>
      </c>
      <c r="C78" s="216">
        <v>2.4799000000000002E-2</v>
      </c>
      <c r="D78" s="219">
        <v>76405.8</v>
      </c>
      <c r="E78" s="220">
        <v>1894.8</v>
      </c>
      <c r="F78" s="5">
        <v>13.45</v>
      </c>
      <c r="G78" t="s">
        <v>19</v>
      </c>
      <c r="H78" s="217">
        <v>1.6756E-2</v>
      </c>
      <c r="I78" s="218">
        <v>1.6615999999999999E-2</v>
      </c>
      <c r="J78" s="221">
        <v>84346</v>
      </c>
      <c r="K78" s="222">
        <v>1401.5</v>
      </c>
      <c r="L78" s="5">
        <v>15.81</v>
      </c>
    </row>
    <row r="79" spans="1:12">
      <c r="A79">
        <v>71</v>
      </c>
      <c r="B79" s="215">
        <v>2.7755999999999999E-2</v>
      </c>
      <c r="C79" s="216">
        <v>2.7376000000000001E-2</v>
      </c>
      <c r="D79" s="219">
        <v>74511</v>
      </c>
      <c r="E79" s="220">
        <v>2039.8</v>
      </c>
      <c r="F79" s="5">
        <v>12.78</v>
      </c>
      <c r="G79" t="s">
        <v>19</v>
      </c>
      <c r="H79" s="217">
        <v>1.9016999999999999E-2</v>
      </c>
      <c r="I79" s="218">
        <v>1.8838000000000001E-2</v>
      </c>
      <c r="J79" s="221">
        <v>82944.399999999994</v>
      </c>
      <c r="K79" s="222">
        <v>1562.5</v>
      </c>
      <c r="L79" s="5">
        <v>15.07</v>
      </c>
    </row>
    <row r="80" spans="1:12">
      <c r="A80">
        <v>72</v>
      </c>
      <c r="B80" s="215">
        <v>3.0429000000000001E-2</v>
      </c>
      <c r="C80" s="216">
        <v>2.9973E-2</v>
      </c>
      <c r="D80" s="219">
        <v>72471.199999999997</v>
      </c>
      <c r="E80" s="220">
        <v>2172.1999999999998</v>
      </c>
      <c r="F80" s="5">
        <v>12.12</v>
      </c>
      <c r="G80" t="s">
        <v>19</v>
      </c>
      <c r="H80" s="217">
        <v>2.0066000000000001E-2</v>
      </c>
      <c r="I80" s="218">
        <v>1.9866999999999999E-2</v>
      </c>
      <c r="J80" s="221">
        <v>81381.899999999994</v>
      </c>
      <c r="K80" s="222">
        <v>1616.8</v>
      </c>
      <c r="L80" s="5">
        <v>14.35</v>
      </c>
    </row>
    <row r="81" spans="1:12">
      <c r="A81">
        <v>73</v>
      </c>
      <c r="B81" s="215">
        <v>3.2406999999999998E-2</v>
      </c>
      <c r="C81" s="216">
        <v>3.1890000000000002E-2</v>
      </c>
      <c r="D81" s="219">
        <v>70299</v>
      </c>
      <c r="E81" s="220">
        <v>2241.8000000000002</v>
      </c>
      <c r="F81" s="5">
        <v>11.48</v>
      </c>
      <c r="G81" t="s">
        <v>19</v>
      </c>
      <c r="H81" s="217">
        <v>2.0929E-2</v>
      </c>
      <c r="I81" s="218">
        <v>2.0712000000000001E-2</v>
      </c>
      <c r="J81" s="221">
        <v>79765.100000000006</v>
      </c>
      <c r="K81" s="222">
        <v>1652.1</v>
      </c>
      <c r="L81" s="5">
        <v>13.63</v>
      </c>
    </row>
    <row r="82" spans="1:12">
      <c r="A82">
        <v>74</v>
      </c>
      <c r="B82" s="215">
        <v>3.5889999999999998E-2</v>
      </c>
      <c r="C82" s="216">
        <v>3.5256999999999997E-2</v>
      </c>
      <c r="D82" s="219">
        <v>68057.2</v>
      </c>
      <c r="E82" s="220">
        <v>2399.5</v>
      </c>
      <c r="F82" s="5">
        <v>10.84</v>
      </c>
      <c r="G82" t="s">
        <v>19</v>
      </c>
      <c r="H82" s="217">
        <v>2.4884E-2</v>
      </c>
      <c r="I82" s="218">
        <v>2.4577999999999999E-2</v>
      </c>
      <c r="J82" s="221">
        <v>78113.100000000006</v>
      </c>
      <c r="K82" s="222">
        <v>1919.9</v>
      </c>
      <c r="L82" s="5">
        <v>12.91</v>
      </c>
    </row>
    <row r="83" spans="1:12">
      <c r="A83">
        <v>75</v>
      </c>
      <c r="B83" s="215">
        <v>4.1105999999999997E-2</v>
      </c>
      <c r="C83" s="216">
        <v>4.0278000000000001E-2</v>
      </c>
      <c r="D83" s="219">
        <v>65657.7</v>
      </c>
      <c r="E83" s="220">
        <v>2644.6</v>
      </c>
      <c r="F83" s="5">
        <v>10.220000000000001</v>
      </c>
      <c r="G83" t="s">
        <v>19</v>
      </c>
      <c r="H83" s="217">
        <v>2.7956999999999999E-2</v>
      </c>
      <c r="I83" s="218">
        <v>2.7571999999999999E-2</v>
      </c>
      <c r="J83" s="221">
        <v>76193.2</v>
      </c>
      <c r="K83" s="222">
        <v>2100.8000000000002</v>
      </c>
      <c r="L83" s="5">
        <v>12.22</v>
      </c>
    </row>
    <row r="84" spans="1:12">
      <c r="A84">
        <v>76</v>
      </c>
      <c r="B84" s="215">
        <v>4.7345999999999999E-2</v>
      </c>
      <c r="C84" s="216">
        <v>4.6251E-2</v>
      </c>
      <c r="D84" s="219">
        <v>63013.1</v>
      </c>
      <c r="E84" s="220">
        <v>2914.4</v>
      </c>
      <c r="F84" s="5">
        <v>9.6300000000000008</v>
      </c>
      <c r="G84" t="s">
        <v>19</v>
      </c>
      <c r="H84" s="217">
        <v>3.0216E-2</v>
      </c>
      <c r="I84" s="218">
        <v>2.9766000000000001E-2</v>
      </c>
      <c r="J84" s="221">
        <v>74092.399999999994</v>
      </c>
      <c r="K84" s="222">
        <v>2205.4</v>
      </c>
      <c r="L84" s="5">
        <v>11.55</v>
      </c>
    </row>
    <row r="85" spans="1:12">
      <c r="A85">
        <v>77</v>
      </c>
      <c r="B85" s="215">
        <v>5.4154000000000001E-2</v>
      </c>
      <c r="C85" s="216">
        <v>5.2726000000000002E-2</v>
      </c>
      <c r="D85" s="219">
        <v>60098.7</v>
      </c>
      <c r="E85" s="220">
        <v>3168.8</v>
      </c>
      <c r="F85" s="5">
        <v>9.07</v>
      </c>
      <c r="G85" t="s">
        <v>19</v>
      </c>
      <c r="H85" s="217">
        <v>3.4532E-2</v>
      </c>
      <c r="I85" s="218">
        <v>3.3945999999999997E-2</v>
      </c>
      <c r="J85" s="221">
        <v>71886.899999999994</v>
      </c>
      <c r="K85" s="222">
        <v>2440.1999999999998</v>
      </c>
      <c r="L85" s="5">
        <v>10.89</v>
      </c>
    </row>
    <row r="86" spans="1:12">
      <c r="A86">
        <v>78</v>
      </c>
      <c r="B86" s="215">
        <v>5.9811000000000003E-2</v>
      </c>
      <c r="C86" s="216">
        <v>5.8075000000000002E-2</v>
      </c>
      <c r="D86" s="219">
        <v>56929.9</v>
      </c>
      <c r="E86" s="220">
        <v>3306.2</v>
      </c>
      <c r="F86" s="5">
        <v>8.5500000000000007</v>
      </c>
      <c r="G86" t="s">
        <v>19</v>
      </c>
      <c r="H86" s="217">
        <v>3.9248999999999999E-2</v>
      </c>
      <c r="I86" s="218">
        <v>3.8494E-2</v>
      </c>
      <c r="J86" s="221">
        <v>69446.7</v>
      </c>
      <c r="K86" s="222">
        <v>2673.3</v>
      </c>
      <c r="L86" s="5">
        <v>10.26</v>
      </c>
    </row>
    <row r="87" spans="1:12">
      <c r="A87">
        <v>79</v>
      </c>
      <c r="B87" s="215">
        <v>6.9714999999999999E-2</v>
      </c>
      <c r="C87" s="216">
        <v>6.7366999999999996E-2</v>
      </c>
      <c r="D87" s="219">
        <v>53623.7</v>
      </c>
      <c r="E87" s="220">
        <v>3612.4</v>
      </c>
      <c r="F87" s="5">
        <v>8.0500000000000007</v>
      </c>
      <c r="G87" t="s">
        <v>19</v>
      </c>
      <c r="H87" s="217">
        <v>4.2812000000000003E-2</v>
      </c>
      <c r="I87" s="218">
        <v>4.1915000000000001E-2</v>
      </c>
      <c r="J87" s="221">
        <v>66773.399999999994</v>
      </c>
      <c r="K87" s="222">
        <v>2798.8</v>
      </c>
      <c r="L87" s="5">
        <v>9.65</v>
      </c>
    </row>
    <row r="88" spans="1:12">
      <c r="A88">
        <v>80</v>
      </c>
      <c r="B88" s="215">
        <v>7.1332999999999994E-2</v>
      </c>
      <c r="C88" s="216">
        <v>6.8876000000000007E-2</v>
      </c>
      <c r="D88" s="219">
        <v>50011.3</v>
      </c>
      <c r="E88" s="220">
        <v>3444.6</v>
      </c>
      <c r="F88" s="5">
        <v>7.59</v>
      </c>
      <c r="G88" t="s">
        <v>19</v>
      </c>
      <c r="H88" s="217">
        <v>4.9158E-2</v>
      </c>
      <c r="I88" s="218">
        <v>4.7979000000000001E-2</v>
      </c>
      <c r="J88" s="221">
        <v>63974.6</v>
      </c>
      <c r="K88" s="222">
        <v>3069.4</v>
      </c>
      <c r="L88" s="5">
        <v>9.0500000000000007</v>
      </c>
    </row>
    <row r="89" spans="1:12">
      <c r="A89">
        <v>81</v>
      </c>
      <c r="B89" s="215">
        <v>7.9325999999999994E-2</v>
      </c>
      <c r="C89" s="216">
        <v>7.6300000000000007E-2</v>
      </c>
      <c r="D89" s="219">
        <v>46566.7</v>
      </c>
      <c r="E89" s="220">
        <v>3553</v>
      </c>
      <c r="F89" s="5">
        <v>7.11</v>
      </c>
      <c r="G89" t="s">
        <v>19</v>
      </c>
      <c r="H89" s="217">
        <v>5.4303999999999998E-2</v>
      </c>
      <c r="I89" s="218">
        <v>5.2867999999999998E-2</v>
      </c>
      <c r="J89" s="221">
        <v>60905.2</v>
      </c>
      <c r="K89" s="222">
        <v>3220</v>
      </c>
      <c r="L89" s="5">
        <v>8.48</v>
      </c>
    </row>
    <row r="90" spans="1:12">
      <c r="A90">
        <v>82</v>
      </c>
      <c r="B90" s="215">
        <v>8.9567999999999995E-2</v>
      </c>
      <c r="C90" s="216">
        <v>8.5729E-2</v>
      </c>
      <c r="D90" s="219">
        <v>43013.7</v>
      </c>
      <c r="E90" s="220">
        <v>3687.5</v>
      </c>
      <c r="F90" s="5">
        <v>6.66</v>
      </c>
      <c r="G90" t="s">
        <v>19</v>
      </c>
      <c r="H90" s="217">
        <v>6.3011999999999999E-2</v>
      </c>
      <c r="I90" s="218">
        <v>6.1087000000000002E-2</v>
      </c>
      <c r="J90" s="221">
        <v>57685.2</v>
      </c>
      <c r="K90" s="222">
        <v>3523.8</v>
      </c>
      <c r="L90" s="5">
        <v>7.93</v>
      </c>
    </row>
    <row r="91" spans="1:12">
      <c r="A91">
        <v>83</v>
      </c>
      <c r="B91" s="215">
        <v>9.7714999999999996E-2</v>
      </c>
      <c r="C91" s="216">
        <v>9.3162999999999996E-2</v>
      </c>
      <c r="D91" s="219">
        <v>39326.199999999997</v>
      </c>
      <c r="E91" s="220">
        <v>3663.8</v>
      </c>
      <c r="F91" s="5">
        <v>6.24</v>
      </c>
      <c r="G91" t="s">
        <v>19</v>
      </c>
      <c r="H91" s="217">
        <v>7.0652000000000006E-2</v>
      </c>
      <c r="I91" s="218">
        <v>6.8240999999999996E-2</v>
      </c>
      <c r="J91" s="221">
        <v>54161.4</v>
      </c>
      <c r="K91" s="222">
        <v>3696</v>
      </c>
      <c r="L91" s="5">
        <v>7.41</v>
      </c>
    </row>
    <row r="92" spans="1:12">
      <c r="A92">
        <v>84</v>
      </c>
      <c r="B92" s="215">
        <v>0.107553</v>
      </c>
      <c r="C92" s="216">
        <v>0.102064</v>
      </c>
      <c r="D92" s="219">
        <v>35662.400000000001</v>
      </c>
      <c r="E92" s="220">
        <v>3639.8</v>
      </c>
      <c r="F92" s="5">
        <v>5.83</v>
      </c>
      <c r="G92" t="s">
        <v>19</v>
      </c>
      <c r="H92" s="217">
        <v>7.8677999999999998E-2</v>
      </c>
      <c r="I92" s="218">
        <v>7.5700000000000003E-2</v>
      </c>
      <c r="J92" s="221">
        <v>50465.4</v>
      </c>
      <c r="K92" s="222">
        <v>3820.2</v>
      </c>
      <c r="L92" s="5">
        <v>6.92</v>
      </c>
    </row>
    <row r="93" spans="1:12">
      <c r="A93">
        <v>85</v>
      </c>
      <c r="B93" s="215">
        <v>0.12030399999999999</v>
      </c>
      <c r="C93" s="216">
        <v>0.113478</v>
      </c>
      <c r="D93" s="219">
        <v>32022.5</v>
      </c>
      <c r="E93" s="220">
        <v>3633.9</v>
      </c>
      <c r="F93" s="5">
        <v>5.43</v>
      </c>
      <c r="G93" t="s">
        <v>19</v>
      </c>
      <c r="H93" s="217">
        <v>9.0338000000000002E-2</v>
      </c>
      <c r="I93" s="218">
        <v>8.6433999999999997E-2</v>
      </c>
      <c r="J93" s="221">
        <v>46645.2</v>
      </c>
      <c r="K93" s="222">
        <v>4031.7</v>
      </c>
      <c r="L93" s="5">
        <v>6.44</v>
      </c>
    </row>
    <row r="94" spans="1:12">
      <c r="A94">
        <v>86</v>
      </c>
      <c r="B94" s="215">
        <v>0.13806099999999999</v>
      </c>
      <c r="C94" s="216">
        <v>0.12914600000000001</v>
      </c>
      <c r="D94" s="219">
        <v>28388.7</v>
      </c>
      <c r="E94" s="220">
        <v>3666.3</v>
      </c>
      <c r="F94" s="5">
        <v>5.07</v>
      </c>
      <c r="G94" t="s">
        <v>19</v>
      </c>
      <c r="H94" s="217">
        <v>9.6756999999999996E-2</v>
      </c>
      <c r="I94" s="218">
        <v>9.2291999999999999E-2</v>
      </c>
      <c r="J94" s="221">
        <v>42613.4</v>
      </c>
      <c r="K94" s="222">
        <v>3932.9</v>
      </c>
      <c r="L94" s="5">
        <v>6</v>
      </c>
    </row>
    <row r="95" spans="1:12">
      <c r="A95">
        <v>87</v>
      </c>
      <c r="B95" s="215">
        <v>0.14846699999999999</v>
      </c>
      <c r="C95" s="216">
        <v>0.138207</v>
      </c>
      <c r="D95" s="219">
        <v>24722.400000000001</v>
      </c>
      <c r="E95" s="220">
        <v>3416.8</v>
      </c>
      <c r="F95" s="5">
        <v>4.74</v>
      </c>
      <c r="G95" t="s">
        <v>19</v>
      </c>
      <c r="H95" s="217">
        <v>0.10889</v>
      </c>
      <c r="I95" s="218">
        <v>0.103267</v>
      </c>
      <c r="J95" s="221">
        <v>38680.5</v>
      </c>
      <c r="K95" s="222">
        <v>3994.4</v>
      </c>
      <c r="L95" s="5">
        <v>5.56</v>
      </c>
    </row>
    <row r="96" spans="1:12">
      <c r="A96">
        <v>88</v>
      </c>
      <c r="B96" s="215">
        <v>0.16043299999999999</v>
      </c>
      <c r="C96" s="216">
        <v>0.14851900000000001</v>
      </c>
      <c r="D96" s="219">
        <v>21305.599999999999</v>
      </c>
      <c r="E96" s="220">
        <v>3164.3</v>
      </c>
      <c r="F96" s="5">
        <v>4.42</v>
      </c>
      <c r="G96" t="s">
        <v>19</v>
      </c>
      <c r="H96" s="217">
        <v>0.117256</v>
      </c>
      <c r="I96" s="218">
        <v>0.110762</v>
      </c>
      <c r="J96" s="221">
        <v>34686.1</v>
      </c>
      <c r="K96" s="222">
        <v>3841.9</v>
      </c>
      <c r="L96" s="5">
        <v>5.15</v>
      </c>
    </row>
    <row r="97" spans="1:12">
      <c r="A97">
        <v>89</v>
      </c>
      <c r="B97" s="215">
        <v>0.175234</v>
      </c>
      <c r="C97" s="216">
        <v>0.16111700000000001</v>
      </c>
      <c r="D97" s="219">
        <v>18141.3</v>
      </c>
      <c r="E97" s="220">
        <v>2922.9</v>
      </c>
      <c r="F97" s="5">
        <v>4.1100000000000003</v>
      </c>
      <c r="G97" t="s">
        <v>19</v>
      </c>
      <c r="H97" s="217">
        <v>0.13952400000000001</v>
      </c>
      <c r="I97" s="218">
        <v>0.13042500000000001</v>
      </c>
      <c r="J97" s="221">
        <v>30844.2</v>
      </c>
      <c r="K97" s="222">
        <v>4022.9</v>
      </c>
      <c r="L97" s="5">
        <v>4.72</v>
      </c>
    </row>
    <row r="98" spans="1:12">
      <c r="A98">
        <v>90</v>
      </c>
      <c r="B98" s="215">
        <v>0.203152</v>
      </c>
      <c r="C98" s="216">
        <v>0.184419</v>
      </c>
      <c r="D98" s="219">
        <v>15218.4</v>
      </c>
      <c r="E98" s="220">
        <v>2806.6</v>
      </c>
      <c r="F98" s="5">
        <v>3.8</v>
      </c>
      <c r="G98" t="s">
        <v>19</v>
      </c>
      <c r="H98" s="217">
        <v>0.164747</v>
      </c>
      <c r="I98" s="218">
        <v>0.15220900000000001</v>
      </c>
      <c r="J98" s="221">
        <v>26821.3</v>
      </c>
      <c r="K98" s="222">
        <v>4082.5</v>
      </c>
      <c r="L98" s="5">
        <v>4.3600000000000003</v>
      </c>
    </row>
    <row r="99" spans="1:12">
      <c r="A99">
        <v>91</v>
      </c>
      <c r="B99" s="215">
        <v>0.23081699999999999</v>
      </c>
      <c r="C99" s="216">
        <v>0.20693500000000001</v>
      </c>
      <c r="D99" s="219">
        <v>12411.8</v>
      </c>
      <c r="E99" s="220">
        <v>2568.4</v>
      </c>
      <c r="F99" s="5">
        <v>3.55</v>
      </c>
      <c r="G99" t="s">
        <v>19</v>
      </c>
      <c r="H99" s="217">
        <v>0.18126500000000001</v>
      </c>
      <c r="I99" s="218">
        <v>0.16620199999999999</v>
      </c>
      <c r="J99" s="221">
        <v>22738.9</v>
      </c>
      <c r="K99" s="222">
        <v>3779.2</v>
      </c>
      <c r="L99" s="5">
        <v>4.05</v>
      </c>
    </row>
    <row r="100" spans="1:12">
      <c r="A100">
        <v>92</v>
      </c>
      <c r="B100" s="215">
        <v>0.22758400000000001</v>
      </c>
      <c r="C100" s="216">
        <v>0.20433200000000001</v>
      </c>
      <c r="D100" s="219">
        <v>9843.4</v>
      </c>
      <c r="E100" s="220">
        <v>2011.3</v>
      </c>
      <c r="F100" s="5">
        <v>3.34</v>
      </c>
      <c r="G100" t="s">
        <v>19</v>
      </c>
      <c r="H100" s="217">
        <v>0.19703200000000001</v>
      </c>
      <c r="I100" s="218">
        <v>0.17936199999999999</v>
      </c>
      <c r="J100" s="221">
        <v>18959.7</v>
      </c>
      <c r="K100" s="222">
        <v>3400.6</v>
      </c>
      <c r="L100" s="5">
        <v>3.76</v>
      </c>
    </row>
    <row r="101" spans="1:12">
      <c r="A101">
        <v>93</v>
      </c>
      <c r="B101" s="215">
        <v>0.26250600000000002</v>
      </c>
      <c r="C101" s="216">
        <v>0.23204900000000001</v>
      </c>
      <c r="D101" s="219">
        <v>7832.1</v>
      </c>
      <c r="E101" s="220">
        <v>1817.4</v>
      </c>
      <c r="F101" s="5">
        <v>3.07</v>
      </c>
      <c r="G101" t="s">
        <v>19</v>
      </c>
      <c r="H101" s="217">
        <v>0.21679100000000001</v>
      </c>
      <c r="I101" s="218">
        <v>0.19559000000000001</v>
      </c>
      <c r="J101" s="221">
        <v>15559</v>
      </c>
      <c r="K101" s="222">
        <v>3043.2</v>
      </c>
      <c r="L101" s="5">
        <v>3.47</v>
      </c>
    </row>
    <row r="102" spans="1:12">
      <c r="A102">
        <v>94</v>
      </c>
      <c r="B102" s="215">
        <v>0.27405200000000002</v>
      </c>
      <c r="C102" s="216">
        <v>0.24102599999999999</v>
      </c>
      <c r="D102" s="219">
        <v>6014.6</v>
      </c>
      <c r="E102" s="220">
        <v>1449.7</v>
      </c>
      <c r="F102" s="5">
        <v>2.85</v>
      </c>
      <c r="G102" t="s">
        <v>19</v>
      </c>
      <c r="H102" s="217">
        <v>0.25792100000000001</v>
      </c>
      <c r="I102" s="218">
        <v>0.228459</v>
      </c>
      <c r="J102" s="221">
        <v>12515.8</v>
      </c>
      <c r="K102" s="222">
        <v>2859.4</v>
      </c>
      <c r="L102" s="5">
        <v>3.19</v>
      </c>
    </row>
    <row r="103" spans="1:12">
      <c r="A103">
        <v>95</v>
      </c>
      <c r="B103" s="215">
        <v>0.32281799999999999</v>
      </c>
      <c r="C103" s="216">
        <v>0.27795399999999998</v>
      </c>
      <c r="D103" s="219">
        <v>4565</v>
      </c>
      <c r="E103" s="220">
        <v>1268.8</v>
      </c>
      <c r="F103" s="5">
        <v>2.59</v>
      </c>
      <c r="G103" t="s">
        <v>19</v>
      </c>
      <c r="H103" s="217">
        <v>0.27246700000000001</v>
      </c>
      <c r="I103" s="218">
        <v>0.23979800000000001</v>
      </c>
      <c r="J103" s="221">
        <v>9656.5</v>
      </c>
      <c r="K103" s="222">
        <v>2315.6</v>
      </c>
      <c r="L103" s="5">
        <v>2.99</v>
      </c>
    </row>
    <row r="104" spans="1:12">
      <c r="A104">
        <v>96</v>
      </c>
      <c r="B104" s="215">
        <v>0.37781399999999998</v>
      </c>
      <c r="C104" s="216">
        <v>0.31778200000000001</v>
      </c>
      <c r="D104" s="219">
        <v>3296.1</v>
      </c>
      <c r="E104" s="220">
        <v>1047.4000000000001</v>
      </c>
      <c r="F104" s="5">
        <v>2.4</v>
      </c>
      <c r="G104" t="s">
        <v>19</v>
      </c>
      <c r="H104" s="217">
        <v>0.29275800000000002</v>
      </c>
      <c r="I104" s="218">
        <v>0.25537599999999999</v>
      </c>
      <c r="J104" s="221">
        <v>7340.9</v>
      </c>
      <c r="K104" s="222">
        <v>1874.7</v>
      </c>
      <c r="L104" s="5">
        <v>2.78</v>
      </c>
    </row>
    <row r="105" spans="1:12">
      <c r="A105">
        <v>97</v>
      </c>
      <c r="B105" s="215">
        <v>0.43187700000000001</v>
      </c>
      <c r="C105" s="216">
        <v>0.35518</v>
      </c>
      <c r="D105" s="219">
        <v>2248.6999999999998</v>
      </c>
      <c r="E105" s="220">
        <v>798.7</v>
      </c>
      <c r="F105" s="5">
        <v>2.2799999999999998</v>
      </c>
      <c r="G105" t="s">
        <v>19</v>
      </c>
      <c r="H105" s="217">
        <v>0.34723700000000002</v>
      </c>
      <c r="I105" s="218">
        <v>0.29586899999999999</v>
      </c>
      <c r="J105" s="221">
        <v>5466.2</v>
      </c>
      <c r="K105" s="222">
        <v>1617.3</v>
      </c>
      <c r="L105" s="5">
        <v>2.56</v>
      </c>
    </row>
    <row r="106" spans="1:12">
      <c r="A106">
        <v>98</v>
      </c>
      <c r="B106" s="215">
        <v>0.38461499999999998</v>
      </c>
      <c r="C106" s="216">
        <v>0.32258100000000001</v>
      </c>
      <c r="D106" s="219">
        <v>1450</v>
      </c>
      <c r="E106" s="220">
        <v>467.7</v>
      </c>
      <c r="F106" s="5">
        <v>2.2599999999999998</v>
      </c>
      <c r="G106" t="s">
        <v>19</v>
      </c>
      <c r="H106" s="217">
        <v>0.352211</v>
      </c>
      <c r="I106" s="218">
        <v>0.29947200000000002</v>
      </c>
      <c r="J106" s="221">
        <v>3848.9</v>
      </c>
      <c r="K106" s="222">
        <v>1152.5999999999999</v>
      </c>
      <c r="L106" s="5">
        <v>2.42</v>
      </c>
    </row>
    <row r="107" spans="1:12">
      <c r="A107">
        <v>99</v>
      </c>
      <c r="B107" s="215">
        <v>0.44295299999999999</v>
      </c>
      <c r="C107" s="216">
        <v>0.36263699999999999</v>
      </c>
      <c r="D107" s="219">
        <v>982.2</v>
      </c>
      <c r="E107" s="220">
        <v>356.2</v>
      </c>
      <c r="F107" s="5">
        <v>2.1</v>
      </c>
      <c r="G107" t="s">
        <v>19</v>
      </c>
      <c r="H107" s="217">
        <v>0.38190400000000002</v>
      </c>
      <c r="I107" s="218">
        <v>0.32067099999999998</v>
      </c>
      <c r="J107" s="221">
        <v>2696.3</v>
      </c>
      <c r="K107" s="222">
        <v>864.6</v>
      </c>
      <c r="L107" s="5">
        <v>2.2400000000000002</v>
      </c>
    </row>
    <row r="108" spans="1:12">
      <c r="A108">
        <v>100</v>
      </c>
      <c r="B108" s="215">
        <v>0.51219499999999996</v>
      </c>
      <c r="C108" s="216">
        <v>0.40776699999999999</v>
      </c>
      <c r="D108" s="219">
        <v>626</v>
      </c>
      <c r="E108" s="220">
        <v>255.3</v>
      </c>
      <c r="F108" s="5">
        <v>2.02</v>
      </c>
      <c r="G108" t="s">
        <v>19</v>
      </c>
      <c r="H108" s="217">
        <v>0.41984700000000003</v>
      </c>
      <c r="I108" s="218">
        <v>0.34700300000000001</v>
      </c>
      <c r="J108" s="221">
        <v>1831.7</v>
      </c>
      <c r="K108" s="222">
        <v>635.6</v>
      </c>
      <c r="L108" s="5">
        <v>2.0699999999999998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07">
        <v>5.3499999999999997E-3</v>
      </c>
      <c r="C8" s="208">
        <v>5.3359999999999996E-3</v>
      </c>
      <c r="D8" s="211">
        <v>100000</v>
      </c>
      <c r="E8" s="212">
        <v>533.6</v>
      </c>
      <c r="F8" s="5">
        <v>76.680000000000007</v>
      </c>
      <c r="G8" t="s">
        <v>19</v>
      </c>
      <c r="H8" s="209">
        <v>3.7550000000000001E-3</v>
      </c>
      <c r="I8" s="210">
        <v>3.748E-3</v>
      </c>
      <c r="J8" s="213">
        <v>100000</v>
      </c>
      <c r="K8" s="214">
        <v>374.8</v>
      </c>
      <c r="L8" s="5">
        <v>81.08</v>
      </c>
    </row>
    <row r="9" spans="1:12">
      <c r="A9">
        <v>1</v>
      </c>
      <c r="B9" s="207">
        <v>2.9700000000000001E-4</v>
      </c>
      <c r="C9" s="208">
        <v>2.9700000000000001E-4</v>
      </c>
      <c r="D9" s="211">
        <v>99466.4</v>
      </c>
      <c r="E9" s="212">
        <v>29.6</v>
      </c>
      <c r="F9" s="5">
        <v>76.09</v>
      </c>
      <c r="G9" t="s">
        <v>19</v>
      </c>
      <c r="H9" s="209">
        <v>2.7099999999999997E-4</v>
      </c>
      <c r="I9" s="210">
        <v>2.7099999999999997E-4</v>
      </c>
      <c r="J9" s="213">
        <v>99625.2</v>
      </c>
      <c r="K9" s="214">
        <v>27</v>
      </c>
      <c r="L9" s="5">
        <v>80.39</v>
      </c>
    </row>
    <row r="10" spans="1:12">
      <c r="A10">
        <v>2</v>
      </c>
      <c r="B10" s="207">
        <v>2.43E-4</v>
      </c>
      <c r="C10" s="208">
        <v>2.43E-4</v>
      </c>
      <c r="D10" s="211">
        <v>99436.800000000003</v>
      </c>
      <c r="E10" s="212">
        <v>24.1</v>
      </c>
      <c r="F10" s="5">
        <v>75.11</v>
      </c>
      <c r="G10" t="s">
        <v>19</v>
      </c>
      <c r="H10" s="209">
        <v>1.2799999999999999E-4</v>
      </c>
      <c r="I10" s="210">
        <v>1.2799999999999999E-4</v>
      </c>
      <c r="J10" s="213">
        <v>99598.2</v>
      </c>
      <c r="K10" s="214">
        <v>12.7</v>
      </c>
      <c r="L10" s="5">
        <v>79.41</v>
      </c>
    </row>
    <row r="11" spans="1:12">
      <c r="A11">
        <v>3</v>
      </c>
      <c r="B11" s="207">
        <v>2.8800000000000001E-4</v>
      </c>
      <c r="C11" s="208">
        <v>2.8800000000000001E-4</v>
      </c>
      <c r="D11" s="211">
        <v>99412.7</v>
      </c>
      <c r="E11" s="212">
        <v>28.6</v>
      </c>
      <c r="F11" s="5">
        <v>74.13</v>
      </c>
      <c r="G11" t="s">
        <v>19</v>
      </c>
      <c r="H11" s="209">
        <v>8.7000000000000001E-5</v>
      </c>
      <c r="I11" s="210">
        <v>8.7000000000000001E-5</v>
      </c>
      <c r="J11" s="213">
        <v>99585.5</v>
      </c>
      <c r="K11" s="214">
        <v>8.6999999999999993</v>
      </c>
      <c r="L11" s="5">
        <v>78.42</v>
      </c>
    </row>
    <row r="12" spans="1:12">
      <c r="A12">
        <v>4</v>
      </c>
      <c r="B12" s="207">
        <v>8.1000000000000004E-5</v>
      </c>
      <c r="C12" s="208">
        <v>8.1000000000000004E-5</v>
      </c>
      <c r="D12" s="211">
        <v>99384.1</v>
      </c>
      <c r="E12" s="212">
        <v>8.1</v>
      </c>
      <c r="F12" s="5">
        <v>73.150000000000006</v>
      </c>
      <c r="G12" t="s">
        <v>19</v>
      </c>
      <c r="H12" s="209">
        <v>1.2999999999999999E-4</v>
      </c>
      <c r="I12" s="210">
        <v>1.2999999999999999E-4</v>
      </c>
      <c r="J12" s="213">
        <v>99576.8</v>
      </c>
      <c r="K12" s="214">
        <v>12.9</v>
      </c>
      <c r="L12" s="5">
        <v>77.430000000000007</v>
      </c>
    </row>
    <row r="13" spans="1:12">
      <c r="A13">
        <v>5</v>
      </c>
      <c r="B13" s="207">
        <v>1.3999999999999999E-4</v>
      </c>
      <c r="C13" s="208">
        <v>1.3999999999999999E-4</v>
      </c>
      <c r="D13" s="211">
        <v>99376</v>
      </c>
      <c r="E13" s="212">
        <v>13.9</v>
      </c>
      <c r="F13" s="5">
        <v>72.16</v>
      </c>
      <c r="G13" t="s">
        <v>19</v>
      </c>
      <c r="H13" s="209">
        <v>6.3999999999999997E-5</v>
      </c>
      <c r="I13" s="210">
        <v>6.3999999999999997E-5</v>
      </c>
      <c r="J13" s="213">
        <v>99563.9</v>
      </c>
      <c r="K13" s="214">
        <v>6.3</v>
      </c>
      <c r="L13" s="5">
        <v>76.44</v>
      </c>
    </row>
    <row r="14" spans="1:12">
      <c r="A14">
        <v>6</v>
      </c>
      <c r="B14" s="207">
        <v>5.8E-5</v>
      </c>
      <c r="C14" s="208">
        <v>5.8E-5</v>
      </c>
      <c r="D14" s="211">
        <v>99362.1</v>
      </c>
      <c r="E14" s="212">
        <v>5.8</v>
      </c>
      <c r="F14" s="5">
        <v>71.17</v>
      </c>
      <c r="G14" t="s">
        <v>19</v>
      </c>
      <c r="H14" s="209">
        <v>1.02E-4</v>
      </c>
      <c r="I14" s="210">
        <v>1.02E-4</v>
      </c>
      <c r="J14" s="213">
        <v>99557.5</v>
      </c>
      <c r="K14" s="214">
        <v>10.199999999999999</v>
      </c>
      <c r="L14" s="5">
        <v>75.44</v>
      </c>
    </row>
    <row r="15" spans="1:12">
      <c r="A15">
        <v>7</v>
      </c>
      <c r="B15" s="207">
        <v>1.13E-4</v>
      </c>
      <c r="C15" s="208">
        <v>1.13E-4</v>
      </c>
      <c r="D15" s="211">
        <v>99356.4</v>
      </c>
      <c r="E15" s="212">
        <v>11.2</v>
      </c>
      <c r="F15" s="5">
        <v>70.17</v>
      </c>
      <c r="G15" t="s">
        <v>19</v>
      </c>
      <c r="H15" s="209">
        <v>7.8999999999999996E-5</v>
      </c>
      <c r="I15" s="210">
        <v>7.8999999999999996E-5</v>
      </c>
      <c r="J15" s="213">
        <v>99547.4</v>
      </c>
      <c r="K15" s="214">
        <v>7.9</v>
      </c>
      <c r="L15" s="5">
        <v>74.45</v>
      </c>
    </row>
    <row r="16" spans="1:12">
      <c r="A16">
        <v>8</v>
      </c>
      <c r="B16" s="207">
        <v>1.0900000000000001E-4</v>
      </c>
      <c r="C16" s="208">
        <v>1.0900000000000001E-4</v>
      </c>
      <c r="D16" s="211">
        <v>99345.1</v>
      </c>
      <c r="E16" s="212">
        <v>10.8</v>
      </c>
      <c r="F16" s="5">
        <v>69.180000000000007</v>
      </c>
      <c r="G16" t="s">
        <v>19</v>
      </c>
      <c r="H16" s="209">
        <v>3.8000000000000002E-5</v>
      </c>
      <c r="I16" s="210">
        <v>3.8000000000000002E-5</v>
      </c>
      <c r="J16" s="213">
        <v>99539.5</v>
      </c>
      <c r="K16" s="214">
        <v>3.8</v>
      </c>
      <c r="L16" s="5">
        <v>73.459999999999994</v>
      </c>
    </row>
    <row r="17" spans="1:12">
      <c r="A17">
        <v>9</v>
      </c>
      <c r="B17" s="207">
        <v>3.6000000000000001E-5</v>
      </c>
      <c r="C17" s="208">
        <v>3.6000000000000001E-5</v>
      </c>
      <c r="D17" s="211">
        <v>99334.3</v>
      </c>
      <c r="E17" s="212">
        <v>3.5</v>
      </c>
      <c r="F17" s="5">
        <v>68.19</v>
      </c>
      <c r="G17" t="s">
        <v>19</v>
      </c>
      <c r="H17" s="209">
        <v>7.4999999999999993E-5</v>
      </c>
      <c r="I17" s="210">
        <v>7.4999999999999993E-5</v>
      </c>
      <c r="J17" s="213">
        <v>99535.7</v>
      </c>
      <c r="K17" s="214">
        <v>7.5</v>
      </c>
      <c r="L17" s="5">
        <v>72.459999999999994</v>
      </c>
    </row>
    <row r="18" spans="1:12">
      <c r="A18">
        <v>10</v>
      </c>
      <c r="B18" s="207">
        <v>5.3000000000000001E-5</v>
      </c>
      <c r="C18" s="208">
        <v>5.3000000000000001E-5</v>
      </c>
      <c r="D18" s="211">
        <v>99330.8</v>
      </c>
      <c r="E18" s="212">
        <v>5.2</v>
      </c>
      <c r="F18" s="5">
        <v>67.19</v>
      </c>
      <c r="G18" t="s">
        <v>19</v>
      </c>
      <c r="H18" s="209">
        <v>1.2999999999999999E-4</v>
      </c>
      <c r="I18" s="210">
        <v>1.2999999999999999E-4</v>
      </c>
      <c r="J18" s="213">
        <v>99528.2</v>
      </c>
      <c r="K18" s="214">
        <v>12.9</v>
      </c>
      <c r="L18" s="5">
        <v>71.459999999999994</v>
      </c>
    </row>
    <row r="19" spans="1:12">
      <c r="A19">
        <v>11</v>
      </c>
      <c r="B19" s="207">
        <v>1.05E-4</v>
      </c>
      <c r="C19" s="208">
        <v>1.05E-4</v>
      </c>
      <c r="D19" s="211">
        <v>99325.5</v>
      </c>
      <c r="E19" s="212">
        <v>10.4</v>
      </c>
      <c r="F19" s="5">
        <v>66.19</v>
      </c>
      <c r="G19" t="s">
        <v>19</v>
      </c>
      <c r="H19" s="209">
        <v>9.2E-5</v>
      </c>
      <c r="I19" s="210">
        <v>9.2E-5</v>
      </c>
      <c r="J19" s="213">
        <v>99515.3</v>
      </c>
      <c r="K19" s="214">
        <v>9.1999999999999993</v>
      </c>
      <c r="L19" s="5">
        <v>70.47</v>
      </c>
    </row>
    <row r="20" spans="1:12">
      <c r="A20">
        <v>12</v>
      </c>
      <c r="B20" s="207">
        <v>1.55E-4</v>
      </c>
      <c r="C20" s="208">
        <v>1.55E-4</v>
      </c>
      <c r="D20" s="211">
        <v>99315.1</v>
      </c>
      <c r="E20" s="212">
        <v>15.4</v>
      </c>
      <c r="F20" s="5">
        <v>65.2</v>
      </c>
      <c r="G20" t="s">
        <v>19</v>
      </c>
      <c r="H20" s="209">
        <v>1.26E-4</v>
      </c>
      <c r="I20" s="210">
        <v>1.26E-4</v>
      </c>
      <c r="J20" s="213">
        <v>99506.1</v>
      </c>
      <c r="K20" s="214">
        <v>12.6</v>
      </c>
      <c r="L20" s="5">
        <v>69.48</v>
      </c>
    </row>
    <row r="21" spans="1:12">
      <c r="A21">
        <v>13</v>
      </c>
      <c r="B21" s="207">
        <v>1.85E-4</v>
      </c>
      <c r="C21" s="208">
        <v>1.85E-4</v>
      </c>
      <c r="D21" s="211">
        <v>99299.7</v>
      </c>
      <c r="E21" s="212">
        <v>18.399999999999999</v>
      </c>
      <c r="F21" s="5">
        <v>64.209999999999994</v>
      </c>
      <c r="G21" t="s">
        <v>19</v>
      </c>
      <c r="H21" s="209">
        <v>1.92E-4</v>
      </c>
      <c r="I21" s="210">
        <v>1.92E-4</v>
      </c>
      <c r="J21" s="213">
        <v>99493.6</v>
      </c>
      <c r="K21" s="214">
        <v>19.100000000000001</v>
      </c>
      <c r="L21" s="5">
        <v>68.489999999999995</v>
      </c>
    </row>
    <row r="22" spans="1:12">
      <c r="A22">
        <v>14</v>
      </c>
      <c r="B22" s="207">
        <v>2.4800000000000001E-4</v>
      </c>
      <c r="C22" s="208">
        <v>2.4800000000000001E-4</v>
      </c>
      <c r="D22" s="211">
        <v>99281.3</v>
      </c>
      <c r="E22" s="212">
        <v>24.6</v>
      </c>
      <c r="F22" s="5">
        <v>63.22</v>
      </c>
      <c r="G22" t="s">
        <v>19</v>
      </c>
      <c r="H22" s="209">
        <v>2.23E-4</v>
      </c>
      <c r="I22" s="210">
        <v>2.23E-4</v>
      </c>
      <c r="J22" s="213">
        <v>99474.5</v>
      </c>
      <c r="K22" s="214">
        <v>22.2</v>
      </c>
      <c r="L22" s="5">
        <v>67.5</v>
      </c>
    </row>
    <row r="23" spans="1:12">
      <c r="A23">
        <v>15</v>
      </c>
      <c r="B23" s="207">
        <v>2.4499999999999999E-4</v>
      </c>
      <c r="C23" s="208">
        <v>2.4499999999999999E-4</v>
      </c>
      <c r="D23" s="211">
        <v>99256.7</v>
      </c>
      <c r="E23" s="212">
        <v>24.3</v>
      </c>
      <c r="F23" s="5">
        <v>62.24</v>
      </c>
      <c r="G23" t="s">
        <v>19</v>
      </c>
      <c r="H23" s="209">
        <v>1.54E-4</v>
      </c>
      <c r="I23" s="210">
        <v>1.54E-4</v>
      </c>
      <c r="J23" s="213">
        <v>99452.3</v>
      </c>
      <c r="K23" s="214">
        <v>15.3</v>
      </c>
      <c r="L23" s="5">
        <v>66.52</v>
      </c>
    </row>
    <row r="24" spans="1:12">
      <c r="A24">
        <v>16</v>
      </c>
      <c r="B24" s="207">
        <v>3.8999999999999999E-4</v>
      </c>
      <c r="C24" s="208">
        <v>3.8999999999999999E-4</v>
      </c>
      <c r="D24" s="211">
        <v>99232.3</v>
      </c>
      <c r="E24" s="212">
        <v>38.700000000000003</v>
      </c>
      <c r="F24" s="5">
        <v>61.25</v>
      </c>
      <c r="G24" t="s">
        <v>19</v>
      </c>
      <c r="H24" s="209">
        <v>1.56E-4</v>
      </c>
      <c r="I24" s="210">
        <v>1.56E-4</v>
      </c>
      <c r="J24" s="213">
        <v>99437</v>
      </c>
      <c r="K24" s="214">
        <v>15.5</v>
      </c>
      <c r="L24" s="5">
        <v>65.53</v>
      </c>
    </row>
    <row r="25" spans="1:12">
      <c r="A25">
        <v>17</v>
      </c>
      <c r="B25" s="207">
        <v>6.0700000000000001E-4</v>
      </c>
      <c r="C25" s="208">
        <v>6.0700000000000001E-4</v>
      </c>
      <c r="D25" s="211">
        <v>99193.600000000006</v>
      </c>
      <c r="E25" s="212">
        <v>60.2</v>
      </c>
      <c r="F25" s="5">
        <v>60.28</v>
      </c>
      <c r="G25" t="s">
        <v>19</v>
      </c>
      <c r="H25" s="209">
        <v>2.9599999999999998E-4</v>
      </c>
      <c r="I25" s="210">
        <v>2.9599999999999998E-4</v>
      </c>
      <c r="J25" s="213">
        <v>99421.5</v>
      </c>
      <c r="K25" s="214">
        <v>29.4</v>
      </c>
      <c r="L25" s="5">
        <v>64.540000000000006</v>
      </c>
    </row>
    <row r="26" spans="1:12">
      <c r="A26">
        <v>18</v>
      </c>
      <c r="B26" s="207">
        <v>7.76E-4</v>
      </c>
      <c r="C26" s="208">
        <v>7.7499999999999997E-4</v>
      </c>
      <c r="D26" s="211">
        <v>99133.4</v>
      </c>
      <c r="E26" s="212">
        <v>76.900000000000006</v>
      </c>
      <c r="F26" s="5">
        <v>59.31</v>
      </c>
      <c r="G26" t="s">
        <v>19</v>
      </c>
      <c r="H26" s="209">
        <v>2.5900000000000001E-4</v>
      </c>
      <c r="I26" s="210">
        <v>2.5900000000000001E-4</v>
      </c>
      <c r="J26" s="213">
        <v>99392.1</v>
      </c>
      <c r="K26" s="214">
        <v>25.7</v>
      </c>
      <c r="L26" s="5">
        <v>63.56</v>
      </c>
    </row>
    <row r="27" spans="1:12">
      <c r="A27">
        <v>19</v>
      </c>
      <c r="B27" s="207">
        <v>9.1799999999999998E-4</v>
      </c>
      <c r="C27" s="208">
        <v>9.1799999999999998E-4</v>
      </c>
      <c r="D27" s="211">
        <v>99056.5</v>
      </c>
      <c r="E27" s="212">
        <v>90.9</v>
      </c>
      <c r="F27" s="5">
        <v>58.36</v>
      </c>
      <c r="G27" t="s">
        <v>19</v>
      </c>
      <c r="H27" s="209">
        <v>2.6800000000000001E-4</v>
      </c>
      <c r="I27" s="210">
        <v>2.6800000000000001E-4</v>
      </c>
      <c r="J27" s="213">
        <v>99366.399999999994</v>
      </c>
      <c r="K27" s="214">
        <v>26.7</v>
      </c>
      <c r="L27" s="5">
        <v>62.57</v>
      </c>
    </row>
    <row r="28" spans="1:12">
      <c r="A28">
        <v>20</v>
      </c>
      <c r="B28" s="207">
        <v>6.7000000000000002E-4</v>
      </c>
      <c r="C28" s="208">
        <v>6.7000000000000002E-4</v>
      </c>
      <c r="D28" s="211">
        <v>98965.6</v>
      </c>
      <c r="E28" s="212">
        <v>66.3</v>
      </c>
      <c r="F28" s="5">
        <v>57.41</v>
      </c>
      <c r="G28" t="s">
        <v>19</v>
      </c>
      <c r="H28" s="209">
        <v>3.1599999999999998E-4</v>
      </c>
      <c r="I28" s="210">
        <v>3.1599999999999998E-4</v>
      </c>
      <c r="J28" s="213">
        <v>99339.7</v>
      </c>
      <c r="K28" s="214">
        <v>31.4</v>
      </c>
      <c r="L28" s="5">
        <v>61.59</v>
      </c>
    </row>
    <row r="29" spans="1:12">
      <c r="A29">
        <v>21</v>
      </c>
      <c r="B29" s="207">
        <v>8.1800000000000004E-4</v>
      </c>
      <c r="C29" s="208">
        <v>8.1800000000000004E-4</v>
      </c>
      <c r="D29" s="211">
        <v>98899.3</v>
      </c>
      <c r="E29" s="212">
        <v>80.900000000000006</v>
      </c>
      <c r="F29" s="5">
        <v>56.45</v>
      </c>
      <c r="G29" t="s">
        <v>19</v>
      </c>
      <c r="H29" s="209">
        <v>3.7399999999999998E-4</v>
      </c>
      <c r="I29" s="210">
        <v>3.7399999999999998E-4</v>
      </c>
      <c r="J29" s="213">
        <v>99308.3</v>
      </c>
      <c r="K29" s="214">
        <v>37.1</v>
      </c>
      <c r="L29" s="5">
        <v>60.61</v>
      </c>
    </row>
    <row r="30" spans="1:12">
      <c r="A30">
        <v>22</v>
      </c>
      <c r="B30" s="207">
        <v>6.2699999999999995E-4</v>
      </c>
      <c r="C30" s="208">
        <v>6.2699999999999995E-4</v>
      </c>
      <c r="D30" s="211">
        <v>98818.5</v>
      </c>
      <c r="E30" s="212">
        <v>61.9</v>
      </c>
      <c r="F30" s="5">
        <v>55.5</v>
      </c>
      <c r="G30" t="s">
        <v>19</v>
      </c>
      <c r="H30" s="209">
        <v>1.21E-4</v>
      </c>
      <c r="I30" s="210">
        <v>1.21E-4</v>
      </c>
      <c r="J30" s="213">
        <v>99271.2</v>
      </c>
      <c r="K30" s="214">
        <v>12</v>
      </c>
      <c r="L30" s="5">
        <v>59.63</v>
      </c>
    </row>
    <row r="31" spans="1:12">
      <c r="A31">
        <v>23</v>
      </c>
      <c r="B31" s="207">
        <v>1.0499999999999999E-3</v>
      </c>
      <c r="C31" s="208">
        <v>1.0499999999999999E-3</v>
      </c>
      <c r="D31" s="211">
        <v>98756.5</v>
      </c>
      <c r="E31" s="212">
        <v>103.7</v>
      </c>
      <c r="F31" s="5">
        <v>54.53</v>
      </c>
      <c r="G31" t="s">
        <v>19</v>
      </c>
      <c r="H31" s="209">
        <v>2.1499999999999999E-4</v>
      </c>
      <c r="I31" s="210">
        <v>2.1499999999999999E-4</v>
      </c>
      <c r="J31" s="213">
        <v>99259.199999999997</v>
      </c>
      <c r="K31" s="214">
        <v>21.4</v>
      </c>
      <c r="L31" s="5">
        <v>58.64</v>
      </c>
    </row>
    <row r="32" spans="1:12">
      <c r="A32">
        <v>24</v>
      </c>
      <c r="B32" s="207">
        <v>7.2499999999999995E-4</v>
      </c>
      <c r="C32" s="208">
        <v>7.2499999999999995E-4</v>
      </c>
      <c r="D32" s="211">
        <v>98652.9</v>
      </c>
      <c r="E32" s="212">
        <v>71.5</v>
      </c>
      <c r="F32" s="5">
        <v>53.59</v>
      </c>
      <c r="G32" t="s">
        <v>19</v>
      </c>
      <c r="H32" s="209">
        <v>2.1800000000000001E-4</v>
      </c>
      <c r="I32" s="210">
        <v>2.1800000000000001E-4</v>
      </c>
      <c r="J32" s="213">
        <v>99237.9</v>
      </c>
      <c r="K32" s="214">
        <v>21.6</v>
      </c>
      <c r="L32" s="5">
        <v>57.65</v>
      </c>
    </row>
    <row r="33" spans="1:12">
      <c r="A33">
        <v>25</v>
      </c>
      <c r="B33" s="207">
        <v>8.9099999999999997E-4</v>
      </c>
      <c r="C33" s="208">
        <v>8.9099999999999997E-4</v>
      </c>
      <c r="D33" s="211">
        <v>98581.4</v>
      </c>
      <c r="E33" s="212">
        <v>87.8</v>
      </c>
      <c r="F33" s="5">
        <v>52.63</v>
      </c>
      <c r="G33" t="s">
        <v>19</v>
      </c>
      <c r="H33" s="209">
        <v>2.3800000000000001E-4</v>
      </c>
      <c r="I33" s="210">
        <v>2.3800000000000001E-4</v>
      </c>
      <c r="J33" s="213">
        <v>99216.2</v>
      </c>
      <c r="K33" s="214">
        <v>23.6</v>
      </c>
      <c r="L33" s="5">
        <v>56.66</v>
      </c>
    </row>
    <row r="34" spans="1:12">
      <c r="A34">
        <v>26</v>
      </c>
      <c r="B34" s="207">
        <v>1.018E-3</v>
      </c>
      <c r="C34" s="208">
        <v>1.0169999999999999E-3</v>
      </c>
      <c r="D34" s="211">
        <v>98493.5</v>
      </c>
      <c r="E34" s="212">
        <v>100.2</v>
      </c>
      <c r="F34" s="5">
        <v>51.67</v>
      </c>
      <c r="G34" t="s">
        <v>19</v>
      </c>
      <c r="H34" s="209">
        <v>3.57E-4</v>
      </c>
      <c r="I34" s="210">
        <v>3.57E-4</v>
      </c>
      <c r="J34" s="213">
        <v>99192.7</v>
      </c>
      <c r="K34" s="214">
        <v>35.5</v>
      </c>
      <c r="L34" s="5">
        <v>55.68</v>
      </c>
    </row>
    <row r="35" spans="1:12">
      <c r="A35">
        <v>27</v>
      </c>
      <c r="B35" s="207">
        <v>1.0189999999999999E-3</v>
      </c>
      <c r="C35" s="208">
        <v>1.018E-3</v>
      </c>
      <c r="D35" s="211">
        <v>98393.4</v>
      </c>
      <c r="E35" s="212">
        <v>100.2</v>
      </c>
      <c r="F35" s="5">
        <v>50.72</v>
      </c>
      <c r="G35" t="s">
        <v>19</v>
      </c>
      <c r="H35" s="209">
        <v>2.9599999999999998E-4</v>
      </c>
      <c r="I35" s="210">
        <v>2.9599999999999998E-4</v>
      </c>
      <c r="J35" s="213">
        <v>99157.2</v>
      </c>
      <c r="K35" s="214">
        <v>29.3</v>
      </c>
      <c r="L35" s="5">
        <v>54.7</v>
      </c>
    </row>
    <row r="36" spans="1:12">
      <c r="A36">
        <v>28</v>
      </c>
      <c r="B36" s="207">
        <v>6.2200000000000005E-4</v>
      </c>
      <c r="C36" s="208">
        <v>6.2200000000000005E-4</v>
      </c>
      <c r="D36" s="211">
        <v>98293.2</v>
      </c>
      <c r="E36" s="212">
        <v>61.1</v>
      </c>
      <c r="F36" s="5">
        <v>49.78</v>
      </c>
      <c r="G36" t="s">
        <v>19</v>
      </c>
      <c r="H36" s="209">
        <v>3.3199999999999999E-4</v>
      </c>
      <c r="I36" s="210">
        <v>3.3199999999999999E-4</v>
      </c>
      <c r="J36" s="213">
        <v>99127.9</v>
      </c>
      <c r="K36" s="214">
        <v>32.9</v>
      </c>
      <c r="L36" s="5">
        <v>53.71</v>
      </c>
    </row>
    <row r="37" spans="1:12">
      <c r="A37">
        <v>29</v>
      </c>
      <c r="B37" s="207">
        <v>1.062E-3</v>
      </c>
      <c r="C37" s="208">
        <v>1.062E-3</v>
      </c>
      <c r="D37" s="211">
        <v>98232.1</v>
      </c>
      <c r="E37" s="212">
        <v>104.3</v>
      </c>
      <c r="F37" s="5">
        <v>48.81</v>
      </c>
      <c r="G37" t="s">
        <v>19</v>
      </c>
      <c r="H37" s="209">
        <v>6.96E-4</v>
      </c>
      <c r="I37" s="210">
        <v>6.96E-4</v>
      </c>
      <c r="J37" s="213">
        <v>99095</v>
      </c>
      <c r="K37" s="214">
        <v>68.900000000000006</v>
      </c>
      <c r="L37" s="5">
        <v>52.73</v>
      </c>
    </row>
    <row r="38" spans="1:12">
      <c r="A38">
        <v>30</v>
      </c>
      <c r="B38" s="207">
        <v>1.4580000000000001E-3</v>
      </c>
      <c r="C38" s="208">
        <v>1.457E-3</v>
      </c>
      <c r="D38" s="211">
        <v>98127.8</v>
      </c>
      <c r="E38" s="212">
        <v>143</v>
      </c>
      <c r="F38" s="5">
        <v>47.86</v>
      </c>
      <c r="G38" t="s">
        <v>19</v>
      </c>
      <c r="H38" s="209">
        <v>4.35E-4</v>
      </c>
      <c r="I38" s="210">
        <v>4.35E-4</v>
      </c>
      <c r="J38" s="213">
        <v>99026.1</v>
      </c>
      <c r="K38" s="214">
        <v>43</v>
      </c>
      <c r="L38" s="5">
        <v>51.77</v>
      </c>
    </row>
    <row r="39" spans="1:12">
      <c r="A39">
        <v>31</v>
      </c>
      <c r="B39" s="207">
        <v>1.224E-3</v>
      </c>
      <c r="C39" s="208">
        <v>1.224E-3</v>
      </c>
      <c r="D39" s="211">
        <v>97984.8</v>
      </c>
      <c r="E39" s="212">
        <v>119.9</v>
      </c>
      <c r="F39" s="5">
        <v>46.93</v>
      </c>
      <c r="G39" t="s">
        <v>19</v>
      </c>
      <c r="H39" s="209">
        <v>5.9699999999999998E-4</v>
      </c>
      <c r="I39" s="210">
        <v>5.9699999999999998E-4</v>
      </c>
      <c r="J39" s="213">
        <v>98983.1</v>
      </c>
      <c r="K39" s="214">
        <v>59.1</v>
      </c>
      <c r="L39" s="5">
        <v>50.79</v>
      </c>
    </row>
    <row r="40" spans="1:12">
      <c r="A40">
        <v>32</v>
      </c>
      <c r="B40" s="207">
        <v>1.4159999999999999E-3</v>
      </c>
      <c r="C40" s="208">
        <v>1.415E-3</v>
      </c>
      <c r="D40" s="211">
        <v>97864.9</v>
      </c>
      <c r="E40" s="212">
        <v>138.5</v>
      </c>
      <c r="F40" s="5">
        <v>45.98</v>
      </c>
      <c r="G40" t="s">
        <v>19</v>
      </c>
      <c r="H40" s="209">
        <v>5.1099999999999995E-4</v>
      </c>
      <c r="I40" s="210">
        <v>5.1099999999999995E-4</v>
      </c>
      <c r="J40" s="213">
        <v>98924</v>
      </c>
      <c r="K40" s="214">
        <v>50.5</v>
      </c>
      <c r="L40" s="5">
        <v>49.82</v>
      </c>
    </row>
    <row r="41" spans="1:12">
      <c r="A41">
        <v>33</v>
      </c>
      <c r="B41" s="207">
        <v>1.431E-3</v>
      </c>
      <c r="C41" s="208">
        <v>1.4300000000000001E-3</v>
      </c>
      <c r="D41" s="211">
        <v>97726.399999999994</v>
      </c>
      <c r="E41" s="212">
        <v>139.69999999999999</v>
      </c>
      <c r="F41" s="5">
        <v>45.05</v>
      </c>
      <c r="G41" t="s">
        <v>19</v>
      </c>
      <c r="H41" s="209">
        <v>5.3399999999999997E-4</v>
      </c>
      <c r="I41" s="210">
        <v>5.3399999999999997E-4</v>
      </c>
      <c r="J41" s="213">
        <v>98873.4</v>
      </c>
      <c r="K41" s="214">
        <v>52.8</v>
      </c>
      <c r="L41" s="5">
        <v>48.84</v>
      </c>
    </row>
    <row r="42" spans="1:12">
      <c r="A42">
        <v>34</v>
      </c>
      <c r="B42" s="207">
        <v>1.052E-3</v>
      </c>
      <c r="C42" s="208">
        <v>1.052E-3</v>
      </c>
      <c r="D42" s="211">
        <v>97586.7</v>
      </c>
      <c r="E42" s="212">
        <v>102.7</v>
      </c>
      <c r="F42" s="5">
        <v>44.11</v>
      </c>
      <c r="G42" t="s">
        <v>19</v>
      </c>
      <c r="H42" s="209">
        <v>5.8699999999999996E-4</v>
      </c>
      <c r="I42" s="210">
        <v>5.8699999999999996E-4</v>
      </c>
      <c r="J42" s="213">
        <v>98820.6</v>
      </c>
      <c r="K42" s="214">
        <v>58</v>
      </c>
      <c r="L42" s="5">
        <v>47.87</v>
      </c>
    </row>
    <row r="43" spans="1:12">
      <c r="A43">
        <v>35</v>
      </c>
      <c r="B43" s="207">
        <v>1.462E-3</v>
      </c>
      <c r="C43" s="208">
        <v>1.4610000000000001E-3</v>
      </c>
      <c r="D43" s="211">
        <v>97484</v>
      </c>
      <c r="E43" s="212">
        <v>142.4</v>
      </c>
      <c r="F43" s="5">
        <v>43.16</v>
      </c>
      <c r="G43" t="s">
        <v>19</v>
      </c>
      <c r="H43" s="209">
        <v>5.9999999999999995E-4</v>
      </c>
      <c r="I43" s="210">
        <v>5.9999999999999995E-4</v>
      </c>
      <c r="J43" s="213">
        <v>98762.7</v>
      </c>
      <c r="K43" s="214">
        <v>59.2</v>
      </c>
      <c r="L43" s="5">
        <v>46.9</v>
      </c>
    </row>
    <row r="44" spans="1:12">
      <c r="A44">
        <v>36</v>
      </c>
      <c r="B44" s="207">
        <v>1.431E-3</v>
      </c>
      <c r="C44" s="208">
        <v>1.4300000000000001E-3</v>
      </c>
      <c r="D44" s="211">
        <v>97341.6</v>
      </c>
      <c r="E44" s="212">
        <v>139.19999999999999</v>
      </c>
      <c r="F44" s="5">
        <v>42.22</v>
      </c>
      <c r="G44" t="s">
        <v>19</v>
      </c>
      <c r="H44" s="209">
        <v>7.4299999999999995E-4</v>
      </c>
      <c r="I44" s="210">
        <v>7.4299999999999995E-4</v>
      </c>
      <c r="J44" s="213">
        <v>98703.4</v>
      </c>
      <c r="K44" s="214">
        <v>73.3</v>
      </c>
      <c r="L44" s="5">
        <v>45.92</v>
      </c>
    </row>
    <row r="45" spans="1:12">
      <c r="A45">
        <v>37</v>
      </c>
      <c r="B45" s="207">
        <v>1.652E-3</v>
      </c>
      <c r="C45" s="208">
        <v>1.6509999999999999E-3</v>
      </c>
      <c r="D45" s="211">
        <v>97202.4</v>
      </c>
      <c r="E45" s="212">
        <v>160.5</v>
      </c>
      <c r="F45" s="5">
        <v>41.28</v>
      </c>
      <c r="G45" t="s">
        <v>19</v>
      </c>
      <c r="H45" s="209">
        <v>5.8100000000000003E-4</v>
      </c>
      <c r="I45" s="210">
        <v>5.8100000000000003E-4</v>
      </c>
      <c r="J45" s="213">
        <v>98630.1</v>
      </c>
      <c r="K45" s="214">
        <v>57.3</v>
      </c>
      <c r="L45" s="5">
        <v>44.96</v>
      </c>
    </row>
    <row r="46" spans="1:12">
      <c r="A46">
        <v>38</v>
      </c>
      <c r="B46" s="207">
        <v>1.354E-3</v>
      </c>
      <c r="C46" s="208">
        <v>1.353E-3</v>
      </c>
      <c r="D46" s="211">
        <v>97042</v>
      </c>
      <c r="E46" s="212">
        <v>131.30000000000001</v>
      </c>
      <c r="F46" s="5">
        <v>40.35</v>
      </c>
      <c r="G46" t="s">
        <v>19</v>
      </c>
      <c r="H46" s="209">
        <v>6.7599999999999995E-4</v>
      </c>
      <c r="I46" s="210">
        <v>6.7599999999999995E-4</v>
      </c>
      <c r="J46" s="213">
        <v>98572.9</v>
      </c>
      <c r="K46" s="214">
        <v>66.599999999999994</v>
      </c>
      <c r="L46" s="5">
        <v>43.98</v>
      </c>
    </row>
    <row r="47" spans="1:12">
      <c r="A47">
        <v>39</v>
      </c>
      <c r="B47" s="207">
        <v>1.939E-3</v>
      </c>
      <c r="C47" s="208">
        <v>1.9369999999999999E-3</v>
      </c>
      <c r="D47" s="211">
        <v>96910.7</v>
      </c>
      <c r="E47" s="212">
        <v>187.7</v>
      </c>
      <c r="F47" s="5">
        <v>39.4</v>
      </c>
      <c r="G47" t="s">
        <v>19</v>
      </c>
      <c r="H47" s="209">
        <v>1.067E-3</v>
      </c>
      <c r="I47" s="210">
        <v>1.067E-3</v>
      </c>
      <c r="J47" s="213">
        <v>98506.3</v>
      </c>
      <c r="K47" s="214">
        <v>105.1</v>
      </c>
      <c r="L47" s="5">
        <v>43.01</v>
      </c>
    </row>
    <row r="48" spans="1:12">
      <c r="A48">
        <v>40</v>
      </c>
      <c r="B48" s="207">
        <v>1.5889999999999999E-3</v>
      </c>
      <c r="C48" s="208">
        <v>1.588E-3</v>
      </c>
      <c r="D48" s="211">
        <v>96723</v>
      </c>
      <c r="E48" s="212">
        <v>153.6</v>
      </c>
      <c r="F48" s="5">
        <v>38.479999999999997</v>
      </c>
      <c r="G48" t="s">
        <v>19</v>
      </c>
      <c r="H48" s="209">
        <v>1.0970000000000001E-3</v>
      </c>
      <c r="I48" s="210">
        <v>1.096E-3</v>
      </c>
      <c r="J48" s="213">
        <v>98401.2</v>
      </c>
      <c r="K48" s="214">
        <v>107.8</v>
      </c>
      <c r="L48" s="5">
        <v>42.06</v>
      </c>
    </row>
    <row r="49" spans="1:12">
      <c r="A49">
        <v>41</v>
      </c>
      <c r="B49" s="207">
        <v>1.805E-3</v>
      </c>
      <c r="C49" s="208">
        <v>1.8029999999999999E-3</v>
      </c>
      <c r="D49" s="211">
        <v>96569.4</v>
      </c>
      <c r="E49" s="212">
        <v>174.1</v>
      </c>
      <c r="F49" s="5">
        <v>37.54</v>
      </c>
      <c r="G49" t="s">
        <v>19</v>
      </c>
      <c r="H49" s="209">
        <v>9.5E-4</v>
      </c>
      <c r="I49" s="210">
        <v>9.4899999999999997E-4</v>
      </c>
      <c r="J49" s="213">
        <v>98293.3</v>
      </c>
      <c r="K49" s="214">
        <v>93.3</v>
      </c>
      <c r="L49" s="5">
        <v>41.1</v>
      </c>
    </row>
    <row r="50" spans="1:12">
      <c r="A50">
        <v>42</v>
      </c>
      <c r="B50" s="207">
        <v>2.4989999999999999E-3</v>
      </c>
      <c r="C50" s="208">
        <v>2.496E-3</v>
      </c>
      <c r="D50" s="211">
        <v>96395.3</v>
      </c>
      <c r="E50" s="212">
        <v>240.6</v>
      </c>
      <c r="F50" s="5">
        <v>36.6</v>
      </c>
      <c r="G50" t="s">
        <v>19</v>
      </c>
      <c r="H50" s="209">
        <v>1.3600000000000001E-3</v>
      </c>
      <c r="I50" s="210">
        <v>1.359E-3</v>
      </c>
      <c r="J50" s="213">
        <v>98200</v>
      </c>
      <c r="K50" s="214">
        <v>133.4</v>
      </c>
      <c r="L50" s="5">
        <v>40.14</v>
      </c>
    </row>
    <row r="51" spans="1:12">
      <c r="A51">
        <v>43</v>
      </c>
      <c r="B51" s="207">
        <v>2E-3</v>
      </c>
      <c r="C51" s="208">
        <v>1.9980000000000002E-3</v>
      </c>
      <c r="D51" s="211">
        <v>96154.7</v>
      </c>
      <c r="E51" s="212">
        <v>192.1</v>
      </c>
      <c r="F51" s="5">
        <v>35.69</v>
      </c>
      <c r="G51" t="s">
        <v>19</v>
      </c>
      <c r="H51" s="209">
        <v>1.359E-3</v>
      </c>
      <c r="I51" s="210">
        <v>1.358E-3</v>
      </c>
      <c r="J51" s="213">
        <v>98066.6</v>
      </c>
      <c r="K51" s="214">
        <v>133.19999999999999</v>
      </c>
      <c r="L51" s="5">
        <v>39.200000000000003</v>
      </c>
    </row>
    <row r="52" spans="1:12">
      <c r="A52">
        <v>44</v>
      </c>
      <c r="B52" s="207">
        <v>2.1849999999999999E-3</v>
      </c>
      <c r="C52" s="208">
        <v>2.183E-3</v>
      </c>
      <c r="D52" s="211">
        <v>95962.6</v>
      </c>
      <c r="E52" s="212">
        <v>209.5</v>
      </c>
      <c r="F52" s="5">
        <v>34.76</v>
      </c>
      <c r="G52" t="s">
        <v>19</v>
      </c>
      <c r="H52" s="209">
        <v>1.6310000000000001E-3</v>
      </c>
      <c r="I52" s="210">
        <v>1.6299999999999999E-3</v>
      </c>
      <c r="J52" s="213">
        <v>97933.4</v>
      </c>
      <c r="K52" s="214">
        <v>159.6</v>
      </c>
      <c r="L52" s="5">
        <v>38.25</v>
      </c>
    </row>
    <row r="53" spans="1:12">
      <c r="A53">
        <v>45</v>
      </c>
      <c r="B53" s="207">
        <v>2.64E-3</v>
      </c>
      <c r="C53" s="208">
        <v>2.6359999999999999E-3</v>
      </c>
      <c r="D53" s="211">
        <v>95753.1</v>
      </c>
      <c r="E53" s="212">
        <v>252.4</v>
      </c>
      <c r="F53" s="5">
        <v>33.840000000000003</v>
      </c>
      <c r="G53" t="s">
        <v>19</v>
      </c>
      <c r="H53" s="209">
        <v>1.846E-3</v>
      </c>
      <c r="I53" s="210">
        <v>1.8439999999999999E-3</v>
      </c>
      <c r="J53" s="213">
        <v>97773.7</v>
      </c>
      <c r="K53" s="214">
        <v>180.3</v>
      </c>
      <c r="L53" s="5">
        <v>37.31</v>
      </c>
    </row>
    <row r="54" spans="1:12">
      <c r="A54">
        <v>46</v>
      </c>
      <c r="B54" s="207">
        <v>2.725E-3</v>
      </c>
      <c r="C54" s="208">
        <v>2.7209999999999999E-3</v>
      </c>
      <c r="D54" s="211">
        <v>95500.6</v>
      </c>
      <c r="E54" s="212">
        <v>259.89999999999998</v>
      </c>
      <c r="F54" s="5">
        <v>32.93</v>
      </c>
      <c r="G54" t="s">
        <v>19</v>
      </c>
      <c r="H54" s="209">
        <v>1.5709999999999999E-3</v>
      </c>
      <c r="I54" s="210">
        <v>1.57E-3</v>
      </c>
      <c r="J54" s="213">
        <v>97593.4</v>
      </c>
      <c r="K54" s="214">
        <v>153.19999999999999</v>
      </c>
      <c r="L54" s="5">
        <v>36.380000000000003</v>
      </c>
    </row>
    <row r="55" spans="1:12">
      <c r="A55">
        <v>47</v>
      </c>
      <c r="B55" s="207">
        <v>2.9789999999999999E-3</v>
      </c>
      <c r="C55" s="208">
        <v>2.9750000000000002E-3</v>
      </c>
      <c r="D55" s="211">
        <v>95240.8</v>
      </c>
      <c r="E55" s="212">
        <v>283.3</v>
      </c>
      <c r="F55" s="5">
        <v>32.020000000000003</v>
      </c>
      <c r="G55" t="s">
        <v>19</v>
      </c>
      <c r="H55" s="209">
        <v>2.1120000000000002E-3</v>
      </c>
      <c r="I55" s="210">
        <v>2.1099999999999999E-3</v>
      </c>
      <c r="J55" s="213">
        <v>97440.3</v>
      </c>
      <c r="K55" s="214">
        <v>205.6</v>
      </c>
      <c r="L55" s="5">
        <v>35.44</v>
      </c>
    </row>
    <row r="56" spans="1:12">
      <c r="A56">
        <v>48</v>
      </c>
      <c r="B56" s="207">
        <v>3.13E-3</v>
      </c>
      <c r="C56" s="208">
        <v>3.1250000000000002E-3</v>
      </c>
      <c r="D56" s="211">
        <v>94957.5</v>
      </c>
      <c r="E56" s="212">
        <v>296.7</v>
      </c>
      <c r="F56" s="5">
        <v>31.11</v>
      </c>
      <c r="G56" t="s">
        <v>19</v>
      </c>
      <c r="H56" s="209">
        <v>2.2079999999999999E-3</v>
      </c>
      <c r="I56" s="210">
        <v>2.2060000000000001E-3</v>
      </c>
      <c r="J56" s="213">
        <v>97234.7</v>
      </c>
      <c r="K56" s="214">
        <v>214.5</v>
      </c>
      <c r="L56" s="5">
        <v>34.51</v>
      </c>
    </row>
    <row r="57" spans="1:12">
      <c r="A57">
        <v>49</v>
      </c>
      <c r="B57" s="207">
        <v>3.6670000000000001E-3</v>
      </c>
      <c r="C57" s="208">
        <v>3.6600000000000001E-3</v>
      </c>
      <c r="D57" s="211">
        <v>94660.7</v>
      </c>
      <c r="E57" s="212">
        <v>346.5</v>
      </c>
      <c r="F57" s="5">
        <v>30.21</v>
      </c>
      <c r="G57" t="s">
        <v>19</v>
      </c>
      <c r="H57" s="209">
        <v>2.3110000000000001E-3</v>
      </c>
      <c r="I57" s="210">
        <v>2.3080000000000002E-3</v>
      </c>
      <c r="J57" s="213">
        <v>97020.2</v>
      </c>
      <c r="K57" s="214">
        <v>224</v>
      </c>
      <c r="L57" s="5">
        <v>33.590000000000003</v>
      </c>
    </row>
    <row r="58" spans="1:12">
      <c r="A58">
        <v>50</v>
      </c>
      <c r="B58" s="207">
        <v>4.1799999999999997E-3</v>
      </c>
      <c r="C58" s="208">
        <v>4.1710000000000002E-3</v>
      </c>
      <c r="D58" s="211">
        <v>94314.3</v>
      </c>
      <c r="E58" s="212">
        <v>393.4</v>
      </c>
      <c r="F58" s="5">
        <v>29.32</v>
      </c>
      <c r="G58" t="s">
        <v>19</v>
      </c>
      <c r="H58" s="209">
        <v>2.4780000000000002E-3</v>
      </c>
      <c r="I58" s="210">
        <v>2.4750000000000002E-3</v>
      </c>
      <c r="J58" s="213">
        <v>96796.3</v>
      </c>
      <c r="K58" s="214">
        <v>239.5</v>
      </c>
      <c r="L58" s="5">
        <v>32.659999999999997</v>
      </c>
    </row>
    <row r="59" spans="1:12">
      <c r="A59">
        <v>51</v>
      </c>
      <c r="B59" s="207">
        <v>4.6100000000000004E-3</v>
      </c>
      <c r="C59" s="208">
        <v>4.5989999999999998E-3</v>
      </c>
      <c r="D59" s="211">
        <v>93920.9</v>
      </c>
      <c r="E59" s="212">
        <v>432</v>
      </c>
      <c r="F59" s="5">
        <v>28.44</v>
      </c>
      <c r="G59" t="s">
        <v>19</v>
      </c>
      <c r="H59" s="209">
        <v>2.3939999999999999E-3</v>
      </c>
      <c r="I59" s="210">
        <v>2.3909999999999999E-3</v>
      </c>
      <c r="J59" s="213">
        <v>96556.7</v>
      </c>
      <c r="K59" s="214">
        <v>230.9</v>
      </c>
      <c r="L59" s="5">
        <v>31.74</v>
      </c>
    </row>
    <row r="60" spans="1:12">
      <c r="A60">
        <v>52</v>
      </c>
      <c r="B60" s="207">
        <v>4.352E-3</v>
      </c>
      <c r="C60" s="208">
        <v>4.3420000000000004E-3</v>
      </c>
      <c r="D60" s="211">
        <v>93488.9</v>
      </c>
      <c r="E60" s="212">
        <v>405.9</v>
      </c>
      <c r="F60" s="5">
        <v>27.57</v>
      </c>
      <c r="G60" t="s">
        <v>19</v>
      </c>
      <c r="H60" s="209">
        <v>3.483E-3</v>
      </c>
      <c r="I60" s="210">
        <v>3.4770000000000001E-3</v>
      </c>
      <c r="J60" s="213">
        <v>96325.9</v>
      </c>
      <c r="K60" s="214">
        <v>334.9</v>
      </c>
      <c r="L60" s="5">
        <v>30.82</v>
      </c>
    </row>
    <row r="61" spans="1:12">
      <c r="A61">
        <v>53</v>
      </c>
      <c r="B61" s="207">
        <v>5.0150000000000004E-3</v>
      </c>
      <c r="C61" s="208">
        <v>5.0029999999999996E-3</v>
      </c>
      <c r="D61" s="211">
        <v>93083</v>
      </c>
      <c r="E61" s="212">
        <v>465.7</v>
      </c>
      <c r="F61" s="5">
        <v>26.68</v>
      </c>
      <c r="G61" t="s">
        <v>19</v>
      </c>
      <c r="H61" s="209">
        <v>3.4989999999999999E-3</v>
      </c>
      <c r="I61" s="210">
        <v>3.493E-3</v>
      </c>
      <c r="J61" s="213">
        <v>95991</v>
      </c>
      <c r="K61" s="214">
        <v>335.3</v>
      </c>
      <c r="L61" s="5">
        <v>29.92</v>
      </c>
    </row>
    <row r="62" spans="1:12">
      <c r="A62">
        <v>54</v>
      </c>
      <c r="B62" s="207">
        <v>5.2269999999999999E-3</v>
      </c>
      <c r="C62" s="208">
        <v>5.2129999999999998E-3</v>
      </c>
      <c r="D62" s="211">
        <v>92617.3</v>
      </c>
      <c r="E62" s="212">
        <v>482.9</v>
      </c>
      <c r="F62" s="5">
        <v>25.81</v>
      </c>
      <c r="G62" t="s">
        <v>19</v>
      </c>
      <c r="H62" s="209">
        <v>3.5000000000000001E-3</v>
      </c>
      <c r="I62" s="210">
        <v>3.4940000000000001E-3</v>
      </c>
      <c r="J62" s="213">
        <v>95655.6</v>
      </c>
      <c r="K62" s="214">
        <v>334.2</v>
      </c>
      <c r="L62" s="5">
        <v>29.03</v>
      </c>
    </row>
    <row r="63" spans="1:12">
      <c r="A63">
        <v>55</v>
      </c>
      <c r="B63" s="207">
        <v>6.8129999999999996E-3</v>
      </c>
      <c r="C63" s="208">
        <v>6.79E-3</v>
      </c>
      <c r="D63" s="211">
        <v>92134.5</v>
      </c>
      <c r="E63" s="212">
        <v>625.6</v>
      </c>
      <c r="F63" s="5">
        <v>24.95</v>
      </c>
      <c r="G63" t="s">
        <v>19</v>
      </c>
      <c r="H63" s="209">
        <v>4.2300000000000003E-3</v>
      </c>
      <c r="I63" s="210">
        <v>4.2209999999999999E-3</v>
      </c>
      <c r="J63" s="213">
        <v>95321.4</v>
      </c>
      <c r="K63" s="214">
        <v>402.4</v>
      </c>
      <c r="L63" s="5">
        <v>28.13</v>
      </c>
    </row>
    <row r="64" spans="1:12">
      <c r="A64">
        <v>56</v>
      </c>
      <c r="B64" s="207">
        <v>6.8100000000000001E-3</v>
      </c>
      <c r="C64" s="208">
        <v>6.7869999999999996E-3</v>
      </c>
      <c r="D64" s="211">
        <v>91508.800000000003</v>
      </c>
      <c r="E64" s="212">
        <v>621.1</v>
      </c>
      <c r="F64" s="5">
        <v>24.11</v>
      </c>
      <c r="G64" t="s">
        <v>19</v>
      </c>
      <c r="H64" s="209">
        <v>4.7710000000000001E-3</v>
      </c>
      <c r="I64" s="210">
        <v>4.7590000000000002E-3</v>
      </c>
      <c r="J64" s="213">
        <v>94919.1</v>
      </c>
      <c r="K64" s="214">
        <v>451.7</v>
      </c>
      <c r="L64" s="5">
        <v>27.24</v>
      </c>
    </row>
    <row r="65" spans="1:12">
      <c r="A65">
        <v>57</v>
      </c>
      <c r="B65" s="207">
        <v>6.5529999999999998E-3</v>
      </c>
      <c r="C65" s="208">
        <v>6.5319999999999996E-3</v>
      </c>
      <c r="D65" s="211">
        <v>90887.7</v>
      </c>
      <c r="E65" s="212">
        <v>593.6</v>
      </c>
      <c r="F65" s="5">
        <v>23.28</v>
      </c>
      <c r="G65" t="s">
        <v>19</v>
      </c>
      <c r="H65" s="209">
        <v>5.0610000000000004E-3</v>
      </c>
      <c r="I65" s="210">
        <v>5.0480000000000004E-3</v>
      </c>
      <c r="J65" s="213">
        <v>94467.3</v>
      </c>
      <c r="K65" s="214">
        <v>476.9</v>
      </c>
      <c r="L65" s="5">
        <v>26.37</v>
      </c>
    </row>
    <row r="66" spans="1:12">
      <c r="A66">
        <v>58</v>
      </c>
      <c r="B66" s="207">
        <v>7.5069999999999998E-3</v>
      </c>
      <c r="C66" s="208">
        <v>7.4790000000000004E-3</v>
      </c>
      <c r="D66" s="211">
        <v>90294.1</v>
      </c>
      <c r="E66" s="212">
        <v>675.3</v>
      </c>
      <c r="F66" s="5">
        <v>22.43</v>
      </c>
      <c r="G66" t="s">
        <v>19</v>
      </c>
      <c r="H66" s="209">
        <v>5.5079999999999999E-3</v>
      </c>
      <c r="I66" s="210">
        <v>5.4929999999999996E-3</v>
      </c>
      <c r="J66" s="213">
        <v>93990.5</v>
      </c>
      <c r="K66" s="214">
        <v>516.29999999999995</v>
      </c>
      <c r="L66" s="5">
        <v>25.5</v>
      </c>
    </row>
    <row r="67" spans="1:12">
      <c r="A67">
        <v>59</v>
      </c>
      <c r="B67" s="207">
        <v>8.6479999999999994E-3</v>
      </c>
      <c r="C67" s="208">
        <v>8.6099999999999996E-3</v>
      </c>
      <c r="D67" s="211">
        <v>89618.8</v>
      </c>
      <c r="E67" s="212">
        <v>771.6</v>
      </c>
      <c r="F67" s="5">
        <v>21.59</v>
      </c>
      <c r="G67" t="s">
        <v>19</v>
      </c>
      <c r="H67" s="209">
        <v>5.5999999999999999E-3</v>
      </c>
      <c r="I67" s="210">
        <v>5.5840000000000004E-3</v>
      </c>
      <c r="J67" s="213">
        <v>93474.2</v>
      </c>
      <c r="K67" s="214">
        <v>522</v>
      </c>
      <c r="L67" s="5">
        <v>24.64</v>
      </c>
    </row>
    <row r="68" spans="1:12">
      <c r="A68">
        <v>60</v>
      </c>
      <c r="B68" s="207">
        <v>9.1909999999999995E-3</v>
      </c>
      <c r="C68" s="208">
        <v>9.1489999999999991E-3</v>
      </c>
      <c r="D68" s="211">
        <v>88847.1</v>
      </c>
      <c r="E68" s="212">
        <v>812.9</v>
      </c>
      <c r="F68" s="5">
        <v>20.77</v>
      </c>
      <c r="G68" t="s">
        <v>19</v>
      </c>
      <c r="H68" s="209">
        <v>6.2960000000000004E-3</v>
      </c>
      <c r="I68" s="210">
        <v>6.2769999999999996E-3</v>
      </c>
      <c r="J68" s="213">
        <v>92952.2</v>
      </c>
      <c r="K68" s="214">
        <v>583.4</v>
      </c>
      <c r="L68" s="5">
        <v>23.78</v>
      </c>
    </row>
    <row r="69" spans="1:12">
      <c r="A69">
        <v>61</v>
      </c>
      <c r="B69" s="207">
        <v>1.0196999999999999E-2</v>
      </c>
      <c r="C69" s="208">
        <v>1.0145E-2</v>
      </c>
      <c r="D69" s="211">
        <v>88034.3</v>
      </c>
      <c r="E69" s="212">
        <v>893.1</v>
      </c>
      <c r="F69" s="5">
        <v>19.96</v>
      </c>
      <c r="G69" t="s">
        <v>19</v>
      </c>
      <c r="H69" s="209">
        <v>6.1110000000000001E-3</v>
      </c>
      <c r="I69" s="210">
        <v>6.0930000000000003E-3</v>
      </c>
      <c r="J69" s="213">
        <v>92368.8</v>
      </c>
      <c r="K69" s="214">
        <v>562.79999999999995</v>
      </c>
      <c r="L69" s="5">
        <v>22.92</v>
      </c>
    </row>
    <row r="70" spans="1:12">
      <c r="A70">
        <v>62</v>
      </c>
      <c r="B70" s="207">
        <v>1.2659E-2</v>
      </c>
      <c r="C70" s="208">
        <v>1.2579E-2</v>
      </c>
      <c r="D70" s="211">
        <v>87141.2</v>
      </c>
      <c r="E70" s="212">
        <v>1096.2</v>
      </c>
      <c r="F70" s="5">
        <v>19.16</v>
      </c>
      <c r="G70" t="s">
        <v>19</v>
      </c>
      <c r="H70" s="209">
        <v>8.319E-3</v>
      </c>
      <c r="I70" s="210">
        <v>8.2850000000000007E-3</v>
      </c>
      <c r="J70" s="213">
        <v>91806</v>
      </c>
      <c r="K70" s="214">
        <v>760.6</v>
      </c>
      <c r="L70" s="5">
        <v>22.06</v>
      </c>
    </row>
    <row r="71" spans="1:12">
      <c r="A71">
        <v>63</v>
      </c>
      <c r="B71" s="207">
        <v>1.2669E-2</v>
      </c>
      <c r="C71" s="208">
        <v>1.259E-2</v>
      </c>
      <c r="D71" s="211">
        <v>86045</v>
      </c>
      <c r="E71" s="212">
        <v>1083.3</v>
      </c>
      <c r="F71" s="5">
        <v>18.399999999999999</v>
      </c>
      <c r="G71" t="s">
        <v>19</v>
      </c>
      <c r="H71" s="209">
        <v>8.4060000000000003E-3</v>
      </c>
      <c r="I71" s="210">
        <v>8.3700000000000007E-3</v>
      </c>
      <c r="J71" s="213">
        <v>91045.4</v>
      </c>
      <c r="K71" s="214">
        <v>762.1</v>
      </c>
      <c r="L71" s="5">
        <v>21.24</v>
      </c>
    </row>
    <row r="72" spans="1:12">
      <c r="A72">
        <v>64</v>
      </c>
      <c r="B72" s="207">
        <v>1.3795999999999999E-2</v>
      </c>
      <c r="C72" s="208">
        <v>1.3701E-2</v>
      </c>
      <c r="D72" s="211">
        <v>84961.7</v>
      </c>
      <c r="E72" s="212">
        <v>1164.0999999999999</v>
      </c>
      <c r="F72" s="5">
        <v>17.63</v>
      </c>
      <c r="G72" t="s">
        <v>19</v>
      </c>
      <c r="H72" s="209">
        <v>9.1789999999999997E-3</v>
      </c>
      <c r="I72" s="210">
        <v>9.1369999999999993E-3</v>
      </c>
      <c r="J72" s="213">
        <v>90283.3</v>
      </c>
      <c r="K72" s="214">
        <v>825</v>
      </c>
      <c r="L72" s="5">
        <v>20.41</v>
      </c>
    </row>
    <row r="73" spans="1:12">
      <c r="A73">
        <v>65</v>
      </c>
      <c r="B73" s="207">
        <v>1.5452E-2</v>
      </c>
      <c r="C73" s="208">
        <v>1.5332999999999999E-2</v>
      </c>
      <c r="D73" s="211">
        <v>83797.600000000006</v>
      </c>
      <c r="E73" s="212">
        <v>1284.9000000000001</v>
      </c>
      <c r="F73" s="5">
        <v>16.86</v>
      </c>
      <c r="G73" t="s">
        <v>19</v>
      </c>
      <c r="H73" s="209">
        <v>1.0078999999999999E-2</v>
      </c>
      <c r="I73" s="210">
        <v>1.0028E-2</v>
      </c>
      <c r="J73" s="213">
        <v>89458.4</v>
      </c>
      <c r="K73" s="214">
        <v>897.1</v>
      </c>
      <c r="L73" s="5">
        <v>19.600000000000001</v>
      </c>
    </row>
    <row r="74" spans="1:12">
      <c r="A74">
        <v>66</v>
      </c>
      <c r="B74" s="207">
        <v>1.5688000000000001E-2</v>
      </c>
      <c r="C74" s="208">
        <v>1.5566E-2</v>
      </c>
      <c r="D74" s="211">
        <v>82512.7</v>
      </c>
      <c r="E74" s="212">
        <v>1284.4000000000001</v>
      </c>
      <c r="F74" s="5">
        <v>16.12</v>
      </c>
      <c r="G74" t="s">
        <v>19</v>
      </c>
      <c r="H74" s="209">
        <v>1.1010000000000001E-2</v>
      </c>
      <c r="I74" s="210">
        <v>1.095E-2</v>
      </c>
      <c r="J74" s="213">
        <v>88561.2</v>
      </c>
      <c r="K74" s="214">
        <v>969.7</v>
      </c>
      <c r="L74" s="5">
        <v>18.79</v>
      </c>
    </row>
    <row r="75" spans="1:12">
      <c r="A75">
        <v>67</v>
      </c>
      <c r="B75" s="207">
        <v>2.0718E-2</v>
      </c>
      <c r="C75" s="208">
        <v>2.0504999999999999E-2</v>
      </c>
      <c r="D75" s="211">
        <v>81228.3</v>
      </c>
      <c r="E75" s="212">
        <v>1665.6</v>
      </c>
      <c r="F75" s="5">
        <v>15.37</v>
      </c>
      <c r="G75" t="s">
        <v>19</v>
      </c>
      <c r="H75" s="209">
        <v>1.2293E-2</v>
      </c>
      <c r="I75" s="210">
        <v>1.2218E-2</v>
      </c>
      <c r="J75" s="213">
        <v>87591.5</v>
      </c>
      <c r="K75" s="214">
        <v>1070.2</v>
      </c>
      <c r="L75" s="5">
        <v>17.989999999999998</v>
      </c>
    </row>
    <row r="76" spans="1:12">
      <c r="A76">
        <v>68</v>
      </c>
      <c r="B76" s="207">
        <v>2.1968999999999999E-2</v>
      </c>
      <c r="C76" s="208">
        <v>2.1731E-2</v>
      </c>
      <c r="D76" s="211">
        <v>79562.7</v>
      </c>
      <c r="E76" s="212">
        <v>1729</v>
      </c>
      <c r="F76" s="5">
        <v>14.68</v>
      </c>
      <c r="G76" t="s">
        <v>19</v>
      </c>
      <c r="H76" s="209">
        <v>1.1825E-2</v>
      </c>
      <c r="I76" s="210">
        <v>1.1755E-2</v>
      </c>
      <c r="J76" s="213">
        <v>86521.3</v>
      </c>
      <c r="K76" s="214">
        <v>1017.1</v>
      </c>
      <c r="L76" s="5">
        <v>17.21</v>
      </c>
    </row>
    <row r="77" spans="1:12">
      <c r="A77">
        <v>69</v>
      </c>
      <c r="B77" s="207">
        <v>2.2412000000000001E-2</v>
      </c>
      <c r="C77" s="208">
        <v>2.2162999999999999E-2</v>
      </c>
      <c r="D77" s="211">
        <v>77833.8</v>
      </c>
      <c r="E77" s="212">
        <v>1725</v>
      </c>
      <c r="F77" s="5">
        <v>13.99</v>
      </c>
      <c r="G77" t="s">
        <v>19</v>
      </c>
      <c r="H77" s="209">
        <v>1.359E-2</v>
      </c>
      <c r="I77" s="210">
        <v>1.3498E-2</v>
      </c>
      <c r="J77" s="213">
        <v>85504.3</v>
      </c>
      <c r="K77" s="214">
        <v>1154.0999999999999</v>
      </c>
      <c r="L77" s="5">
        <v>16.41</v>
      </c>
    </row>
    <row r="78" spans="1:12">
      <c r="A78">
        <v>70</v>
      </c>
      <c r="B78" s="207">
        <v>2.5274999999999999E-2</v>
      </c>
      <c r="C78" s="208">
        <v>2.4958999999999999E-2</v>
      </c>
      <c r="D78" s="211">
        <v>76108.7</v>
      </c>
      <c r="E78" s="212">
        <v>1899.6</v>
      </c>
      <c r="F78" s="5">
        <v>13.3</v>
      </c>
      <c r="G78" t="s">
        <v>19</v>
      </c>
      <c r="H78" s="209">
        <v>1.6995E-2</v>
      </c>
      <c r="I78" s="210">
        <v>1.6851000000000001E-2</v>
      </c>
      <c r="J78" s="213">
        <v>84350.1</v>
      </c>
      <c r="K78" s="214">
        <v>1421.4</v>
      </c>
      <c r="L78" s="5">
        <v>15.63</v>
      </c>
    </row>
    <row r="79" spans="1:12">
      <c r="A79">
        <v>71</v>
      </c>
      <c r="B79" s="207">
        <v>2.8299999999999999E-2</v>
      </c>
      <c r="C79" s="208">
        <v>2.7906E-2</v>
      </c>
      <c r="D79" s="211">
        <v>74209.100000000006</v>
      </c>
      <c r="E79" s="212">
        <v>2070.8000000000002</v>
      </c>
      <c r="F79" s="5">
        <v>12.63</v>
      </c>
      <c r="G79" t="s">
        <v>19</v>
      </c>
      <c r="H79" s="209">
        <v>1.9064999999999999E-2</v>
      </c>
      <c r="I79" s="210">
        <v>1.8884999999999999E-2</v>
      </c>
      <c r="J79" s="213">
        <v>82928.7</v>
      </c>
      <c r="K79" s="214">
        <v>1566.1</v>
      </c>
      <c r="L79" s="5">
        <v>14.89</v>
      </c>
    </row>
    <row r="80" spans="1:12">
      <c r="A80">
        <v>72</v>
      </c>
      <c r="B80" s="207">
        <v>3.1358999999999998E-2</v>
      </c>
      <c r="C80" s="208">
        <v>3.0875E-2</v>
      </c>
      <c r="D80" s="211">
        <v>72138.3</v>
      </c>
      <c r="E80" s="212">
        <v>2227.3000000000002</v>
      </c>
      <c r="F80" s="5">
        <v>11.97</v>
      </c>
      <c r="G80" t="s">
        <v>19</v>
      </c>
      <c r="H80" s="209">
        <v>2.0811E-2</v>
      </c>
      <c r="I80" s="210">
        <v>2.0597000000000001E-2</v>
      </c>
      <c r="J80" s="213">
        <v>81362.600000000006</v>
      </c>
      <c r="K80" s="214">
        <v>1675.8</v>
      </c>
      <c r="L80" s="5">
        <v>14.16</v>
      </c>
    </row>
    <row r="81" spans="1:12">
      <c r="A81">
        <v>73</v>
      </c>
      <c r="B81" s="207">
        <v>3.4596000000000002E-2</v>
      </c>
      <c r="C81" s="208">
        <v>3.4007999999999997E-2</v>
      </c>
      <c r="D81" s="211">
        <v>69911</v>
      </c>
      <c r="E81" s="212">
        <v>2377.5</v>
      </c>
      <c r="F81" s="5">
        <v>11.34</v>
      </c>
      <c r="G81" t="s">
        <v>19</v>
      </c>
      <c r="H81" s="209">
        <v>2.2617999999999999E-2</v>
      </c>
      <c r="I81" s="210">
        <v>2.2364999999999999E-2</v>
      </c>
      <c r="J81" s="213">
        <v>79686.8</v>
      </c>
      <c r="K81" s="214">
        <v>1782.2</v>
      </c>
      <c r="L81" s="5">
        <v>13.45</v>
      </c>
    </row>
    <row r="82" spans="1:12">
      <c r="A82">
        <v>74</v>
      </c>
      <c r="B82" s="207">
        <v>3.8671999999999998E-2</v>
      </c>
      <c r="C82" s="208">
        <v>3.7939000000000001E-2</v>
      </c>
      <c r="D82" s="211">
        <v>67533.399999999994</v>
      </c>
      <c r="E82" s="212">
        <v>2562.1</v>
      </c>
      <c r="F82" s="5">
        <v>10.72</v>
      </c>
      <c r="G82" t="s">
        <v>19</v>
      </c>
      <c r="H82" s="209">
        <v>2.6647000000000001E-2</v>
      </c>
      <c r="I82" s="210">
        <v>2.6297000000000001E-2</v>
      </c>
      <c r="J82" s="213">
        <v>77904.600000000006</v>
      </c>
      <c r="K82" s="214">
        <v>2048.6999999999998</v>
      </c>
      <c r="L82" s="5">
        <v>12.75</v>
      </c>
    </row>
    <row r="83" spans="1:12">
      <c r="A83">
        <v>75</v>
      </c>
      <c r="B83" s="207">
        <v>4.2715000000000003E-2</v>
      </c>
      <c r="C83" s="208">
        <v>4.1821999999999998E-2</v>
      </c>
      <c r="D83" s="211">
        <v>64971.3</v>
      </c>
      <c r="E83" s="212">
        <v>2717.2</v>
      </c>
      <c r="F83" s="5">
        <v>10.119999999999999</v>
      </c>
      <c r="G83" t="s">
        <v>19</v>
      </c>
      <c r="H83" s="209">
        <v>3.0251E-2</v>
      </c>
      <c r="I83" s="210">
        <v>2.98E-2</v>
      </c>
      <c r="J83" s="213">
        <v>75855.899999999994</v>
      </c>
      <c r="K83" s="214">
        <v>2260.5</v>
      </c>
      <c r="L83" s="5">
        <v>12.08</v>
      </c>
    </row>
    <row r="84" spans="1:12">
      <c r="A84">
        <v>76</v>
      </c>
      <c r="B84" s="207">
        <v>4.9834999999999997E-2</v>
      </c>
      <c r="C84" s="208">
        <v>4.8624000000000001E-2</v>
      </c>
      <c r="D84" s="211">
        <v>62254.1</v>
      </c>
      <c r="E84" s="212">
        <v>3027</v>
      </c>
      <c r="F84" s="5">
        <v>9.5399999999999991</v>
      </c>
      <c r="G84" t="s">
        <v>19</v>
      </c>
      <c r="H84" s="209">
        <v>3.2087999999999998E-2</v>
      </c>
      <c r="I84" s="210">
        <v>3.1580999999999998E-2</v>
      </c>
      <c r="J84" s="213">
        <v>73595.399999999994</v>
      </c>
      <c r="K84" s="214">
        <v>2324.1999999999998</v>
      </c>
      <c r="L84" s="5">
        <v>11.43</v>
      </c>
    </row>
    <row r="85" spans="1:12">
      <c r="A85">
        <v>77</v>
      </c>
      <c r="B85" s="207">
        <v>5.5975999999999998E-2</v>
      </c>
      <c r="C85" s="208">
        <v>5.4452E-2</v>
      </c>
      <c r="D85" s="211">
        <v>59227.1</v>
      </c>
      <c r="E85" s="212">
        <v>3225</v>
      </c>
      <c r="F85" s="5">
        <v>9.01</v>
      </c>
      <c r="G85" t="s">
        <v>19</v>
      </c>
      <c r="H85" s="209">
        <v>3.5813999999999999E-2</v>
      </c>
      <c r="I85" s="210">
        <v>3.5184E-2</v>
      </c>
      <c r="J85" s="213">
        <v>71271.199999999997</v>
      </c>
      <c r="K85" s="214">
        <v>2507.6</v>
      </c>
      <c r="L85" s="5">
        <v>10.79</v>
      </c>
    </row>
    <row r="86" spans="1:12">
      <c r="A86">
        <v>78</v>
      </c>
      <c r="B86" s="207">
        <v>5.8890999999999999E-2</v>
      </c>
      <c r="C86" s="208">
        <v>5.7206E-2</v>
      </c>
      <c r="D86" s="211">
        <v>56002.1</v>
      </c>
      <c r="E86" s="212">
        <v>3203.7</v>
      </c>
      <c r="F86" s="5">
        <v>8.5</v>
      </c>
      <c r="G86" t="s">
        <v>19</v>
      </c>
      <c r="H86" s="209">
        <v>4.0876999999999997E-2</v>
      </c>
      <c r="I86" s="210">
        <v>4.0058999999999997E-2</v>
      </c>
      <c r="J86" s="213">
        <v>68763.600000000006</v>
      </c>
      <c r="K86" s="214">
        <v>2754.6</v>
      </c>
      <c r="L86" s="5">
        <v>10.17</v>
      </c>
    </row>
    <row r="87" spans="1:12">
      <c r="A87">
        <v>79</v>
      </c>
      <c r="B87" s="207">
        <v>7.1392999999999998E-2</v>
      </c>
      <c r="C87" s="208">
        <v>6.8931999999999993E-2</v>
      </c>
      <c r="D87" s="211">
        <v>52798.400000000001</v>
      </c>
      <c r="E87" s="212">
        <v>3639.5</v>
      </c>
      <c r="F87" s="5">
        <v>7.98</v>
      </c>
      <c r="G87" t="s">
        <v>19</v>
      </c>
      <c r="H87" s="209">
        <v>4.4609000000000003E-2</v>
      </c>
      <c r="I87" s="210">
        <v>4.3636000000000001E-2</v>
      </c>
      <c r="J87" s="213">
        <v>66009</v>
      </c>
      <c r="K87" s="214">
        <v>2880.3</v>
      </c>
      <c r="L87" s="5">
        <v>9.57</v>
      </c>
    </row>
    <row r="88" spans="1:12">
      <c r="A88">
        <v>80</v>
      </c>
      <c r="B88" s="207">
        <v>7.1929999999999994E-2</v>
      </c>
      <c r="C88" s="208">
        <v>6.9432999999999995E-2</v>
      </c>
      <c r="D88" s="211">
        <v>49158.9</v>
      </c>
      <c r="E88" s="212">
        <v>3413.2</v>
      </c>
      <c r="F88" s="5">
        <v>7.54</v>
      </c>
      <c r="G88" t="s">
        <v>19</v>
      </c>
      <c r="H88" s="209">
        <v>5.0226E-2</v>
      </c>
      <c r="I88" s="210">
        <v>4.8994999999999997E-2</v>
      </c>
      <c r="J88" s="213">
        <v>63128.7</v>
      </c>
      <c r="K88" s="214">
        <v>3093</v>
      </c>
      <c r="L88" s="5">
        <v>8.98</v>
      </c>
    </row>
    <row r="89" spans="1:12">
      <c r="A89">
        <v>81</v>
      </c>
      <c r="B89" s="207">
        <v>8.0639000000000002E-2</v>
      </c>
      <c r="C89" s="208">
        <v>7.7514E-2</v>
      </c>
      <c r="D89" s="211">
        <v>45745.599999999999</v>
      </c>
      <c r="E89" s="212">
        <v>3545.9</v>
      </c>
      <c r="F89" s="5">
        <v>7.06</v>
      </c>
      <c r="G89" t="s">
        <v>19</v>
      </c>
      <c r="H89" s="209">
        <v>5.6247999999999999E-2</v>
      </c>
      <c r="I89" s="210">
        <v>5.4710000000000002E-2</v>
      </c>
      <c r="J89" s="213">
        <v>60035.6</v>
      </c>
      <c r="K89" s="214">
        <v>3284.5</v>
      </c>
      <c r="L89" s="5">
        <v>8.42</v>
      </c>
    </row>
    <row r="90" spans="1:12">
      <c r="A90">
        <v>82</v>
      </c>
      <c r="B90" s="207">
        <v>8.9250999999999997E-2</v>
      </c>
      <c r="C90" s="208">
        <v>8.5438E-2</v>
      </c>
      <c r="D90" s="211">
        <v>42199.7</v>
      </c>
      <c r="E90" s="212">
        <v>3605.5</v>
      </c>
      <c r="F90" s="5">
        <v>6.61</v>
      </c>
      <c r="G90" t="s">
        <v>19</v>
      </c>
      <c r="H90" s="209">
        <v>6.5200999999999995E-2</v>
      </c>
      <c r="I90" s="210">
        <v>6.3142000000000004E-2</v>
      </c>
      <c r="J90" s="213">
        <v>56751.1</v>
      </c>
      <c r="K90" s="214">
        <v>3583.4</v>
      </c>
      <c r="L90" s="5">
        <v>7.88</v>
      </c>
    </row>
    <row r="91" spans="1:12">
      <c r="A91">
        <v>83</v>
      </c>
      <c r="B91" s="207">
        <v>0.10015499999999999</v>
      </c>
      <c r="C91" s="208">
        <v>9.5379000000000005E-2</v>
      </c>
      <c r="D91" s="211">
        <v>38594.300000000003</v>
      </c>
      <c r="E91" s="212">
        <v>3681.1</v>
      </c>
      <c r="F91" s="5">
        <v>6.18</v>
      </c>
      <c r="G91" t="s">
        <v>19</v>
      </c>
      <c r="H91" s="209">
        <v>7.0627999999999996E-2</v>
      </c>
      <c r="I91" s="210">
        <v>6.8219000000000002E-2</v>
      </c>
      <c r="J91" s="213">
        <v>53167.7</v>
      </c>
      <c r="K91" s="214">
        <v>3627</v>
      </c>
      <c r="L91" s="5">
        <v>7.37</v>
      </c>
    </row>
    <row r="92" spans="1:12">
      <c r="A92">
        <v>84</v>
      </c>
      <c r="B92" s="207">
        <v>0.109705</v>
      </c>
      <c r="C92" s="208">
        <v>0.104</v>
      </c>
      <c r="D92" s="211">
        <v>34913.199999999997</v>
      </c>
      <c r="E92" s="212">
        <v>3631</v>
      </c>
      <c r="F92" s="5">
        <v>5.78</v>
      </c>
      <c r="G92" t="s">
        <v>19</v>
      </c>
      <c r="H92" s="209">
        <v>8.0938999999999997E-2</v>
      </c>
      <c r="I92" s="210">
        <v>7.7790999999999999E-2</v>
      </c>
      <c r="J92" s="213">
        <v>49540.7</v>
      </c>
      <c r="K92" s="214">
        <v>3853.8</v>
      </c>
      <c r="L92" s="5">
        <v>6.88</v>
      </c>
    </row>
    <row r="93" spans="1:12">
      <c r="A93">
        <v>85</v>
      </c>
      <c r="B93" s="207">
        <v>0.122146</v>
      </c>
      <c r="C93" s="208">
        <v>0.115116</v>
      </c>
      <c r="D93" s="211">
        <v>31282.2</v>
      </c>
      <c r="E93" s="212">
        <v>3601.1</v>
      </c>
      <c r="F93" s="5">
        <v>5.4</v>
      </c>
      <c r="G93" t="s">
        <v>19</v>
      </c>
      <c r="H93" s="209">
        <v>8.8534000000000002E-2</v>
      </c>
      <c r="I93" s="210">
        <v>8.4780999999999995E-2</v>
      </c>
      <c r="J93" s="213">
        <v>45686.9</v>
      </c>
      <c r="K93" s="214">
        <v>3873.4</v>
      </c>
      <c r="L93" s="5">
        <v>6.42</v>
      </c>
    </row>
    <row r="94" spans="1:12">
      <c r="A94">
        <v>86</v>
      </c>
      <c r="B94" s="207">
        <v>0.13289999999999999</v>
      </c>
      <c r="C94" s="208">
        <v>0.12461899999999999</v>
      </c>
      <c r="D94" s="211">
        <v>27681.1</v>
      </c>
      <c r="E94" s="212">
        <v>3449.6</v>
      </c>
      <c r="F94" s="5">
        <v>5.03</v>
      </c>
      <c r="G94" t="s">
        <v>19</v>
      </c>
      <c r="H94" s="209">
        <v>9.4049999999999995E-2</v>
      </c>
      <c r="I94" s="210">
        <v>8.9826000000000003E-2</v>
      </c>
      <c r="J94" s="213">
        <v>41813.5</v>
      </c>
      <c r="K94" s="214">
        <v>3755.9</v>
      </c>
      <c r="L94" s="5">
        <v>5.96</v>
      </c>
    </row>
    <row r="95" spans="1:12">
      <c r="A95">
        <v>87</v>
      </c>
      <c r="B95" s="207">
        <v>0.15121699999999999</v>
      </c>
      <c r="C95" s="208">
        <v>0.14058699999999999</v>
      </c>
      <c r="D95" s="211">
        <v>24231.5</v>
      </c>
      <c r="E95" s="212">
        <v>3406.7</v>
      </c>
      <c r="F95" s="5">
        <v>4.68</v>
      </c>
      <c r="G95" t="s">
        <v>19</v>
      </c>
      <c r="H95" s="209">
        <v>0.11097700000000001</v>
      </c>
      <c r="I95" s="210">
        <v>0.105143</v>
      </c>
      <c r="J95" s="213">
        <v>38057.5</v>
      </c>
      <c r="K95" s="214">
        <v>4001.5</v>
      </c>
      <c r="L95" s="5">
        <v>5.5</v>
      </c>
    </row>
    <row r="96" spans="1:12">
      <c r="A96">
        <v>88</v>
      </c>
      <c r="B96" s="207">
        <v>0.15698699999999999</v>
      </c>
      <c r="C96" s="208">
        <v>0.145562</v>
      </c>
      <c r="D96" s="211">
        <v>20824.900000000001</v>
      </c>
      <c r="E96" s="212">
        <v>3031.3</v>
      </c>
      <c r="F96" s="5">
        <v>4.3600000000000003</v>
      </c>
      <c r="G96" t="s">
        <v>19</v>
      </c>
      <c r="H96" s="209">
        <v>0.121197</v>
      </c>
      <c r="I96" s="210">
        <v>0.114272</v>
      </c>
      <c r="J96" s="213">
        <v>34056.1</v>
      </c>
      <c r="K96" s="214">
        <v>3891.7</v>
      </c>
      <c r="L96" s="5">
        <v>5.09</v>
      </c>
    </row>
    <row r="97" spans="1:12">
      <c r="A97">
        <v>89</v>
      </c>
      <c r="B97" s="207">
        <v>0.20125399999999999</v>
      </c>
      <c r="C97" s="208">
        <v>0.18285399999999999</v>
      </c>
      <c r="D97" s="211">
        <v>17793.599999999999</v>
      </c>
      <c r="E97" s="212">
        <v>3253.6</v>
      </c>
      <c r="F97" s="5">
        <v>4.0199999999999996</v>
      </c>
      <c r="G97" t="s">
        <v>19</v>
      </c>
      <c r="H97" s="209">
        <v>0.146984</v>
      </c>
      <c r="I97" s="210">
        <v>0.13692099999999999</v>
      </c>
      <c r="J97" s="213">
        <v>30164.400000000001</v>
      </c>
      <c r="K97" s="214">
        <v>4130.1000000000004</v>
      </c>
      <c r="L97" s="5">
        <v>4.68</v>
      </c>
    </row>
    <row r="98" spans="1:12">
      <c r="A98">
        <v>90</v>
      </c>
      <c r="B98" s="207">
        <v>0.20839299999999999</v>
      </c>
      <c r="C98" s="208">
        <v>0.18872800000000001</v>
      </c>
      <c r="D98" s="211">
        <v>14540</v>
      </c>
      <c r="E98" s="212">
        <v>2744.1</v>
      </c>
      <c r="F98" s="5">
        <v>3.81</v>
      </c>
      <c r="G98" t="s">
        <v>19</v>
      </c>
      <c r="H98" s="209">
        <v>0.16320100000000001</v>
      </c>
      <c r="I98" s="210">
        <v>0.15088799999999999</v>
      </c>
      <c r="J98" s="213">
        <v>26034.3</v>
      </c>
      <c r="K98" s="214">
        <v>3928.3</v>
      </c>
      <c r="L98" s="5">
        <v>4.3499999999999996</v>
      </c>
    </row>
    <row r="99" spans="1:12">
      <c r="A99">
        <v>91</v>
      </c>
      <c r="B99" s="207">
        <v>0.21898500000000001</v>
      </c>
      <c r="C99" s="208">
        <v>0.19737399999999999</v>
      </c>
      <c r="D99" s="211">
        <v>11795.9</v>
      </c>
      <c r="E99" s="212">
        <v>2328.1999999999998</v>
      </c>
      <c r="F99" s="5">
        <v>3.58</v>
      </c>
      <c r="G99" t="s">
        <v>19</v>
      </c>
      <c r="H99" s="209">
        <v>0.17525099999999999</v>
      </c>
      <c r="I99" s="210">
        <v>0.161132</v>
      </c>
      <c r="J99" s="213">
        <v>22106</v>
      </c>
      <c r="K99" s="214">
        <v>3562</v>
      </c>
      <c r="L99" s="5">
        <v>4.03</v>
      </c>
    </row>
    <row r="100" spans="1:12">
      <c r="A100">
        <v>92</v>
      </c>
      <c r="B100" s="207">
        <v>0.236904</v>
      </c>
      <c r="C100" s="208">
        <v>0.211814</v>
      </c>
      <c r="D100" s="211">
        <v>9467.7000000000007</v>
      </c>
      <c r="E100" s="212">
        <v>2005.4</v>
      </c>
      <c r="F100" s="5">
        <v>3.33</v>
      </c>
      <c r="G100" t="s">
        <v>19</v>
      </c>
      <c r="H100" s="209">
        <v>0.199709</v>
      </c>
      <c r="I100" s="210">
        <v>0.18157799999999999</v>
      </c>
      <c r="J100" s="213">
        <v>18544</v>
      </c>
      <c r="K100" s="214">
        <v>3367.2</v>
      </c>
      <c r="L100" s="5">
        <v>3.71</v>
      </c>
    </row>
    <row r="101" spans="1:12">
      <c r="A101">
        <v>93</v>
      </c>
      <c r="B101" s="207">
        <v>0.26835900000000001</v>
      </c>
      <c r="C101" s="208">
        <v>0.23660999999999999</v>
      </c>
      <c r="D101" s="211">
        <v>7462.3</v>
      </c>
      <c r="E101" s="212">
        <v>1765.7</v>
      </c>
      <c r="F101" s="5">
        <v>3.09</v>
      </c>
      <c r="G101" t="s">
        <v>19</v>
      </c>
      <c r="H101" s="209">
        <v>0.224077</v>
      </c>
      <c r="I101" s="210">
        <v>0.20150199999999999</v>
      </c>
      <c r="J101" s="213">
        <v>15176.8</v>
      </c>
      <c r="K101" s="214">
        <v>3058.2</v>
      </c>
      <c r="L101" s="5">
        <v>3.42</v>
      </c>
    </row>
    <row r="102" spans="1:12">
      <c r="A102">
        <v>94</v>
      </c>
      <c r="B102" s="207">
        <v>0.28429900000000002</v>
      </c>
      <c r="C102" s="208">
        <v>0.248916</v>
      </c>
      <c r="D102" s="211">
        <v>5696.6</v>
      </c>
      <c r="E102" s="212">
        <v>1418</v>
      </c>
      <c r="F102" s="5">
        <v>2.9</v>
      </c>
      <c r="G102" t="s">
        <v>19</v>
      </c>
      <c r="H102" s="209">
        <v>0.25558799999999998</v>
      </c>
      <c r="I102" s="210">
        <v>0.22662599999999999</v>
      </c>
      <c r="J102" s="213">
        <v>12118.7</v>
      </c>
      <c r="K102" s="214">
        <v>2746.4</v>
      </c>
      <c r="L102" s="5">
        <v>3.16</v>
      </c>
    </row>
    <row r="103" spans="1:12">
      <c r="A103">
        <v>95</v>
      </c>
      <c r="B103" s="207">
        <v>0.31972800000000001</v>
      </c>
      <c r="C103" s="208">
        <v>0.27566000000000002</v>
      </c>
      <c r="D103" s="211">
        <v>4278.6000000000004</v>
      </c>
      <c r="E103" s="212">
        <v>1179.5</v>
      </c>
      <c r="F103" s="5">
        <v>2.69</v>
      </c>
      <c r="G103" t="s">
        <v>19</v>
      </c>
      <c r="H103" s="209">
        <v>0.26771699999999998</v>
      </c>
      <c r="I103" s="210">
        <v>0.23611099999999999</v>
      </c>
      <c r="J103" s="213">
        <v>9372.2999999999993</v>
      </c>
      <c r="K103" s="214">
        <v>2212.9</v>
      </c>
      <c r="L103" s="5">
        <v>2.94</v>
      </c>
    </row>
    <row r="104" spans="1:12">
      <c r="A104">
        <v>96</v>
      </c>
      <c r="B104" s="207">
        <v>0.36138599999999999</v>
      </c>
      <c r="C104" s="208">
        <v>0.30608000000000002</v>
      </c>
      <c r="D104" s="211">
        <v>3099.2</v>
      </c>
      <c r="E104" s="212">
        <v>948.6</v>
      </c>
      <c r="F104" s="5">
        <v>2.5299999999999998</v>
      </c>
      <c r="G104" t="s">
        <v>19</v>
      </c>
      <c r="H104" s="209">
        <v>0.306751</v>
      </c>
      <c r="I104" s="210">
        <v>0.265959</v>
      </c>
      <c r="J104" s="213">
        <v>7159.4</v>
      </c>
      <c r="K104" s="214">
        <v>1904.1</v>
      </c>
      <c r="L104" s="5">
        <v>2.69</v>
      </c>
    </row>
    <row r="105" spans="1:12">
      <c r="A105">
        <v>97</v>
      </c>
      <c r="B105" s="207">
        <v>0.36216199999999998</v>
      </c>
      <c r="C105" s="208">
        <v>0.30663600000000002</v>
      </c>
      <c r="D105" s="211">
        <v>2150.6</v>
      </c>
      <c r="E105" s="212">
        <v>659.5</v>
      </c>
      <c r="F105" s="5">
        <v>2.42</v>
      </c>
      <c r="G105" t="s">
        <v>19</v>
      </c>
      <c r="H105" s="209">
        <v>0.350578</v>
      </c>
      <c r="I105" s="210">
        <v>0.29829099999999997</v>
      </c>
      <c r="J105" s="213">
        <v>5255.3</v>
      </c>
      <c r="K105" s="214">
        <v>1567.6</v>
      </c>
      <c r="L105" s="5">
        <v>2.4900000000000002</v>
      </c>
    </row>
    <row r="106" spans="1:12">
      <c r="A106">
        <v>98</v>
      </c>
      <c r="B106" s="207">
        <v>0.43965500000000002</v>
      </c>
      <c r="C106" s="208">
        <v>0.36042400000000002</v>
      </c>
      <c r="D106" s="211">
        <v>1491.1</v>
      </c>
      <c r="E106" s="212">
        <v>537.4</v>
      </c>
      <c r="F106" s="5">
        <v>2.27</v>
      </c>
      <c r="G106" t="s">
        <v>19</v>
      </c>
      <c r="H106" s="209">
        <v>0.35364899999999999</v>
      </c>
      <c r="I106" s="210">
        <v>0.30051099999999997</v>
      </c>
      <c r="J106" s="213">
        <v>3687.7</v>
      </c>
      <c r="K106" s="214">
        <v>1108.2</v>
      </c>
      <c r="L106" s="5">
        <v>2.33</v>
      </c>
    </row>
    <row r="107" spans="1:12">
      <c r="A107">
        <v>99</v>
      </c>
      <c r="B107" s="207">
        <v>0.36538500000000002</v>
      </c>
      <c r="C107" s="208">
        <v>0.30894300000000002</v>
      </c>
      <c r="D107" s="211">
        <v>953.7</v>
      </c>
      <c r="E107" s="212">
        <v>294.60000000000002</v>
      </c>
      <c r="F107" s="5">
        <v>2.27</v>
      </c>
      <c r="G107" t="s">
        <v>19</v>
      </c>
      <c r="H107" s="209">
        <v>0.41123900000000002</v>
      </c>
      <c r="I107" s="210">
        <v>0.34110200000000002</v>
      </c>
      <c r="J107" s="213">
        <v>2579.5</v>
      </c>
      <c r="K107" s="214">
        <v>879.9</v>
      </c>
      <c r="L107" s="5">
        <v>2.12</v>
      </c>
    </row>
    <row r="108" spans="1:12">
      <c r="A108">
        <v>100</v>
      </c>
      <c r="B108" s="207">
        <v>0.52702700000000002</v>
      </c>
      <c r="C108" s="208">
        <v>0.41711199999999998</v>
      </c>
      <c r="D108" s="211">
        <v>659.1</v>
      </c>
      <c r="E108" s="212">
        <v>274.89999999999998</v>
      </c>
      <c r="F108" s="5">
        <v>2.0499999999999998</v>
      </c>
      <c r="G108" t="s">
        <v>19</v>
      </c>
      <c r="H108" s="209">
        <v>0.46601900000000002</v>
      </c>
      <c r="I108" s="210">
        <v>0.37795299999999998</v>
      </c>
      <c r="J108" s="213">
        <v>1699.6</v>
      </c>
      <c r="K108" s="214">
        <v>642.4</v>
      </c>
      <c r="L108" s="5">
        <v>1.95</v>
      </c>
    </row>
  </sheetData>
  <mergeCells count="3">
    <mergeCell ref="K1:L1"/>
    <mergeCell ref="B6:F6"/>
    <mergeCell ref="H6:L6"/>
  </mergeCell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99">
        <v>4.9829999999999996E-3</v>
      </c>
      <c r="C8" s="200">
        <v>4.9709999999999997E-3</v>
      </c>
      <c r="D8" s="203">
        <v>100000</v>
      </c>
      <c r="E8" s="204">
        <v>497.1</v>
      </c>
      <c r="F8" s="5">
        <v>76.56</v>
      </c>
      <c r="G8" t="s">
        <v>19</v>
      </c>
      <c r="H8" s="201">
        <v>3.9899999999999996E-3</v>
      </c>
      <c r="I8" s="202">
        <v>3.9820000000000003E-3</v>
      </c>
      <c r="J8" s="205">
        <v>100000</v>
      </c>
      <c r="K8" s="206">
        <v>398.2</v>
      </c>
      <c r="L8" s="5">
        <v>80.930000000000007</v>
      </c>
    </row>
    <row r="9" spans="1:12">
      <c r="A9">
        <v>1</v>
      </c>
      <c r="B9" s="199">
        <v>3.4499999999999998E-4</v>
      </c>
      <c r="C9" s="200">
        <v>3.4499999999999998E-4</v>
      </c>
      <c r="D9" s="203">
        <v>99502.9</v>
      </c>
      <c r="E9" s="204">
        <v>34.4</v>
      </c>
      <c r="F9" s="5">
        <v>75.94</v>
      </c>
      <c r="G9" t="s">
        <v>19</v>
      </c>
      <c r="H9" s="201">
        <v>3.6400000000000001E-4</v>
      </c>
      <c r="I9" s="202">
        <v>3.6400000000000001E-4</v>
      </c>
      <c r="J9" s="205">
        <v>99601.8</v>
      </c>
      <c r="K9" s="206">
        <v>36.299999999999997</v>
      </c>
      <c r="L9" s="5">
        <v>80.25</v>
      </c>
    </row>
    <row r="10" spans="1:12">
      <c r="A10">
        <v>2</v>
      </c>
      <c r="B10" s="199">
        <v>2.0599999999999999E-4</v>
      </c>
      <c r="C10" s="200">
        <v>2.0599999999999999E-4</v>
      </c>
      <c r="D10" s="203">
        <v>99468.5</v>
      </c>
      <c r="E10" s="204">
        <v>20.5</v>
      </c>
      <c r="F10" s="5">
        <v>74.97</v>
      </c>
      <c r="G10" t="s">
        <v>19</v>
      </c>
      <c r="H10" s="201">
        <v>8.7000000000000001E-5</v>
      </c>
      <c r="I10" s="202">
        <v>8.7000000000000001E-5</v>
      </c>
      <c r="J10" s="205">
        <v>99565.5</v>
      </c>
      <c r="K10" s="206">
        <v>8.6999999999999993</v>
      </c>
      <c r="L10" s="5">
        <v>79.28</v>
      </c>
    </row>
    <row r="11" spans="1:12">
      <c r="A11">
        <v>3</v>
      </c>
      <c r="B11" s="199">
        <v>3.0600000000000001E-4</v>
      </c>
      <c r="C11" s="200">
        <v>3.0600000000000001E-4</v>
      </c>
      <c r="D11" s="203">
        <v>99448</v>
      </c>
      <c r="E11" s="204">
        <v>30.5</v>
      </c>
      <c r="F11" s="5">
        <v>73.98</v>
      </c>
      <c r="G11" t="s">
        <v>19</v>
      </c>
      <c r="H11" s="201">
        <v>6.4999999999999994E-5</v>
      </c>
      <c r="I11" s="202">
        <v>6.4999999999999994E-5</v>
      </c>
      <c r="J11" s="205">
        <v>99556.800000000003</v>
      </c>
      <c r="K11" s="206">
        <v>6.5</v>
      </c>
      <c r="L11" s="5">
        <v>78.290000000000006</v>
      </c>
    </row>
    <row r="12" spans="1:12">
      <c r="A12">
        <v>4</v>
      </c>
      <c r="B12" s="199">
        <v>2.0000000000000002E-5</v>
      </c>
      <c r="C12" s="200">
        <v>2.0000000000000002E-5</v>
      </c>
      <c r="D12" s="203">
        <v>99417.600000000006</v>
      </c>
      <c r="E12" s="204">
        <v>2</v>
      </c>
      <c r="F12" s="5">
        <v>73.010000000000005</v>
      </c>
      <c r="G12" t="s">
        <v>19</v>
      </c>
      <c r="H12" s="201">
        <v>1.2799999999999999E-4</v>
      </c>
      <c r="I12" s="202">
        <v>1.2799999999999999E-4</v>
      </c>
      <c r="J12" s="205">
        <v>99550.3</v>
      </c>
      <c r="K12" s="206">
        <v>12.7</v>
      </c>
      <c r="L12" s="5">
        <v>77.290000000000006</v>
      </c>
    </row>
    <row r="13" spans="1:12">
      <c r="A13">
        <v>5</v>
      </c>
      <c r="B13" s="199">
        <v>1.56E-4</v>
      </c>
      <c r="C13" s="200">
        <v>1.56E-4</v>
      </c>
      <c r="D13" s="203">
        <v>99415.6</v>
      </c>
      <c r="E13" s="204">
        <v>15.5</v>
      </c>
      <c r="F13" s="5">
        <v>72.010000000000005</v>
      </c>
      <c r="G13" t="s">
        <v>19</v>
      </c>
      <c r="H13" s="201">
        <v>1.03E-4</v>
      </c>
      <c r="I13" s="202">
        <v>1.03E-4</v>
      </c>
      <c r="J13" s="205">
        <v>99537.5</v>
      </c>
      <c r="K13" s="206">
        <v>10.199999999999999</v>
      </c>
      <c r="L13" s="5">
        <v>76.3</v>
      </c>
    </row>
    <row r="14" spans="1:12">
      <c r="A14">
        <v>6</v>
      </c>
      <c r="B14" s="199">
        <v>9.5000000000000005E-5</v>
      </c>
      <c r="C14" s="200">
        <v>9.5000000000000005E-5</v>
      </c>
      <c r="D14" s="203">
        <v>99400.1</v>
      </c>
      <c r="E14" s="204">
        <v>9.4</v>
      </c>
      <c r="F14" s="5">
        <v>71.02</v>
      </c>
      <c r="G14" t="s">
        <v>19</v>
      </c>
      <c r="H14" s="201">
        <v>7.8999999999999996E-5</v>
      </c>
      <c r="I14" s="202">
        <v>7.8999999999999996E-5</v>
      </c>
      <c r="J14" s="205">
        <v>99527.3</v>
      </c>
      <c r="K14" s="206">
        <v>7.9</v>
      </c>
      <c r="L14" s="5">
        <v>75.31</v>
      </c>
    </row>
    <row r="15" spans="1:12">
      <c r="A15">
        <v>7</v>
      </c>
      <c r="B15" s="199">
        <v>1.2799999999999999E-4</v>
      </c>
      <c r="C15" s="200">
        <v>1.2799999999999999E-4</v>
      </c>
      <c r="D15" s="203">
        <v>99390.7</v>
      </c>
      <c r="E15" s="204">
        <v>12.7</v>
      </c>
      <c r="F15" s="5">
        <v>70.03</v>
      </c>
      <c r="G15" t="s">
        <v>19</v>
      </c>
      <c r="H15" s="201">
        <v>9.6000000000000002E-5</v>
      </c>
      <c r="I15" s="202">
        <v>9.6000000000000002E-5</v>
      </c>
      <c r="J15" s="205">
        <v>99519.4</v>
      </c>
      <c r="K15" s="206">
        <v>9.5</v>
      </c>
      <c r="L15" s="5">
        <v>74.31</v>
      </c>
    </row>
    <row r="16" spans="1:12">
      <c r="A16">
        <v>8</v>
      </c>
      <c r="B16" s="199">
        <v>1.25E-4</v>
      </c>
      <c r="C16" s="200">
        <v>1.25E-4</v>
      </c>
      <c r="D16" s="203">
        <v>99378</v>
      </c>
      <c r="E16" s="204">
        <v>12.4</v>
      </c>
      <c r="F16" s="5">
        <v>69.040000000000006</v>
      </c>
      <c r="G16" t="s">
        <v>19</v>
      </c>
      <c r="H16" s="201">
        <v>5.7000000000000003E-5</v>
      </c>
      <c r="I16" s="202">
        <v>5.7000000000000003E-5</v>
      </c>
      <c r="J16" s="205">
        <v>99509.9</v>
      </c>
      <c r="K16" s="206">
        <v>5.6</v>
      </c>
      <c r="L16" s="5">
        <v>73.319999999999993</v>
      </c>
    </row>
    <row r="17" spans="1:12">
      <c r="A17">
        <v>9</v>
      </c>
      <c r="B17" s="199">
        <v>7.1000000000000005E-5</v>
      </c>
      <c r="C17" s="200">
        <v>7.1000000000000005E-5</v>
      </c>
      <c r="D17" s="203">
        <v>99365.5</v>
      </c>
      <c r="E17" s="204">
        <v>7</v>
      </c>
      <c r="F17" s="5">
        <v>68.040000000000006</v>
      </c>
      <c r="G17" t="s">
        <v>19</v>
      </c>
      <c r="H17" s="201">
        <v>7.4999999999999993E-5</v>
      </c>
      <c r="I17" s="202">
        <v>7.4999999999999993E-5</v>
      </c>
      <c r="J17" s="205">
        <v>99504.2</v>
      </c>
      <c r="K17" s="206">
        <v>7.4</v>
      </c>
      <c r="L17" s="5">
        <v>72.33</v>
      </c>
    </row>
    <row r="18" spans="1:12">
      <c r="A18">
        <v>10</v>
      </c>
      <c r="B18" s="199">
        <v>6.9999999999999994E-5</v>
      </c>
      <c r="C18" s="200">
        <v>6.9999999999999994E-5</v>
      </c>
      <c r="D18" s="203">
        <v>99358.5</v>
      </c>
      <c r="E18" s="204">
        <v>7</v>
      </c>
      <c r="F18" s="5">
        <v>67.05</v>
      </c>
      <c r="G18" t="s">
        <v>19</v>
      </c>
      <c r="H18" s="201">
        <v>9.2999999999999997E-5</v>
      </c>
      <c r="I18" s="202">
        <v>9.2999999999999997E-5</v>
      </c>
      <c r="J18" s="205">
        <v>99496.8</v>
      </c>
      <c r="K18" s="206">
        <v>9.1999999999999993</v>
      </c>
      <c r="L18" s="5">
        <v>71.33</v>
      </c>
    </row>
    <row r="19" spans="1:12">
      <c r="A19">
        <v>11</v>
      </c>
      <c r="B19" s="199">
        <v>1.21E-4</v>
      </c>
      <c r="C19" s="200">
        <v>1.21E-4</v>
      </c>
      <c r="D19" s="203">
        <v>99351.5</v>
      </c>
      <c r="E19" s="204">
        <v>12</v>
      </c>
      <c r="F19" s="5">
        <v>66.05</v>
      </c>
      <c r="G19" t="s">
        <v>19</v>
      </c>
      <c r="H19" s="201">
        <v>7.2000000000000002E-5</v>
      </c>
      <c r="I19" s="202">
        <v>7.2000000000000002E-5</v>
      </c>
      <c r="J19" s="205">
        <v>99487.6</v>
      </c>
      <c r="K19" s="206">
        <v>7.2</v>
      </c>
      <c r="L19" s="5">
        <v>70.34</v>
      </c>
    </row>
    <row r="20" spans="1:12">
      <c r="A20">
        <v>12</v>
      </c>
      <c r="B20" s="199">
        <v>1.18E-4</v>
      </c>
      <c r="C20" s="200">
        <v>1.18E-4</v>
      </c>
      <c r="D20" s="203">
        <v>99339.5</v>
      </c>
      <c r="E20" s="204">
        <v>11.7</v>
      </c>
      <c r="F20" s="5">
        <v>65.06</v>
      </c>
      <c r="G20" t="s">
        <v>19</v>
      </c>
      <c r="H20" s="201">
        <v>1.2300000000000001E-4</v>
      </c>
      <c r="I20" s="202">
        <v>1.2300000000000001E-4</v>
      </c>
      <c r="J20" s="205">
        <v>99480.4</v>
      </c>
      <c r="K20" s="206">
        <v>12.2</v>
      </c>
      <c r="L20" s="5">
        <v>69.34</v>
      </c>
    </row>
    <row r="21" spans="1:12">
      <c r="A21">
        <v>13</v>
      </c>
      <c r="B21" s="199">
        <v>1.3300000000000001E-4</v>
      </c>
      <c r="C21" s="200">
        <v>1.3300000000000001E-4</v>
      </c>
      <c r="D21" s="203">
        <v>99327.8</v>
      </c>
      <c r="E21" s="204">
        <v>13.2</v>
      </c>
      <c r="F21" s="5">
        <v>64.069999999999993</v>
      </c>
      <c r="G21" t="s">
        <v>19</v>
      </c>
      <c r="H21" s="201">
        <v>1.55E-4</v>
      </c>
      <c r="I21" s="202">
        <v>1.55E-4</v>
      </c>
      <c r="J21" s="205">
        <v>99468.2</v>
      </c>
      <c r="K21" s="206">
        <v>15.4</v>
      </c>
      <c r="L21" s="5">
        <v>68.349999999999994</v>
      </c>
    </row>
    <row r="22" spans="1:12">
      <c r="A22">
        <v>14</v>
      </c>
      <c r="B22" s="199">
        <v>1.8000000000000001E-4</v>
      </c>
      <c r="C22" s="200">
        <v>1.8000000000000001E-4</v>
      </c>
      <c r="D22" s="203">
        <v>99314.6</v>
      </c>
      <c r="E22" s="204">
        <v>17.899999999999999</v>
      </c>
      <c r="F22" s="5">
        <v>63.08</v>
      </c>
      <c r="G22" t="s">
        <v>19</v>
      </c>
      <c r="H22" s="201">
        <v>1.2E-4</v>
      </c>
      <c r="I22" s="202">
        <v>1.2E-4</v>
      </c>
      <c r="J22" s="205">
        <v>99452.800000000003</v>
      </c>
      <c r="K22" s="206">
        <v>12</v>
      </c>
      <c r="L22" s="5">
        <v>67.36</v>
      </c>
    </row>
    <row r="23" spans="1:12">
      <c r="A23">
        <v>15</v>
      </c>
      <c r="B23" s="199">
        <v>3.0899999999999998E-4</v>
      </c>
      <c r="C23" s="200">
        <v>3.0899999999999998E-4</v>
      </c>
      <c r="D23" s="203">
        <v>99296.7</v>
      </c>
      <c r="E23" s="204">
        <v>30.7</v>
      </c>
      <c r="F23" s="5">
        <v>62.09</v>
      </c>
      <c r="G23" t="s">
        <v>19</v>
      </c>
      <c r="H23" s="201">
        <v>1.9100000000000001E-4</v>
      </c>
      <c r="I23" s="202">
        <v>1.9100000000000001E-4</v>
      </c>
      <c r="J23" s="205">
        <v>99440.9</v>
      </c>
      <c r="K23" s="206">
        <v>19</v>
      </c>
      <c r="L23" s="5">
        <v>66.37</v>
      </c>
    </row>
    <row r="24" spans="1:12">
      <c r="A24">
        <v>16</v>
      </c>
      <c r="B24" s="199">
        <v>3.9500000000000001E-4</v>
      </c>
      <c r="C24" s="200">
        <v>3.9500000000000001E-4</v>
      </c>
      <c r="D24" s="203">
        <v>99266</v>
      </c>
      <c r="E24" s="204">
        <v>39.200000000000003</v>
      </c>
      <c r="F24" s="5">
        <v>61.11</v>
      </c>
      <c r="G24" t="s">
        <v>19</v>
      </c>
      <c r="H24" s="201">
        <v>1.74E-4</v>
      </c>
      <c r="I24" s="202">
        <v>1.74E-4</v>
      </c>
      <c r="J24" s="205">
        <v>99421.9</v>
      </c>
      <c r="K24" s="206">
        <v>17.3</v>
      </c>
      <c r="L24" s="5">
        <v>65.38</v>
      </c>
    </row>
    <row r="25" spans="1:12">
      <c r="A25">
        <v>17</v>
      </c>
      <c r="B25" s="199">
        <v>6.4700000000000001E-4</v>
      </c>
      <c r="C25" s="200">
        <v>6.4700000000000001E-4</v>
      </c>
      <c r="D25" s="203">
        <v>99226.8</v>
      </c>
      <c r="E25" s="204">
        <v>64.2</v>
      </c>
      <c r="F25" s="5">
        <v>60.13</v>
      </c>
      <c r="G25" t="s">
        <v>19</v>
      </c>
      <c r="H25" s="201">
        <v>2.7900000000000001E-4</v>
      </c>
      <c r="I25" s="202">
        <v>2.7900000000000001E-4</v>
      </c>
      <c r="J25" s="205">
        <v>99404.5</v>
      </c>
      <c r="K25" s="206">
        <v>27.8</v>
      </c>
      <c r="L25" s="5">
        <v>64.39</v>
      </c>
    </row>
    <row r="26" spans="1:12">
      <c r="A26">
        <v>18</v>
      </c>
      <c r="B26" s="199">
        <v>8.3900000000000001E-4</v>
      </c>
      <c r="C26" s="200">
        <v>8.3799999999999999E-4</v>
      </c>
      <c r="D26" s="203">
        <v>99162.6</v>
      </c>
      <c r="E26" s="204">
        <v>83.1</v>
      </c>
      <c r="F26" s="5">
        <v>59.17</v>
      </c>
      <c r="G26" t="s">
        <v>19</v>
      </c>
      <c r="H26" s="201">
        <v>2.9799999999999998E-4</v>
      </c>
      <c r="I26" s="202">
        <v>2.9799999999999998E-4</v>
      </c>
      <c r="J26" s="205">
        <v>99376.8</v>
      </c>
      <c r="K26" s="206">
        <v>29.6</v>
      </c>
      <c r="L26" s="5">
        <v>63.41</v>
      </c>
    </row>
    <row r="27" spans="1:12">
      <c r="A27">
        <v>19</v>
      </c>
      <c r="B27" s="199">
        <v>8.4900000000000004E-4</v>
      </c>
      <c r="C27" s="200">
        <v>8.4900000000000004E-4</v>
      </c>
      <c r="D27" s="203">
        <v>99079.5</v>
      </c>
      <c r="E27" s="204">
        <v>84.1</v>
      </c>
      <c r="F27" s="5">
        <v>58.22</v>
      </c>
      <c r="G27" t="s">
        <v>19</v>
      </c>
      <c r="H27" s="201">
        <v>2.2100000000000001E-4</v>
      </c>
      <c r="I27" s="202">
        <v>2.2100000000000001E-4</v>
      </c>
      <c r="J27" s="205">
        <v>99347.199999999997</v>
      </c>
      <c r="K27" s="206">
        <v>22</v>
      </c>
      <c r="L27" s="5">
        <v>62.43</v>
      </c>
    </row>
    <row r="28" spans="1:12">
      <c r="A28">
        <v>20</v>
      </c>
      <c r="B28" s="199">
        <v>7.4700000000000005E-4</v>
      </c>
      <c r="C28" s="200">
        <v>7.4600000000000003E-4</v>
      </c>
      <c r="D28" s="203">
        <v>98995.4</v>
      </c>
      <c r="E28" s="204">
        <v>73.900000000000006</v>
      </c>
      <c r="F28" s="5">
        <v>57.27</v>
      </c>
      <c r="G28" t="s">
        <v>19</v>
      </c>
      <c r="H28" s="201">
        <v>2.5399999999999999E-4</v>
      </c>
      <c r="I28" s="202">
        <v>2.5399999999999999E-4</v>
      </c>
      <c r="J28" s="205">
        <v>99325.2</v>
      </c>
      <c r="K28" s="206">
        <v>25.2</v>
      </c>
      <c r="L28" s="5">
        <v>61.44</v>
      </c>
    </row>
    <row r="29" spans="1:12">
      <c r="A29">
        <v>21</v>
      </c>
      <c r="B29" s="199">
        <v>8.2600000000000002E-4</v>
      </c>
      <c r="C29" s="200">
        <v>8.2600000000000002E-4</v>
      </c>
      <c r="D29" s="203">
        <v>98921.5</v>
      </c>
      <c r="E29" s="204">
        <v>81.7</v>
      </c>
      <c r="F29" s="5">
        <v>56.31</v>
      </c>
      <c r="G29" t="s">
        <v>19</v>
      </c>
      <c r="H29" s="201">
        <v>2.9399999999999999E-4</v>
      </c>
      <c r="I29" s="202">
        <v>2.9399999999999999E-4</v>
      </c>
      <c r="J29" s="205">
        <v>99300</v>
      </c>
      <c r="K29" s="206">
        <v>29.2</v>
      </c>
      <c r="L29" s="5">
        <v>60.46</v>
      </c>
    </row>
    <row r="30" spans="1:12">
      <c r="A30">
        <v>22</v>
      </c>
      <c r="B30" s="199">
        <v>7.1100000000000004E-4</v>
      </c>
      <c r="C30" s="200">
        <v>7.1000000000000002E-4</v>
      </c>
      <c r="D30" s="203">
        <v>98839.8</v>
      </c>
      <c r="E30" s="204">
        <v>70.2</v>
      </c>
      <c r="F30" s="5">
        <v>55.36</v>
      </c>
      <c r="G30" t="s">
        <v>19</v>
      </c>
      <c r="H30" s="201">
        <v>1.4300000000000001E-4</v>
      </c>
      <c r="I30" s="202">
        <v>1.4300000000000001E-4</v>
      </c>
      <c r="J30" s="205">
        <v>99270.8</v>
      </c>
      <c r="K30" s="206">
        <v>14.2</v>
      </c>
      <c r="L30" s="5">
        <v>59.48</v>
      </c>
    </row>
    <row r="31" spans="1:12">
      <c r="A31">
        <v>23</v>
      </c>
      <c r="B31" s="199">
        <v>9.7999999999999997E-4</v>
      </c>
      <c r="C31" s="200">
        <v>9.7999999999999997E-4</v>
      </c>
      <c r="D31" s="203">
        <v>98769.600000000006</v>
      </c>
      <c r="E31" s="204">
        <v>96.8</v>
      </c>
      <c r="F31" s="5">
        <v>54.4</v>
      </c>
      <c r="G31" t="s">
        <v>19</v>
      </c>
      <c r="H31" s="201">
        <v>2.9E-4</v>
      </c>
      <c r="I31" s="202">
        <v>2.9E-4</v>
      </c>
      <c r="J31" s="205">
        <v>99256.6</v>
      </c>
      <c r="K31" s="206">
        <v>28.8</v>
      </c>
      <c r="L31" s="5">
        <v>58.49</v>
      </c>
    </row>
    <row r="32" spans="1:12">
      <c r="A32">
        <v>24</v>
      </c>
      <c r="B32" s="199">
        <v>6.3699999999999998E-4</v>
      </c>
      <c r="C32" s="200">
        <v>6.3699999999999998E-4</v>
      </c>
      <c r="D32" s="203">
        <v>98672.9</v>
      </c>
      <c r="E32" s="204">
        <v>62.8</v>
      </c>
      <c r="F32" s="5">
        <v>53.45</v>
      </c>
      <c r="G32" t="s">
        <v>19</v>
      </c>
      <c r="H32" s="201">
        <v>2.7399999999999999E-4</v>
      </c>
      <c r="I32" s="202">
        <v>2.7399999999999999E-4</v>
      </c>
      <c r="J32" s="205">
        <v>99227.9</v>
      </c>
      <c r="K32" s="206">
        <v>27.2</v>
      </c>
      <c r="L32" s="5">
        <v>57.5</v>
      </c>
    </row>
    <row r="33" spans="1:12">
      <c r="A33">
        <v>25</v>
      </c>
      <c r="B33" s="199">
        <v>9.6599999999999995E-4</v>
      </c>
      <c r="C33" s="200">
        <v>9.6500000000000004E-4</v>
      </c>
      <c r="D33" s="203">
        <v>98610</v>
      </c>
      <c r="E33" s="204">
        <v>95.2</v>
      </c>
      <c r="F33" s="5">
        <v>52.48</v>
      </c>
      <c r="G33" t="s">
        <v>19</v>
      </c>
      <c r="H33" s="201">
        <v>1.7000000000000001E-4</v>
      </c>
      <c r="I33" s="202">
        <v>1.7000000000000001E-4</v>
      </c>
      <c r="J33" s="205">
        <v>99200.7</v>
      </c>
      <c r="K33" s="206">
        <v>16.8</v>
      </c>
      <c r="L33" s="5">
        <v>56.52</v>
      </c>
    </row>
    <row r="34" spans="1:12">
      <c r="A34">
        <v>26</v>
      </c>
      <c r="B34" s="199">
        <v>9.0700000000000004E-4</v>
      </c>
      <c r="C34" s="200">
        <v>9.0600000000000001E-4</v>
      </c>
      <c r="D34" s="203">
        <v>98514.9</v>
      </c>
      <c r="E34" s="204">
        <v>89.3</v>
      </c>
      <c r="F34" s="5">
        <v>51.53</v>
      </c>
      <c r="G34" t="s">
        <v>19</v>
      </c>
      <c r="H34" s="201">
        <v>3.9899999999999999E-4</v>
      </c>
      <c r="I34" s="202">
        <v>3.9899999999999999E-4</v>
      </c>
      <c r="J34" s="205">
        <v>99183.9</v>
      </c>
      <c r="K34" s="206">
        <v>39.5</v>
      </c>
      <c r="L34" s="5">
        <v>55.53</v>
      </c>
    </row>
    <row r="35" spans="1:12">
      <c r="A35">
        <v>27</v>
      </c>
      <c r="B35" s="199">
        <v>1.029E-3</v>
      </c>
      <c r="C35" s="200">
        <v>1.029E-3</v>
      </c>
      <c r="D35" s="203">
        <v>98425.600000000006</v>
      </c>
      <c r="E35" s="204">
        <v>101.3</v>
      </c>
      <c r="F35" s="5">
        <v>50.58</v>
      </c>
      <c r="G35" t="s">
        <v>19</v>
      </c>
      <c r="H35" s="201">
        <v>2.9399999999999999E-4</v>
      </c>
      <c r="I35" s="202">
        <v>2.9399999999999999E-4</v>
      </c>
      <c r="J35" s="205">
        <v>99144.3</v>
      </c>
      <c r="K35" s="206">
        <v>29.1</v>
      </c>
      <c r="L35" s="5">
        <v>54.55</v>
      </c>
    </row>
    <row r="36" spans="1:12">
      <c r="A36">
        <v>28</v>
      </c>
      <c r="B36" s="199">
        <v>6.6699999999999995E-4</v>
      </c>
      <c r="C36" s="200">
        <v>6.6699999999999995E-4</v>
      </c>
      <c r="D36" s="203">
        <v>98324.3</v>
      </c>
      <c r="E36" s="204">
        <v>65.599999999999994</v>
      </c>
      <c r="F36" s="5">
        <v>49.63</v>
      </c>
      <c r="G36" t="s">
        <v>19</v>
      </c>
      <c r="H36" s="201">
        <v>3.2000000000000003E-4</v>
      </c>
      <c r="I36" s="202">
        <v>3.2000000000000003E-4</v>
      </c>
      <c r="J36" s="205">
        <v>99115.199999999997</v>
      </c>
      <c r="K36" s="206">
        <v>31.7</v>
      </c>
      <c r="L36" s="5">
        <v>53.57</v>
      </c>
    </row>
    <row r="37" spans="1:12">
      <c r="A37">
        <v>29</v>
      </c>
      <c r="B37" s="199">
        <v>1.052E-3</v>
      </c>
      <c r="C37" s="200">
        <v>1.0510000000000001E-3</v>
      </c>
      <c r="D37" s="203">
        <v>98258.8</v>
      </c>
      <c r="E37" s="204">
        <v>103.3</v>
      </c>
      <c r="F37" s="5">
        <v>48.66</v>
      </c>
      <c r="G37" t="s">
        <v>19</v>
      </c>
      <c r="H37" s="201">
        <v>6.2699999999999995E-4</v>
      </c>
      <c r="I37" s="202">
        <v>6.2699999999999995E-4</v>
      </c>
      <c r="J37" s="205">
        <v>99083.5</v>
      </c>
      <c r="K37" s="206">
        <v>62.1</v>
      </c>
      <c r="L37" s="5">
        <v>52.58</v>
      </c>
    </row>
    <row r="38" spans="1:12">
      <c r="A38">
        <v>30</v>
      </c>
      <c r="B38" s="199">
        <v>1.3600000000000001E-3</v>
      </c>
      <c r="C38" s="200">
        <v>1.359E-3</v>
      </c>
      <c r="D38" s="203">
        <v>98155.5</v>
      </c>
      <c r="E38" s="204">
        <v>133.4</v>
      </c>
      <c r="F38" s="5">
        <v>47.71</v>
      </c>
      <c r="G38" t="s">
        <v>19</v>
      </c>
      <c r="H38" s="201">
        <v>4.8299999999999998E-4</v>
      </c>
      <c r="I38" s="202">
        <v>4.8299999999999998E-4</v>
      </c>
      <c r="J38" s="205">
        <v>99021.4</v>
      </c>
      <c r="K38" s="206">
        <v>47.8</v>
      </c>
      <c r="L38" s="5">
        <v>51.61</v>
      </c>
    </row>
    <row r="39" spans="1:12">
      <c r="A39">
        <v>31</v>
      </c>
      <c r="B39" s="199">
        <v>1.052E-3</v>
      </c>
      <c r="C39" s="200">
        <v>1.0510000000000001E-3</v>
      </c>
      <c r="D39" s="203">
        <v>98022</v>
      </c>
      <c r="E39" s="204">
        <v>103.1</v>
      </c>
      <c r="F39" s="5">
        <v>46.78</v>
      </c>
      <c r="G39" t="s">
        <v>19</v>
      </c>
      <c r="H39" s="201">
        <v>6.4999999999999997E-4</v>
      </c>
      <c r="I39" s="202">
        <v>6.4999999999999997E-4</v>
      </c>
      <c r="J39" s="205">
        <v>98973.6</v>
      </c>
      <c r="K39" s="206">
        <v>64.3</v>
      </c>
      <c r="L39" s="5">
        <v>50.64</v>
      </c>
    </row>
    <row r="40" spans="1:12">
      <c r="A40">
        <v>32</v>
      </c>
      <c r="B40" s="199">
        <v>1.3730000000000001E-3</v>
      </c>
      <c r="C40" s="200">
        <v>1.3730000000000001E-3</v>
      </c>
      <c r="D40" s="203">
        <v>97919</v>
      </c>
      <c r="E40" s="204">
        <v>134.4</v>
      </c>
      <c r="F40" s="5">
        <v>45.83</v>
      </c>
      <c r="G40" t="s">
        <v>19</v>
      </c>
      <c r="H40" s="201">
        <v>5.5699999999999999E-4</v>
      </c>
      <c r="I40" s="202">
        <v>5.5699999999999999E-4</v>
      </c>
      <c r="J40" s="205">
        <v>98909.3</v>
      </c>
      <c r="K40" s="206">
        <v>55.1</v>
      </c>
      <c r="L40" s="5">
        <v>49.67</v>
      </c>
    </row>
    <row r="41" spans="1:12">
      <c r="A41">
        <v>33</v>
      </c>
      <c r="B41" s="199">
        <v>1.3649999999999999E-3</v>
      </c>
      <c r="C41" s="200">
        <v>1.364E-3</v>
      </c>
      <c r="D41" s="203">
        <v>97784.6</v>
      </c>
      <c r="E41" s="204">
        <v>133.4</v>
      </c>
      <c r="F41" s="5">
        <v>44.89</v>
      </c>
      <c r="G41" t="s">
        <v>19</v>
      </c>
      <c r="H41" s="201">
        <v>4.8999999999999998E-4</v>
      </c>
      <c r="I41" s="202">
        <v>4.8999999999999998E-4</v>
      </c>
      <c r="J41" s="205">
        <v>98854.2</v>
      </c>
      <c r="K41" s="206">
        <v>48.5</v>
      </c>
      <c r="L41" s="5">
        <v>48.7</v>
      </c>
    </row>
    <row r="42" spans="1:12">
      <c r="A42">
        <v>34</v>
      </c>
      <c r="B42" s="199">
        <v>1.0820000000000001E-3</v>
      </c>
      <c r="C42" s="200">
        <v>1.0809999999999999E-3</v>
      </c>
      <c r="D42" s="203">
        <v>97651.199999999997</v>
      </c>
      <c r="E42" s="204">
        <v>105.6</v>
      </c>
      <c r="F42" s="5">
        <v>43.95</v>
      </c>
      <c r="G42" t="s">
        <v>19</v>
      </c>
      <c r="H42" s="201">
        <v>5.71E-4</v>
      </c>
      <c r="I42" s="202">
        <v>5.71E-4</v>
      </c>
      <c r="J42" s="205">
        <v>98805.7</v>
      </c>
      <c r="K42" s="206">
        <v>56.4</v>
      </c>
      <c r="L42" s="5">
        <v>47.72</v>
      </c>
    </row>
    <row r="43" spans="1:12">
      <c r="A43">
        <v>35</v>
      </c>
      <c r="B43" s="199">
        <v>1.279E-3</v>
      </c>
      <c r="C43" s="200">
        <v>1.2780000000000001E-3</v>
      </c>
      <c r="D43" s="203">
        <v>97545.600000000006</v>
      </c>
      <c r="E43" s="204">
        <v>124.7</v>
      </c>
      <c r="F43" s="5">
        <v>43</v>
      </c>
      <c r="G43" t="s">
        <v>19</v>
      </c>
      <c r="H43" s="201">
        <v>6.2100000000000002E-4</v>
      </c>
      <c r="I43" s="202">
        <v>6.2100000000000002E-4</v>
      </c>
      <c r="J43" s="205">
        <v>98749.3</v>
      </c>
      <c r="K43" s="206">
        <v>61.3</v>
      </c>
      <c r="L43" s="5">
        <v>46.75</v>
      </c>
    </row>
    <row r="44" spans="1:12">
      <c r="A44">
        <v>36</v>
      </c>
      <c r="B44" s="199">
        <v>1.4519999999999999E-3</v>
      </c>
      <c r="C44" s="200">
        <v>1.451E-3</v>
      </c>
      <c r="D44" s="203">
        <v>97421</v>
      </c>
      <c r="E44" s="204">
        <v>141.30000000000001</v>
      </c>
      <c r="F44" s="5">
        <v>42.05</v>
      </c>
      <c r="G44" t="s">
        <v>19</v>
      </c>
      <c r="H44" s="201">
        <v>6.9499999999999998E-4</v>
      </c>
      <c r="I44" s="202">
        <v>6.9499999999999998E-4</v>
      </c>
      <c r="J44" s="205">
        <v>98688</v>
      </c>
      <c r="K44" s="206">
        <v>68.5</v>
      </c>
      <c r="L44" s="5">
        <v>45.78</v>
      </c>
    </row>
    <row r="45" spans="1:12">
      <c r="A45">
        <v>37</v>
      </c>
      <c r="B45" s="199">
        <v>1.482E-3</v>
      </c>
      <c r="C45" s="200">
        <v>1.4809999999999999E-3</v>
      </c>
      <c r="D45" s="203">
        <v>97279.6</v>
      </c>
      <c r="E45" s="204">
        <v>144.1</v>
      </c>
      <c r="F45" s="5">
        <v>41.11</v>
      </c>
      <c r="G45" t="s">
        <v>19</v>
      </c>
      <c r="H45" s="201">
        <v>6.3400000000000001E-4</v>
      </c>
      <c r="I45" s="202">
        <v>6.3400000000000001E-4</v>
      </c>
      <c r="J45" s="205">
        <v>98619.4</v>
      </c>
      <c r="K45" s="206">
        <v>62.5</v>
      </c>
      <c r="L45" s="5">
        <v>44.81</v>
      </c>
    </row>
    <row r="46" spans="1:12">
      <c r="A46">
        <v>38</v>
      </c>
      <c r="B46" s="199">
        <v>1.3450000000000001E-3</v>
      </c>
      <c r="C46" s="200">
        <v>1.3439999999999999E-3</v>
      </c>
      <c r="D46" s="203">
        <v>97135.6</v>
      </c>
      <c r="E46" s="204">
        <v>130.6</v>
      </c>
      <c r="F46" s="5">
        <v>40.17</v>
      </c>
      <c r="G46" t="s">
        <v>19</v>
      </c>
      <c r="H46" s="201">
        <v>8.2799999999999996E-4</v>
      </c>
      <c r="I46" s="202">
        <v>8.2799999999999996E-4</v>
      </c>
      <c r="J46" s="205">
        <v>98557</v>
      </c>
      <c r="K46" s="206">
        <v>81.599999999999994</v>
      </c>
      <c r="L46" s="5">
        <v>43.84</v>
      </c>
    </row>
    <row r="47" spans="1:12">
      <c r="A47">
        <v>39</v>
      </c>
      <c r="B47" s="199">
        <v>1.8469999999999999E-3</v>
      </c>
      <c r="C47" s="200">
        <v>1.846E-3</v>
      </c>
      <c r="D47" s="203">
        <v>97005</v>
      </c>
      <c r="E47" s="204">
        <v>179</v>
      </c>
      <c r="F47" s="5">
        <v>39.229999999999997</v>
      </c>
      <c r="G47" t="s">
        <v>19</v>
      </c>
      <c r="H47" s="201">
        <v>9.7999999999999997E-4</v>
      </c>
      <c r="I47" s="202">
        <v>9.7999999999999997E-4</v>
      </c>
      <c r="J47" s="205">
        <v>98475.3</v>
      </c>
      <c r="K47" s="206">
        <v>96.5</v>
      </c>
      <c r="L47" s="5">
        <v>42.87</v>
      </c>
    </row>
    <row r="48" spans="1:12">
      <c r="A48">
        <v>40</v>
      </c>
      <c r="B48" s="199">
        <v>1.4109999999999999E-3</v>
      </c>
      <c r="C48" s="200">
        <v>1.41E-3</v>
      </c>
      <c r="D48" s="203">
        <v>96825.9</v>
      </c>
      <c r="E48" s="204">
        <v>136.5</v>
      </c>
      <c r="F48" s="5">
        <v>38.299999999999997</v>
      </c>
      <c r="G48" t="s">
        <v>19</v>
      </c>
      <c r="H48" s="201">
        <v>1.178E-3</v>
      </c>
      <c r="I48" s="202">
        <v>1.1770000000000001E-3</v>
      </c>
      <c r="J48" s="205">
        <v>98378.9</v>
      </c>
      <c r="K48" s="206">
        <v>115.8</v>
      </c>
      <c r="L48" s="5">
        <v>41.92</v>
      </c>
    </row>
    <row r="49" spans="1:12">
      <c r="A49">
        <v>41</v>
      </c>
      <c r="B49" s="199">
        <v>1.688E-3</v>
      </c>
      <c r="C49" s="200">
        <v>1.686E-3</v>
      </c>
      <c r="D49" s="203">
        <v>96689.5</v>
      </c>
      <c r="E49" s="204">
        <v>163.1</v>
      </c>
      <c r="F49" s="5">
        <v>37.35</v>
      </c>
      <c r="G49" t="s">
        <v>19</v>
      </c>
      <c r="H49" s="201">
        <v>9.3400000000000004E-4</v>
      </c>
      <c r="I49" s="202">
        <v>9.3400000000000004E-4</v>
      </c>
      <c r="J49" s="205">
        <v>98263.1</v>
      </c>
      <c r="K49" s="206">
        <v>91.7</v>
      </c>
      <c r="L49" s="5">
        <v>40.96</v>
      </c>
    </row>
    <row r="50" spans="1:12">
      <c r="A50">
        <v>42</v>
      </c>
      <c r="B50" s="199">
        <v>2.1029999999999998E-3</v>
      </c>
      <c r="C50" s="200">
        <v>2.101E-3</v>
      </c>
      <c r="D50" s="203">
        <v>96526.399999999994</v>
      </c>
      <c r="E50" s="204">
        <v>202.8</v>
      </c>
      <c r="F50" s="5">
        <v>36.409999999999997</v>
      </c>
      <c r="G50" t="s">
        <v>19</v>
      </c>
      <c r="H50" s="201">
        <v>1.2290000000000001E-3</v>
      </c>
      <c r="I50" s="202">
        <v>1.2279999999999999E-3</v>
      </c>
      <c r="J50" s="205">
        <v>98171.3</v>
      </c>
      <c r="K50" s="206">
        <v>120.6</v>
      </c>
      <c r="L50" s="5">
        <v>40</v>
      </c>
    </row>
    <row r="51" spans="1:12">
      <c r="A51">
        <v>43</v>
      </c>
      <c r="B51" s="199">
        <v>1.9849999999999998E-3</v>
      </c>
      <c r="C51" s="200">
        <v>1.983E-3</v>
      </c>
      <c r="D51" s="203">
        <v>96323.6</v>
      </c>
      <c r="E51" s="204">
        <v>191</v>
      </c>
      <c r="F51" s="5">
        <v>35.49</v>
      </c>
      <c r="G51" t="s">
        <v>19</v>
      </c>
      <c r="H51" s="201">
        <v>1.3309999999999999E-3</v>
      </c>
      <c r="I51" s="202">
        <v>1.33E-3</v>
      </c>
      <c r="J51" s="205">
        <v>98050.8</v>
      </c>
      <c r="K51" s="206">
        <v>130.4</v>
      </c>
      <c r="L51" s="5">
        <v>39.049999999999997</v>
      </c>
    </row>
    <row r="52" spans="1:12">
      <c r="A52">
        <v>44</v>
      </c>
      <c r="B52" s="199">
        <v>2.2439999999999999E-3</v>
      </c>
      <c r="C52" s="200">
        <v>2.2420000000000001E-3</v>
      </c>
      <c r="D52" s="203">
        <v>96132.6</v>
      </c>
      <c r="E52" s="204">
        <v>215.5</v>
      </c>
      <c r="F52" s="5">
        <v>34.56</v>
      </c>
      <c r="G52" t="s">
        <v>19</v>
      </c>
      <c r="H52" s="201">
        <v>1.7719999999999999E-3</v>
      </c>
      <c r="I52" s="202">
        <v>1.7700000000000001E-3</v>
      </c>
      <c r="J52" s="205">
        <v>97920.3</v>
      </c>
      <c r="K52" s="206">
        <v>173.3</v>
      </c>
      <c r="L52" s="5">
        <v>38.1</v>
      </c>
    </row>
    <row r="53" spans="1:12">
      <c r="A53">
        <v>45</v>
      </c>
      <c r="B53" s="199">
        <v>2.598E-3</v>
      </c>
      <c r="C53" s="200">
        <v>2.5950000000000001E-3</v>
      </c>
      <c r="D53" s="203">
        <v>95917.1</v>
      </c>
      <c r="E53" s="204">
        <v>248.9</v>
      </c>
      <c r="F53" s="5">
        <v>33.630000000000003</v>
      </c>
      <c r="G53" t="s">
        <v>19</v>
      </c>
      <c r="H53" s="201">
        <v>1.673E-3</v>
      </c>
      <c r="I53" s="202">
        <v>1.671E-3</v>
      </c>
      <c r="J53" s="205">
        <v>97747</v>
      </c>
      <c r="K53" s="206">
        <v>163.4</v>
      </c>
      <c r="L53" s="5">
        <v>37.17</v>
      </c>
    </row>
    <row r="54" spans="1:12">
      <c r="A54">
        <v>46</v>
      </c>
      <c r="B54" s="199">
        <v>3.192E-3</v>
      </c>
      <c r="C54" s="200">
        <v>3.1870000000000002E-3</v>
      </c>
      <c r="D54" s="203">
        <v>95668.2</v>
      </c>
      <c r="E54" s="204">
        <v>304.89999999999998</v>
      </c>
      <c r="F54" s="5">
        <v>32.72</v>
      </c>
      <c r="G54" t="s">
        <v>19</v>
      </c>
      <c r="H54" s="201">
        <v>1.707E-3</v>
      </c>
      <c r="I54" s="202">
        <v>1.7060000000000001E-3</v>
      </c>
      <c r="J54" s="205">
        <v>97583.6</v>
      </c>
      <c r="K54" s="206">
        <v>166.4</v>
      </c>
      <c r="L54" s="5">
        <v>36.229999999999997</v>
      </c>
    </row>
    <row r="55" spans="1:12">
      <c r="A55">
        <v>47</v>
      </c>
      <c r="B55" s="199">
        <v>2.9480000000000001E-3</v>
      </c>
      <c r="C55" s="200">
        <v>2.944E-3</v>
      </c>
      <c r="D55" s="203">
        <v>95363.3</v>
      </c>
      <c r="E55" s="204">
        <v>280.7</v>
      </c>
      <c r="F55" s="5">
        <v>31.82</v>
      </c>
      <c r="G55" t="s">
        <v>19</v>
      </c>
      <c r="H55" s="201">
        <v>2.2460000000000002E-3</v>
      </c>
      <c r="I55" s="202">
        <v>2.2430000000000002E-3</v>
      </c>
      <c r="J55" s="205">
        <v>97417.2</v>
      </c>
      <c r="K55" s="206">
        <v>218.5</v>
      </c>
      <c r="L55" s="5">
        <v>35.29</v>
      </c>
    </row>
    <row r="56" spans="1:12">
      <c r="A56">
        <v>48</v>
      </c>
      <c r="B56" s="199">
        <v>3.4090000000000001E-3</v>
      </c>
      <c r="C56" s="200">
        <v>3.4030000000000002E-3</v>
      </c>
      <c r="D56" s="203">
        <v>95082.6</v>
      </c>
      <c r="E56" s="204">
        <v>323.60000000000002</v>
      </c>
      <c r="F56" s="5">
        <v>30.92</v>
      </c>
      <c r="G56" t="s">
        <v>19</v>
      </c>
      <c r="H56" s="201">
        <v>2.297E-3</v>
      </c>
      <c r="I56" s="202">
        <v>2.294E-3</v>
      </c>
      <c r="J56" s="205">
        <v>97198.7</v>
      </c>
      <c r="K56" s="206">
        <v>223</v>
      </c>
      <c r="L56" s="5">
        <v>34.369999999999997</v>
      </c>
    </row>
    <row r="57" spans="1:12">
      <c r="A57">
        <v>49</v>
      </c>
      <c r="B57" s="199">
        <v>3.5010000000000002E-3</v>
      </c>
      <c r="C57" s="200">
        <v>3.4949999999999998E-3</v>
      </c>
      <c r="D57" s="203">
        <v>94759</v>
      </c>
      <c r="E57" s="204">
        <v>331.2</v>
      </c>
      <c r="F57" s="5">
        <v>30.02</v>
      </c>
      <c r="G57" t="s">
        <v>19</v>
      </c>
      <c r="H57" s="201">
        <v>2.6199999999999999E-3</v>
      </c>
      <c r="I57" s="202">
        <v>2.617E-3</v>
      </c>
      <c r="J57" s="205">
        <v>96975.7</v>
      </c>
      <c r="K57" s="206">
        <v>253.7</v>
      </c>
      <c r="L57" s="5">
        <v>33.450000000000003</v>
      </c>
    </row>
    <row r="58" spans="1:12">
      <c r="A58">
        <v>50</v>
      </c>
      <c r="B58" s="199">
        <v>4.2729999999999999E-3</v>
      </c>
      <c r="C58" s="200">
        <v>4.2630000000000003E-3</v>
      </c>
      <c r="D58" s="203">
        <v>94427.8</v>
      </c>
      <c r="E58" s="204">
        <v>402.6</v>
      </c>
      <c r="F58" s="5">
        <v>29.12</v>
      </c>
      <c r="G58" t="s">
        <v>19</v>
      </c>
      <c r="H58" s="201">
        <v>2.5019999999999999E-3</v>
      </c>
      <c r="I58" s="202">
        <v>2.4989999999999999E-3</v>
      </c>
      <c r="J58" s="205">
        <v>96721.9</v>
      </c>
      <c r="K58" s="206">
        <v>241.7</v>
      </c>
      <c r="L58" s="5">
        <v>32.53</v>
      </c>
    </row>
    <row r="59" spans="1:12">
      <c r="A59">
        <v>51</v>
      </c>
      <c r="B59" s="199">
        <v>4.3400000000000001E-3</v>
      </c>
      <c r="C59" s="200">
        <v>4.3309999999999998E-3</v>
      </c>
      <c r="D59" s="203">
        <v>94025.2</v>
      </c>
      <c r="E59" s="204">
        <v>407.2</v>
      </c>
      <c r="F59" s="5">
        <v>28.25</v>
      </c>
      <c r="G59" t="s">
        <v>19</v>
      </c>
      <c r="H59" s="201">
        <v>2.542E-3</v>
      </c>
      <c r="I59" s="202">
        <v>2.539E-3</v>
      </c>
      <c r="J59" s="205">
        <v>96480.2</v>
      </c>
      <c r="K59" s="206">
        <v>244.9</v>
      </c>
      <c r="L59" s="5">
        <v>31.61</v>
      </c>
    </row>
    <row r="60" spans="1:12">
      <c r="A60">
        <v>52</v>
      </c>
      <c r="B60" s="199">
        <v>4.8079999999999998E-3</v>
      </c>
      <c r="C60" s="200">
        <v>4.7959999999999999E-3</v>
      </c>
      <c r="D60" s="203">
        <v>93618</v>
      </c>
      <c r="E60" s="204">
        <v>449</v>
      </c>
      <c r="F60" s="5">
        <v>27.37</v>
      </c>
      <c r="G60" t="s">
        <v>19</v>
      </c>
      <c r="H60" s="201">
        <v>3.153E-3</v>
      </c>
      <c r="I60" s="202">
        <v>3.1480000000000002E-3</v>
      </c>
      <c r="J60" s="205">
        <v>96235.3</v>
      </c>
      <c r="K60" s="206">
        <v>303</v>
      </c>
      <c r="L60" s="5">
        <v>30.69</v>
      </c>
    </row>
    <row r="61" spans="1:12">
      <c r="A61">
        <v>53</v>
      </c>
      <c r="B61" s="199">
        <v>5.1190000000000003E-3</v>
      </c>
      <c r="C61" s="200">
        <v>5.1060000000000003E-3</v>
      </c>
      <c r="D61" s="203">
        <v>93169</v>
      </c>
      <c r="E61" s="204">
        <v>475.7</v>
      </c>
      <c r="F61" s="5">
        <v>26.5</v>
      </c>
      <c r="G61" t="s">
        <v>19</v>
      </c>
      <c r="H61" s="201">
        <v>3.5010000000000002E-3</v>
      </c>
      <c r="I61" s="202">
        <v>3.4949999999999998E-3</v>
      </c>
      <c r="J61" s="205">
        <v>95932.3</v>
      </c>
      <c r="K61" s="206">
        <v>335.2</v>
      </c>
      <c r="L61" s="5">
        <v>29.79</v>
      </c>
    </row>
    <row r="62" spans="1:12">
      <c r="A62">
        <v>54</v>
      </c>
      <c r="B62" s="199">
        <v>5.2610000000000001E-3</v>
      </c>
      <c r="C62" s="200">
        <v>5.2469999999999999E-3</v>
      </c>
      <c r="D62" s="203">
        <v>92693.3</v>
      </c>
      <c r="E62" s="204">
        <v>486.4</v>
      </c>
      <c r="F62" s="5">
        <v>25.63</v>
      </c>
      <c r="G62" t="s">
        <v>19</v>
      </c>
      <c r="H62" s="201">
        <v>3.509E-3</v>
      </c>
      <c r="I62" s="202">
        <v>3.503E-3</v>
      </c>
      <c r="J62" s="205">
        <v>95597</v>
      </c>
      <c r="K62" s="206">
        <v>334.9</v>
      </c>
      <c r="L62" s="5">
        <v>28.89</v>
      </c>
    </row>
    <row r="63" spans="1:12">
      <c r="A63">
        <v>55</v>
      </c>
      <c r="B63" s="199">
        <v>6.3220000000000004E-3</v>
      </c>
      <c r="C63" s="200">
        <v>6.3020000000000003E-3</v>
      </c>
      <c r="D63" s="203">
        <v>92207</v>
      </c>
      <c r="E63" s="204">
        <v>581.1</v>
      </c>
      <c r="F63" s="5">
        <v>24.76</v>
      </c>
      <c r="G63" t="s">
        <v>19</v>
      </c>
      <c r="H63" s="201">
        <v>4.3169999999999997E-3</v>
      </c>
      <c r="I63" s="202">
        <v>4.3080000000000002E-3</v>
      </c>
      <c r="J63" s="205">
        <v>95262.2</v>
      </c>
      <c r="K63" s="206">
        <v>410.4</v>
      </c>
      <c r="L63" s="5">
        <v>27.99</v>
      </c>
    </row>
    <row r="64" spans="1:12">
      <c r="A64">
        <v>56</v>
      </c>
      <c r="B64" s="199">
        <v>6.8440000000000003E-3</v>
      </c>
      <c r="C64" s="200">
        <v>6.8209999999999998E-3</v>
      </c>
      <c r="D64" s="203">
        <v>91625.9</v>
      </c>
      <c r="E64" s="204">
        <v>625</v>
      </c>
      <c r="F64" s="5">
        <v>23.92</v>
      </c>
      <c r="G64" t="s">
        <v>19</v>
      </c>
      <c r="H64" s="201">
        <v>4.7340000000000004E-3</v>
      </c>
      <c r="I64" s="202">
        <v>4.7229999999999998E-3</v>
      </c>
      <c r="J64" s="205">
        <v>94851.8</v>
      </c>
      <c r="K64" s="206">
        <v>448</v>
      </c>
      <c r="L64" s="5">
        <v>27.11</v>
      </c>
    </row>
    <row r="65" spans="1:12">
      <c r="A65">
        <v>57</v>
      </c>
      <c r="B65" s="199">
        <v>6.7629999999999999E-3</v>
      </c>
      <c r="C65" s="200">
        <v>6.7400000000000003E-3</v>
      </c>
      <c r="D65" s="203">
        <v>91000.9</v>
      </c>
      <c r="E65" s="204">
        <v>613.29999999999995</v>
      </c>
      <c r="F65" s="5">
        <v>23.08</v>
      </c>
      <c r="G65" t="s">
        <v>19</v>
      </c>
      <c r="H65" s="201">
        <v>4.6189999999999998E-3</v>
      </c>
      <c r="I65" s="202">
        <v>4.6090000000000002E-3</v>
      </c>
      <c r="J65" s="205">
        <v>94403.8</v>
      </c>
      <c r="K65" s="206">
        <v>435.1</v>
      </c>
      <c r="L65" s="5">
        <v>26.24</v>
      </c>
    </row>
    <row r="66" spans="1:12">
      <c r="A66">
        <v>58</v>
      </c>
      <c r="B66" s="199">
        <v>7.9740000000000002E-3</v>
      </c>
      <c r="C66" s="200">
        <v>7.9430000000000004E-3</v>
      </c>
      <c r="D66" s="203">
        <v>90387.6</v>
      </c>
      <c r="E66" s="204">
        <v>717.9</v>
      </c>
      <c r="F66" s="5">
        <v>22.23</v>
      </c>
      <c r="G66" t="s">
        <v>19</v>
      </c>
      <c r="H66" s="201">
        <v>5.4440000000000001E-3</v>
      </c>
      <c r="I66" s="202">
        <v>5.4289999999999998E-3</v>
      </c>
      <c r="J66" s="205">
        <v>93968.8</v>
      </c>
      <c r="K66" s="206">
        <v>510.2</v>
      </c>
      <c r="L66" s="5">
        <v>25.36</v>
      </c>
    </row>
    <row r="67" spans="1:12">
      <c r="A67">
        <v>59</v>
      </c>
      <c r="B67" s="199">
        <v>8.5590000000000006E-3</v>
      </c>
      <c r="C67" s="200">
        <v>8.5220000000000001E-3</v>
      </c>
      <c r="D67" s="203">
        <v>89669.7</v>
      </c>
      <c r="E67" s="204">
        <v>764.2</v>
      </c>
      <c r="F67" s="5">
        <v>21.4</v>
      </c>
      <c r="G67" t="s">
        <v>19</v>
      </c>
      <c r="H67" s="201">
        <v>5.5859999999999998E-3</v>
      </c>
      <c r="I67" s="202">
        <v>5.5700000000000003E-3</v>
      </c>
      <c r="J67" s="205">
        <v>93458.6</v>
      </c>
      <c r="K67" s="206">
        <v>520.6</v>
      </c>
      <c r="L67" s="5">
        <v>24.49</v>
      </c>
    </row>
    <row r="68" spans="1:12">
      <c r="A68">
        <v>60</v>
      </c>
      <c r="B68" s="199">
        <v>9.5300000000000003E-3</v>
      </c>
      <c r="C68" s="200">
        <v>9.4850000000000004E-3</v>
      </c>
      <c r="D68" s="203">
        <v>88905.5</v>
      </c>
      <c r="E68" s="204">
        <v>843.3</v>
      </c>
      <c r="F68" s="5">
        <v>20.58</v>
      </c>
      <c r="G68" t="s">
        <v>19</v>
      </c>
      <c r="H68" s="201">
        <v>6.548E-3</v>
      </c>
      <c r="I68" s="202">
        <v>6.5259999999999997E-3</v>
      </c>
      <c r="J68" s="205">
        <v>92938</v>
      </c>
      <c r="K68" s="206">
        <v>606.5</v>
      </c>
      <c r="L68" s="5">
        <v>23.63</v>
      </c>
    </row>
    <row r="69" spans="1:12">
      <c r="A69">
        <v>61</v>
      </c>
      <c r="B69" s="199">
        <v>1.0212000000000001E-2</v>
      </c>
      <c r="C69" s="200">
        <v>1.0160000000000001E-2</v>
      </c>
      <c r="D69" s="203">
        <v>88062.2</v>
      </c>
      <c r="E69" s="204">
        <v>894.7</v>
      </c>
      <c r="F69" s="5">
        <v>19.78</v>
      </c>
      <c r="G69" t="s">
        <v>19</v>
      </c>
      <c r="H69" s="201">
        <v>6.3010000000000002E-3</v>
      </c>
      <c r="I69" s="202">
        <v>6.2810000000000001E-3</v>
      </c>
      <c r="J69" s="205">
        <v>92331.5</v>
      </c>
      <c r="K69" s="206">
        <v>580</v>
      </c>
      <c r="L69" s="5">
        <v>22.78</v>
      </c>
    </row>
    <row r="70" spans="1:12">
      <c r="A70">
        <v>62</v>
      </c>
      <c r="B70" s="199">
        <v>1.2765E-2</v>
      </c>
      <c r="C70" s="200">
        <v>1.2684000000000001E-2</v>
      </c>
      <c r="D70" s="203">
        <v>87167.5</v>
      </c>
      <c r="E70" s="204">
        <v>1105.5999999999999</v>
      </c>
      <c r="F70" s="5">
        <v>18.97</v>
      </c>
      <c r="G70" t="s">
        <v>19</v>
      </c>
      <c r="H70" s="201">
        <v>8.1899999999999994E-3</v>
      </c>
      <c r="I70" s="202">
        <v>8.1569999999999993E-3</v>
      </c>
      <c r="J70" s="205">
        <v>91751.5</v>
      </c>
      <c r="K70" s="206">
        <v>748.4</v>
      </c>
      <c r="L70" s="5">
        <v>21.92</v>
      </c>
    </row>
    <row r="71" spans="1:12">
      <c r="A71">
        <v>63</v>
      </c>
      <c r="B71" s="199">
        <v>1.2737E-2</v>
      </c>
      <c r="C71" s="200">
        <v>1.2656000000000001E-2</v>
      </c>
      <c r="D71" s="203">
        <v>86061.8</v>
      </c>
      <c r="E71" s="204">
        <v>1089.2</v>
      </c>
      <c r="F71" s="5">
        <v>18.21</v>
      </c>
      <c r="G71" t="s">
        <v>19</v>
      </c>
      <c r="H71" s="201">
        <v>8.8039999999999993E-3</v>
      </c>
      <c r="I71" s="202">
        <v>8.7650000000000002E-3</v>
      </c>
      <c r="J71" s="205">
        <v>91003.1</v>
      </c>
      <c r="K71" s="206">
        <v>797.6</v>
      </c>
      <c r="L71" s="5">
        <v>21.09</v>
      </c>
    </row>
    <row r="72" spans="1:12">
      <c r="A72">
        <v>64</v>
      </c>
      <c r="B72" s="199">
        <v>1.4496999999999999E-2</v>
      </c>
      <c r="C72" s="200">
        <v>1.4393E-2</v>
      </c>
      <c r="D72" s="203">
        <v>84972.6</v>
      </c>
      <c r="E72" s="204">
        <v>1223</v>
      </c>
      <c r="F72" s="5">
        <v>17.440000000000001</v>
      </c>
      <c r="G72" t="s">
        <v>19</v>
      </c>
      <c r="H72" s="201">
        <v>9.0550000000000005E-3</v>
      </c>
      <c r="I72" s="202">
        <v>9.0139999999999994E-3</v>
      </c>
      <c r="J72" s="205">
        <v>90205.5</v>
      </c>
      <c r="K72" s="206">
        <v>813.1</v>
      </c>
      <c r="L72" s="5">
        <v>20.28</v>
      </c>
    </row>
    <row r="73" spans="1:12">
      <c r="A73">
        <v>65</v>
      </c>
      <c r="B73" s="199">
        <v>1.6135E-2</v>
      </c>
      <c r="C73" s="200">
        <v>1.6005999999999999E-2</v>
      </c>
      <c r="D73" s="203">
        <v>83749.600000000006</v>
      </c>
      <c r="E73" s="204">
        <v>1340.5</v>
      </c>
      <c r="F73" s="5">
        <v>16.690000000000001</v>
      </c>
      <c r="G73" t="s">
        <v>19</v>
      </c>
      <c r="H73" s="201">
        <v>1.0008E-2</v>
      </c>
      <c r="I73" s="202">
        <v>9.9579999999999998E-3</v>
      </c>
      <c r="J73" s="205">
        <v>89392.4</v>
      </c>
      <c r="K73" s="206">
        <v>890.2</v>
      </c>
      <c r="L73" s="5">
        <v>19.46</v>
      </c>
    </row>
    <row r="74" spans="1:12">
      <c r="A74">
        <v>66</v>
      </c>
      <c r="B74" s="199">
        <v>1.7121999999999998E-2</v>
      </c>
      <c r="C74" s="200">
        <v>1.6976000000000002E-2</v>
      </c>
      <c r="D74" s="203">
        <v>82409.100000000006</v>
      </c>
      <c r="E74" s="204">
        <v>1399</v>
      </c>
      <c r="F74" s="5">
        <v>15.95</v>
      </c>
      <c r="G74" t="s">
        <v>19</v>
      </c>
      <c r="H74" s="201">
        <v>1.1545E-2</v>
      </c>
      <c r="I74" s="202">
        <v>1.1479E-2</v>
      </c>
      <c r="J74" s="205">
        <v>88502.2</v>
      </c>
      <c r="K74" s="206">
        <v>1015.9</v>
      </c>
      <c r="L74" s="5">
        <v>18.649999999999999</v>
      </c>
    </row>
    <row r="75" spans="1:12">
      <c r="A75">
        <v>67</v>
      </c>
      <c r="B75" s="199">
        <v>2.0628000000000001E-2</v>
      </c>
      <c r="C75" s="200">
        <v>2.0417000000000001E-2</v>
      </c>
      <c r="D75" s="203">
        <v>81010.100000000006</v>
      </c>
      <c r="E75" s="204">
        <v>1654</v>
      </c>
      <c r="F75" s="5">
        <v>15.22</v>
      </c>
      <c r="G75" t="s">
        <v>19</v>
      </c>
      <c r="H75" s="201">
        <v>1.2133E-2</v>
      </c>
      <c r="I75" s="202">
        <v>1.206E-2</v>
      </c>
      <c r="J75" s="205">
        <v>87486.3</v>
      </c>
      <c r="K75" s="206">
        <v>1055</v>
      </c>
      <c r="L75" s="5">
        <v>17.86</v>
      </c>
    </row>
    <row r="76" spans="1:12">
      <c r="A76">
        <v>68</v>
      </c>
      <c r="B76" s="199">
        <v>2.1395999999999998E-2</v>
      </c>
      <c r="C76" s="200">
        <v>2.1170000000000001E-2</v>
      </c>
      <c r="D76" s="203">
        <v>79356.100000000006</v>
      </c>
      <c r="E76" s="204">
        <v>1679.9</v>
      </c>
      <c r="F76" s="5">
        <v>14.52</v>
      </c>
      <c r="G76" t="s">
        <v>19</v>
      </c>
      <c r="H76" s="201">
        <v>1.2744E-2</v>
      </c>
      <c r="I76" s="202">
        <v>1.2663000000000001E-2</v>
      </c>
      <c r="J76" s="205">
        <v>86431.2</v>
      </c>
      <c r="K76" s="206">
        <v>1094.5</v>
      </c>
      <c r="L76" s="5">
        <v>17.07</v>
      </c>
    </row>
    <row r="77" spans="1:12">
      <c r="A77">
        <v>69</v>
      </c>
      <c r="B77" s="199">
        <v>2.2963000000000001E-2</v>
      </c>
      <c r="C77" s="200">
        <v>2.2702E-2</v>
      </c>
      <c r="D77" s="203">
        <v>77676.2</v>
      </c>
      <c r="E77" s="204">
        <v>1763.4</v>
      </c>
      <c r="F77" s="5">
        <v>13.83</v>
      </c>
      <c r="G77" t="s">
        <v>19</v>
      </c>
      <c r="H77" s="201">
        <v>1.3583E-2</v>
      </c>
      <c r="I77" s="202">
        <v>1.3492000000000001E-2</v>
      </c>
      <c r="J77" s="205">
        <v>85336.7</v>
      </c>
      <c r="K77" s="206">
        <v>1151.3</v>
      </c>
      <c r="L77" s="5">
        <v>16.28</v>
      </c>
    </row>
    <row r="78" spans="1:12">
      <c r="A78">
        <v>70</v>
      </c>
      <c r="B78" s="199">
        <v>2.5337999999999999E-2</v>
      </c>
      <c r="C78" s="200">
        <v>2.5021000000000002E-2</v>
      </c>
      <c r="D78" s="203">
        <v>75912.800000000003</v>
      </c>
      <c r="E78" s="204">
        <v>1899.4</v>
      </c>
      <c r="F78" s="5">
        <v>13.14</v>
      </c>
      <c r="G78" t="s">
        <v>19</v>
      </c>
      <c r="H78" s="201">
        <v>1.7297E-2</v>
      </c>
      <c r="I78" s="202">
        <v>1.7149000000000001E-2</v>
      </c>
      <c r="J78" s="205">
        <v>84185.4</v>
      </c>
      <c r="K78" s="206">
        <v>1443.7</v>
      </c>
      <c r="L78" s="5">
        <v>15.5</v>
      </c>
    </row>
    <row r="79" spans="1:12">
      <c r="A79">
        <v>71</v>
      </c>
      <c r="B79" s="199">
        <v>2.9812000000000002E-2</v>
      </c>
      <c r="C79" s="200">
        <v>2.9374000000000001E-2</v>
      </c>
      <c r="D79" s="203">
        <v>74013.3</v>
      </c>
      <c r="E79" s="204">
        <v>2174.1</v>
      </c>
      <c r="F79" s="5">
        <v>12.46</v>
      </c>
      <c r="G79" t="s">
        <v>19</v>
      </c>
      <c r="H79" s="201">
        <v>1.8981999999999999E-2</v>
      </c>
      <c r="I79" s="202">
        <v>1.8803E-2</v>
      </c>
      <c r="J79" s="205">
        <v>82741.7</v>
      </c>
      <c r="K79" s="206">
        <v>1555.8</v>
      </c>
      <c r="L79" s="5">
        <v>14.76</v>
      </c>
    </row>
    <row r="80" spans="1:12">
      <c r="A80">
        <v>72</v>
      </c>
      <c r="B80" s="199">
        <v>3.3363999999999998E-2</v>
      </c>
      <c r="C80" s="200">
        <v>3.2816999999999999E-2</v>
      </c>
      <c r="D80" s="203">
        <v>71839.3</v>
      </c>
      <c r="E80" s="204">
        <v>2357.5</v>
      </c>
      <c r="F80" s="5">
        <v>11.82</v>
      </c>
      <c r="G80" t="s">
        <v>19</v>
      </c>
      <c r="H80" s="201">
        <v>2.0673E-2</v>
      </c>
      <c r="I80" s="202">
        <v>2.0462000000000001E-2</v>
      </c>
      <c r="J80" s="205">
        <v>81185.899999999994</v>
      </c>
      <c r="K80" s="206">
        <v>1661.2</v>
      </c>
      <c r="L80" s="5">
        <v>14.03</v>
      </c>
    </row>
    <row r="81" spans="1:12">
      <c r="A81">
        <v>73</v>
      </c>
      <c r="B81" s="199">
        <v>3.5638000000000003E-2</v>
      </c>
      <c r="C81" s="200">
        <v>3.5014000000000003E-2</v>
      </c>
      <c r="D81" s="203">
        <v>69481.7</v>
      </c>
      <c r="E81" s="204">
        <v>2432.8000000000002</v>
      </c>
      <c r="F81" s="5">
        <v>11.21</v>
      </c>
      <c r="G81" t="s">
        <v>19</v>
      </c>
      <c r="H81" s="201">
        <v>2.3001000000000001E-2</v>
      </c>
      <c r="I81" s="202">
        <v>2.2738999999999999E-2</v>
      </c>
      <c r="J81" s="205">
        <v>79524.7</v>
      </c>
      <c r="K81" s="206">
        <v>1808.3</v>
      </c>
      <c r="L81" s="5">
        <v>13.32</v>
      </c>
    </row>
    <row r="82" spans="1:12">
      <c r="A82">
        <v>74</v>
      </c>
      <c r="B82" s="199">
        <v>4.1229000000000002E-2</v>
      </c>
      <c r="C82" s="200">
        <v>4.0396000000000001E-2</v>
      </c>
      <c r="D82" s="203">
        <v>67048.899999999994</v>
      </c>
      <c r="E82" s="204">
        <v>2708.5</v>
      </c>
      <c r="F82" s="5">
        <v>10.59</v>
      </c>
      <c r="G82" t="s">
        <v>19</v>
      </c>
      <c r="H82" s="201">
        <v>2.8254999999999999E-2</v>
      </c>
      <c r="I82" s="202">
        <v>2.7862000000000001E-2</v>
      </c>
      <c r="J82" s="205">
        <v>77716.3</v>
      </c>
      <c r="K82" s="206">
        <v>2165.3000000000002</v>
      </c>
      <c r="L82" s="5">
        <v>12.61</v>
      </c>
    </row>
    <row r="83" spans="1:12">
      <c r="A83">
        <v>75</v>
      </c>
      <c r="B83" s="199">
        <v>4.4566000000000001E-2</v>
      </c>
      <c r="C83" s="200">
        <v>4.3595000000000002E-2</v>
      </c>
      <c r="D83" s="203">
        <v>64340.4</v>
      </c>
      <c r="E83" s="204">
        <v>2804.9</v>
      </c>
      <c r="F83" s="5">
        <v>10.02</v>
      </c>
      <c r="G83" t="s">
        <v>19</v>
      </c>
      <c r="H83" s="201">
        <v>3.0509999999999999E-2</v>
      </c>
      <c r="I83" s="202">
        <v>3.0051000000000001E-2</v>
      </c>
      <c r="J83" s="205">
        <v>75551</v>
      </c>
      <c r="K83" s="206">
        <v>2270.4</v>
      </c>
      <c r="L83" s="5">
        <v>11.96</v>
      </c>
    </row>
    <row r="84" spans="1:12">
      <c r="A84">
        <v>76</v>
      </c>
      <c r="B84" s="199">
        <v>5.0193000000000002E-2</v>
      </c>
      <c r="C84" s="200">
        <v>4.8964000000000001E-2</v>
      </c>
      <c r="D84" s="203">
        <v>61535.5</v>
      </c>
      <c r="E84" s="204">
        <v>3013</v>
      </c>
      <c r="F84" s="5">
        <v>9.4499999999999993</v>
      </c>
      <c r="G84" t="s">
        <v>19</v>
      </c>
      <c r="H84" s="201">
        <v>3.3066999999999999E-2</v>
      </c>
      <c r="I84" s="202">
        <v>3.2529000000000002E-2</v>
      </c>
      <c r="J84" s="205">
        <v>73280.600000000006</v>
      </c>
      <c r="K84" s="206">
        <v>2383.6999999999998</v>
      </c>
      <c r="L84" s="5">
        <v>11.32</v>
      </c>
    </row>
    <row r="85" spans="1:12">
      <c r="A85">
        <v>77</v>
      </c>
      <c r="B85" s="199">
        <v>5.8559E-2</v>
      </c>
      <c r="C85" s="200">
        <v>5.6892999999999999E-2</v>
      </c>
      <c r="D85" s="203">
        <v>58522.5</v>
      </c>
      <c r="E85" s="204">
        <v>3329.5</v>
      </c>
      <c r="F85" s="5">
        <v>8.91</v>
      </c>
      <c r="G85" t="s">
        <v>19</v>
      </c>
      <c r="H85" s="201">
        <v>3.7345000000000003E-2</v>
      </c>
      <c r="I85" s="202">
        <v>3.6659999999999998E-2</v>
      </c>
      <c r="J85" s="205">
        <v>70896.899999999994</v>
      </c>
      <c r="K85" s="206">
        <v>2599.1</v>
      </c>
      <c r="L85" s="5">
        <v>10.68</v>
      </c>
    </row>
    <row r="86" spans="1:12">
      <c r="A86">
        <v>78</v>
      </c>
      <c r="B86" s="199">
        <v>6.1858000000000003E-2</v>
      </c>
      <c r="C86" s="200">
        <v>6.0002E-2</v>
      </c>
      <c r="D86" s="203">
        <v>55192.9</v>
      </c>
      <c r="E86" s="204">
        <v>3311.7</v>
      </c>
      <c r="F86" s="5">
        <v>8.42</v>
      </c>
      <c r="G86" t="s">
        <v>19</v>
      </c>
      <c r="H86" s="201">
        <v>4.0904999999999997E-2</v>
      </c>
      <c r="I86" s="202">
        <v>4.0085999999999997E-2</v>
      </c>
      <c r="J86" s="205">
        <v>68297.8</v>
      </c>
      <c r="K86" s="206">
        <v>2737.8</v>
      </c>
      <c r="L86" s="5">
        <v>10.07</v>
      </c>
    </row>
    <row r="87" spans="1:12">
      <c r="A87">
        <v>79</v>
      </c>
      <c r="B87" s="199">
        <v>7.0277999999999993E-2</v>
      </c>
      <c r="C87" s="200">
        <v>6.7891999999999994E-2</v>
      </c>
      <c r="D87" s="203">
        <v>51881.2</v>
      </c>
      <c r="E87" s="204">
        <v>3522.3</v>
      </c>
      <c r="F87" s="5">
        <v>7.93</v>
      </c>
      <c r="G87" t="s">
        <v>19</v>
      </c>
      <c r="H87" s="201">
        <v>4.4624999999999998E-2</v>
      </c>
      <c r="I87" s="202">
        <v>4.3651000000000002E-2</v>
      </c>
      <c r="J87" s="205">
        <v>65560</v>
      </c>
      <c r="K87" s="206">
        <v>2861.7</v>
      </c>
      <c r="L87" s="5">
        <v>9.4700000000000006</v>
      </c>
    </row>
    <row r="88" spans="1:12">
      <c r="A88">
        <v>80</v>
      </c>
      <c r="B88" s="199">
        <v>7.3785000000000003E-2</v>
      </c>
      <c r="C88" s="200">
        <v>7.1160000000000001E-2</v>
      </c>
      <c r="D88" s="203">
        <v>48358.9</v>
      </c>
      <c r="E88" s="204">
        <v>3441.2</v>
      </c>
      <c r="F88" s="5">
        <v>7.47</v>
      </c>
      <c r="G88" t="s">
        <v>19</v>
      </c>
      <c r="H88" s="201">
        <v>5.3520999999999999E-2</v>
      </c>
      <c r="I88" s="202">
        <v>5.2125999999999999E-2</v>
      </c>
      <c r="J88" s="205">
        <v>62698.3</v>
      </c>
      <c r="K88" s="206">
        <v>3268.2</v>
      </c>
      <c r="L88" s="5">
        <v>8.8800000000000008</v>
      </c>
    </row>
    <row r="89" spans="1:12">
      <c r="A89">
        <v>81</v>
      </c>
      <c r="B89" s="199">
        <v>8.6301000000000003E-2</v>
      </c>
      <c r="C89" s="200">
        <v>8.2730999999999999E-2</v>
      </c>
      <c r="D89" s="203">
        <v>44917.7</v>
      </c>
      <c r="E89" s="204">
        <v>3716.1</v>
      </c>
      <c r="F89" s="5">
        <v>7</v>
      </c>
      <c r="G89" t="s">
        <v>19</v>
      </c>
      <c r="H89" s="201">
        <v>5.8327999999999998E-2</v>
      </c>
      <c r="I89" s="202">
        <v>5.6675999999999997E-2</v>
      </c>
      <c r="J89" s="205">
        <v>59430.1</v>
      </c>
      <c r="K89" s="206">
        <v>3368.2</v>
      </c>
      <c r="L89" s="5">
        <v>8.34</v>
      </c>
    </row>
    <row r="90" spans="1:12">
      <c r="A90">
        <v>82</v>
      </c>
      <c r="B90" s="199">
        <v>9.0750999999999998E-2</v>
      </c>
      <c r="C90" s="200">
        <v>8.6812E-2</v>
      </c>
      <c r="D90" s="203">
        <v>41201.599999999999</v>
      </c>
      <c r="E90" s="204">
        <v>3576.8</v>
      </c>
      <c r="F90" s="5">
        <v>6.59</v>
      </c>
      <c r="G90" t="s">
        <v>19</v>
      </c>
      <c r="H90" s="201">
        <v>6.5544000000000005E-2</v>
      </c>
      <c r="I90" s="202">
        <v>6.3464000000000007E-2</v>
      </c>
      <c r="J90" s="205">
        <v>56061.9</v>
      </c>
      <c r="K90" s="206">
        <v>3557.9</v>
      </c>
      <c r="L90" s="5">
        <v>7.81</v>
      </c>
    </row>
    <row r="91" spans="1:12">
      <c r="A91">
        <v>83</v>
      </c>
      <c r="B91" s="199">
        <v>0.100929</v>
      </c>
      <c r="C91" s="200">
        <v>9.6079999999999999E-2</v>
      </c>
      <c r="D91" s="203">
        <v>37624.800000000003</v>
      </c>
      <c r="E91" s="204">
        <v>3615</v>
      </c>
      <c r="F91" s="5">
        <v>6.17</v>
      </c>
      <c r="G91" t="s">
        <v>19</v>
      </c>
      <c r="H91" s="201">
        <v>7.2398000000000004E-2</v>
      </c>
      <c r="I91" s="202">
        <v>6.9869000000000001E-2</v>
      </c>
      <c r="J91" s="205">
        <v>52504</v>
      </c>
      <c r="K91" s="206">
        <v>3668.4</v>
      </c>
      <c r="L91" s="5">
        <v>7.3</v>
      </c>
    </row>
    <row r="92" spans="1:12">
      <c r="A92">
        <v>84</v>
      </c>
      <c r="B92" s="199">
        <v>0.11107400000000001</v>
      </c>
      <c r="C92" s="200">
        <v>0.10523</v>
      </c>
      <c r="D92" s="203">
        <v>34009.800000000003</v>
      </c>
      <c r="E92" s="204">
        <v>3578.8</v>
      </c>
      <c r="F92" s="5">
        <v>5.77</v>
      </c>
      <c r="G92" t="s">
        <v>19</v>
      </c>
      <c r="H92" s="201">
        <v>8.0711000000000005E-2</v>
      </c>
      <c r="I92" s="202">
        <v>7.7579999999999996E-2</v>
      </c>
      <c r="J92" s="205">
        <v>48835.6</v>
      </c>
      <c r="K92" s="206">
        <v>3788.7</v>
      </c>
      <c r="L92" s="5">
        <v>6.81</v>
      </c>
    </row>
    <row r="93" spans="1:12">
      <c r="A93">
        <v>85</v>
      </c>
      <c r="B93" s="199">
        <v>0.121308</v>
      </c>
      <c r="C93" s="200">
        <v>0.114371</v>
      </c>
      <c r="D93" s="203">
        <v>30431</v>
      </c>
      <c r="E93" s="204">
        <v>3480.4</v>
      </c>
      <c r="F93" s="5">
        <v>5.39</v>
      </c>
      <c r="G93" t="s">
        <v>19</v>
      </c>
      <c r="H93" s="201">
        <v>8.8933999999999999E-2</v>
      </c>
      <c r="I93" s="202">
        <v>8.5148000000000001E-2</v>
      </c>
      <c r="J93" s="205">
        <v>45046.9</v>
      </c>
      <c r="K93" s="206">
        <v>3835.6</v>
      </c>
      <c r="L93" s="5">
        <v>6.35</v>
      </c>
    </row>
    <row r="94" spans="1:12">
      <c r="A94">
        <v>86</v>
      </c>
      <c r="B94" s="199">
        <v>0.130384</v>
      </c>
      <c r="C94" s="200">
        <v>0.122404</v>
      </c>
      <c r="D94" s="203">
        <v>26950.6</v>
      </c>
      <c r="E94" s="204">
        <v>3298.9</v>
      </c>
      <c r="F94" s="5">
        <v>5.0199999999999996</v>
      </c>
      <c r="G94" t="s">
        <v>19</v>
      </c>
      <c r="H94" s="201">
        <v>9.3608999999999998E-2</v>
      </c>
      <c r="I94" s="202">
        <v>8.9424000000000003E-2</v>
      </c>
      <c r="J94" s="205">
        <v>41211.300000000003</v>
      </c>
      <c r="K94" s="206">
        <v>3685.3</v>
      </c>
      <c r="L94" s="5">
        <v>5.89</v>
      </c>
    </row>
    <row r="95" spans="1:12">
      <c r="A95">
        <v>87</v>
      </c>
      <c r="B95" s="199">
        <v>0.151393</v>
      </c>
      <c r="C95" s="200">
        <v>0.14074</v>
      </c>
      <c r="D95" s="203">
        <v>23651.7</v>
      </c>
      <c r="E95" s="204">
        <v>3328.7</v>
      </c>
      <c r="F95" s="5">
        <v>4.6500000000000004</v>
      </c>
      <c r="G95" t="s">
        <v>19</v>
      </c>
      <c r="H95" s="201">
        <v>0.115147</v>
      </c>
      <c r="I95" s="202">
        <v>0.108878</v>
      </c>
      <c r="J95" s="205">
        <v>37526</v>
      </c>
      <c r="K95" s="206">
        <v>4085.8</v>
      </c>
      <c r="L95" s="5">
        <v>5.42</v>
      </c>
    </row>
    <row r="96" spans="1:12">
      <c r="A96">
        <v>88</v>
      </c>
      <c r="B96" s="199">
        <v>0.17297699999999999</v>
      </c>
      <c r="C96" s="200">
        <v>0.15920699999999999</v>
      </c>
      <c r="D96" s="203">
        <v>20323</v>
      </c>
      <c r="E96" s="204">
        <v>3235.6</v>
      </c>
      <c r="F96" s="5">
        <v>4.33</v>
      </c>
      <c r="G96" t="s">
        <v>19</v>
      </c>
      <c r="H96" s="201">
        <v>0.133215</v>
      </c>
      <c r="I96" s="202">
        <v>0.12489599999999999</v>
      </c>
      <c r="J96" s="205">
        <v>33440.199999999997</v>
      </c>
      <c r="K96" s="206">
        <v>4176.5</v>
      </c>
      <c r="L96" s="5">
        <v>5.0199999999999996</v>
      </c>
    </row>
    <row r="97" spans="1:12">
      <c r="A97">
        <v>89</v>
      </c>
      <c r="B97" s="199">
        <v>0.18968399999999999</v>
      </c>
      <c r="C97" s="200">
        <v>0.17325199999999999</v>
      </c>
      <c r="D97" s="203">
        <v>17087.400000000001</v>
      </c>
      <c r="E97" s="204">
        <v>2960.4</v>
      </c>
      <c r="F97" s="5">
        <v>4.0599999999999996</v>
      </c>
      <c r="G97" t="s">
        <v>19</v>
      </c>
      <c r="H97" s="201">
        <v>0.14694099999999999</v>
      </c>
      <c r="I97" s="202">
        <v>0.13688400000000001</v>
      </c>
      <c r="J97" s="205">
        <v>29263.7</v>
      </c>
      <c r="K97" s="206">
        <v>4005.7</v>
      </c>
      <c r="L97" s="5">
        <v>4.66</v>
      </c>
    </row>
    <row r="98" spans="1:12">
      <c r="A98">
        <v>90</v>
      </c>
      <c r="B98" s="199">
        <v>0.202652</v>
      </c>
      <c r="C98" s="200">
        <v>0.184007</v>
      </c>
      <c r="D98" s="203">
        <v>14127</v>
      </c>
      <c r="E98" s="204">
        <v>2599.5</v>
      </c>
      <c r="F98" s="5">
        <v>3.8</v>
      </c>
      <c r="G98" t="s">
        <v>19</v>
      </c>
      <c r="H98" s="201">
        <v>0.16348299999999999</v>
      </c>
      <c r="I98" s="202">
        <v>0.15112900000000001</v>
      </c>
      <c r="J98" s="205">
        <v>25258</v>
      </c>
      <c r="K98" s="206">
        <v>3817.2</v>
      </c>
      <c r="L98" s="5">
        <v>4.32</v>
      </c>
    </row>
    <row r="99" spans="1:12">
      <c r="A99">
        <v>91</v>
      </c>
      <c r="B99" s="199">
        <v>0.22164200000000001</v>
      </c>
      <c r="C99" s="200">
        <v>0.19953000000000001</v>
      </c>
      <c r="D99" s="203">
        <v>11527.5</v>
      </c>
      <c r="E99" s="204">
        <v>2300.1</v>
      </c>
      <c r="F99" s="5">
        <v>3.55</v>
      </c>
      <c r="G99" t="s">
        <v>19</v>
      </c>
      <c r="H99" s="201">
        <v>0.17869699999999999</v>
      </c>
      <c r="I99" s="202">
        <v>0.16403999999999999</v>
      </c>
      <c r="J99" s="205">
        <v>21440.7</v>
      </c>
      <c r="K99" s="206">
        <v>3517.1</v>
      </c>
      <c r="L99" s="5">
        <v>4.01</v>
      </c>
    </row>
    <row r="100" spans="1:12">
      <c r="A100">
        <v>92</v>
      </c>
      <c r="B100" s="199">
        <v>0.25326300000000002</v>
      </c>
      <c r="C100" s="200">
        <v>0.224796</v>
      </c>
      <c r="D100" s="203">
        <v>9227.4</v>
      </c>
      <c r="E100" s="204">
        <v>2074.3000000000002</v>
      </c>
      <c r="F100" s="5">
        <v>3.31</v>
      </c>
      <c r="G100" t="s">
        <v>19</v>
      </c>
      <c r="H100" s="201">
        <v>0.20113300000000001</v>
      </c>
      <c r="I100" s="202">
        <v>0.182754</v>
      </c>
      <c r="J100" s="205">
        <v>17923.599999999999</v>
      </c>
      <c r="K100" s="206">
        <v>3275.6</v>
      </c>
      <c r="L100" s="5">
        <v>3.69</v>
      </c>
    </row>
    <row r="101" spans="1:12">
      <c r="A101">
        <v>93</v>
      </c>
      <c r="B101" s="199">
        <v>0.26613799999999999</v>
      </c>
      <c r="C101" s="200">
        <v>0.23488300000000001</v>
      </c>
      <c r="D101" s="203">
        <v>7153.1</v>
      </c>
      <c r="E101" s="204">
        <v>1680.1</v>
      </c>
      <c r="F101" s="5">
        <v>3.12</v>
      </c>
      <c r="G101" t="s">
        <v>19</v>
      </c>
      <c r="H101" s="201">
        <v>0.22675200000000001</v>
      </c>
      <c r="I101" s="202">
        <v>0.20366200000000001</v>
      </c>
      <c r="J101" s="205">
        <v>14648</v>
      </c>
      <c r="K101" s="206">
        <v>2983.2</v>
      </c>
      <c r="L101" s="5">
        <v>3.41</v>
      </c>
    </row>
    <row r="102" spans="1:12">
      <c r="A102">
        <v>94</v>
      </c>
      <c r="B102" s="199">
        <v>0.28525600000000001</v>
      </c>
      <c r="C102" s="200">
        <v>0.24964900000000001</v>
      </c>
      <c r="D102" s="203">
        <v>5473</v>
      </c>
      <c r="E102" s="204">
        <v>1366.3</v>
      </c>
      <c r="F102" s="5">
        <v>2.92</v>
      </c>
      <c r="G102" t="s">
        <v>19</v>
      </c>
      <c r="H102" s="201">
        <v>0.253801</v>
      </c>
      <c r="I102" s="202">
        <v>0.225221</v>
      </c>
      <c r="J102" s="205">
        <v>11664.7</v>
      </c>
      <c r="K102" s="206">
        <v>2627.1</v>
      </c>
      <c r="L102" s="5">
        <v>3.15</v>
      </c>
    </row>
    <row r="103" spans="1:12">
      <c r="A103">
        <v>95</v>
      </c>
      <c r="B103" s="199">
        <v>0.32641300000000001</v>
      </c>
      <c r="C103" s="200">
        <v>0.280615</v>
      </c>
      <c r="D103" s="203">
        <v>4106.7</v>
      </c>
      <c r="E103" s="204">
        <v>1152.4000000000001</v>
      </c>
      <c r="F103" s="5">
        <v>2.73</v>
      </c>
      <c r="G103" t="s">
        <v>19</v>
      </c>
      <c r="H103" s="201">
        <v>0.27759600000000001</v>
      </c>
      <c r="I103" s="202">
        <v>0.24376200000000001</v>
      </c>
      <c r="J103" s="205">
        <v>9037.6</v>
      </c>
      <c r="K103" s="206">
        <v>2203</v>
      </c>
      <c r="L103" s="5">
        <v>2.92</v>
      </c>
    </row>
    <row r="104" spans="1:12">
      <c r="A104">
        <v>96</v>
      </c>
      <c r="B104" s="199">
        <v>0.351885</v>
      </c>
      <c r="C104" s="200">
        <v>0.29923699999999998</v>
      </c>
      <c r="D104" s="203">
        <v>2954.3</v>
      </c>
      <c r="E104" s="204">
        <v>884</v>
      </c>
      <c r="F104" s="5">
        <v>2.6</v>
      </c>
      <c r="G104" t="s">
        <v>19</v>
      </c>
      <c r="H104" s="201">
        <v>0.30738700000000002</v>
      </c>
      <c r="I104" s="202">
        <v>0.26643699999999998</v>
      </c>
      <c r="J104" s="205">
        <v>6834.6</v>
      </c>
      <c r="K104" s="206">
        <v>1821</v>
      </c>
      <c r="L104" s="5">
        <v>2.7</v>
      </c>
    </row>
    <row r="105" spans="1:12">
      <c r="A105">
        <v>97</v>
      </c>
      <c r="B105" s="199">
        <v>0.32777800000000001</v>
      </c>
      <c r="C105" s="200">
        <v>0.28162300000000001</v>
      </c>
      <c r="D105" s="203">
        <v>2070.1999999999998</v>
      </c>
      <c r="E105" s="204">
        <v>583</v>
      </c>
      <c r="F105" s="5">
        <v>2.4900000000000002</v>
      </c>
      <c r="G105" t="s">
        <v>19</v>
      </c>
      <c r="H105" s="201">
        <v>0.35025400000000001</v>
      </c>
      <c r="I105" s="202">
        <v>0.29805599999999999</v>
      </c>
      <c r="J105" s="205">
        <v>5013.6000000000004</v>
      </c>
      <c r="K105" s="206">
        <v>1494.3</v>
      </c>
      <c r="L105" s="5">
        <v>2.5</v>
      </c>
    </row>
    <row r="106" spans="1:12">
      <c r="A106">
        <v>98</v>
      </c>
      <c r="B106" s="199">
        <v>0.46956500000000001</v>
      </c>
      <c r="C106" s="200">
        <v>0.38028200000000001</v>
      </c>
      <c r="D106" s="203">
        <v>1487.2</v>
      </c>
      <c r="E106" s="204">
        <v>565.6</v>
      </c>
      <c r="F106" s="5">
        <v>2.2799999999999998</v>
      </c>
      <c r="G106" t="s">
        <v>19</v>
      </c>
      <c r="H106" s="201">
        <v>0.35658899999999999</v>
      </c>
      <c r="I106" s="202">
        <v>0.30263200000000001</v>
      </c>
      <c r="J106" s="205">
        <v>3519.3</v>
      </c>
      <c r="K106" s="206">
        <v>1065</v>
      </c>
      <c r="L106" s="5">
        <v>2.35</v>
      </c>
    </row>
    <row r="107" spans="1:12">
      <c r="A107">
        <v>99</v>
      </c>
      <c r="B107" s="199">
        <v>0.37956200000000001</v>
      </c>
      <c r="C107" s="200">
        <v>0.31901800000000002</v>
      </c>
      <c r="D107" s="203">
        <v>921.7</v>
      </c>
      <c r="E107" s="204">
        <v>294</v>
      </c>
      <c r="F107" s="5">
        <v>2.37</v>
      </c>
      <c r="G107" t="s">
        <v>19</v>
      </c>
      <c r="H107" s="201">
        <v>0.41519</v>
      </c>
      <c r="I107" s="202">
        <v>0.34381600000000001</v>
      </c>
      <c r="J107" s="205">
        <v>2454.1999999999998</v>
      </c>
      <c r="K107" s="206">
        <v>843.8</v>
      </c>
      <c r="L107" s="5">
        <v>2.16</v>
      </c>
    </row>
    <row r="108" spans="1:12">
      <c r="A108">
        <v>100</v>
      </c>
      <c r="B108" s="199">
        <v>0.45205499999999998</v>
      </c>
      <c r="C108" s="200">
        <v>0.36871500000000001</v>
      </c>
      <c r="D108" s="203">
        <v>627.6</v>
      </c>
      <c r="E108" s="204">
        <v>231.4</v>
      </c>
      <c r="F108" s="5">
        <v>2.2400000000000002</v>
      </c>
      <c r="G108" t="s">
        <v>19</v>
      </c>
      <c r="H108" s="201">
        <v>0.48080800000000001</v>
      </c>
      <c r="I108" s="202">
        <v>0.38762200000000002</v>
      </c>
      <c r="J108" s="205">
        <v>1610.4</v>
      </c>
      <c r="K108" s="206">
        <v>624.20000000000005</v>
      </c>
      <c r="L108" s="5">
        <v>2.0299999999999998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91">
        <v>5.0569999999999999E-3</v>
      </c>
      <c r="C8" s="192">
        <v>5.0439999999999999E-3</v>
      </c>
      <c r="D8" s="195">
        <v>100000</v>
      </c>
      <c r="E8" s="196">
        <v>504.4</v>
      </c>
      <c r="F8" s="5">
        <v>76.099999999999994</v>
      </c>
      <c r="G8" t="s">
        <v>19</v>
      </c>
      <c r="H8" s="193">
        <v>3.9569999999999996E-3</v>
      </c>
      <c r="I8" s="194">
        <v>3.9500000000000004E-3</v>
      </c>
      <c r="J8" s="197">
        <v>100000</v>
      </c>
      <c r="K8" s="198">
        <v>395</v>
      </c>
      <c r="L8" s="5">
        <v>80.56</v>
      </c>
    </row>
    <row r="9" spans="1:12">
      <c r="A9">
        <v>1</v>
      </c>
      <c r="B9" s="191">
        <v>4.1399999999999998E-4</v>
      </c>
      <c r="C9" s="192">
        <v>4.1399999999999998E-4</v>
      </c>
      <c r="D9" s="195">
        <v>99495.6</v>
      </c>
      <c r="E9" s="196">
        <v>41.2</v>
      </c>
      <c r="F9" s="5">
        <v>75.489999999999995</v>
      </c>
      <c r="G9" t="s">
        <v>19</v>
      </c>
      <c r="H9" s="193">
        <v>3.0800000000000001E-4</v>
      </c>
      <c r="I9" s="194">
        <v>3.0800000000000001E-4</v>
      </c>
      <c r="J9" s="197">
        <v>99605</v>
      </c>
      <c r="K9" s="198">
        <v>30.7</v>
      </c>
      <c r="L9" s="5">
        <v>79.88</v>
      </c>
    </row>
    <row r="10" spans="1:12">
      <c r="A10">
        <v>2</v>
      </c>
      <c r="B10" s="191">
        <v>1.85E-4</v>
      </c>
      <c r="C10" s="192">
        <v>1.85E-4</v>
      </c>
      <c r="D10" s="195">
        <v>99454.399999999994</v>
      </c>
      <c r="E10" s="196">
        <v>18.399999999999999</v>
      </c>
      <c r="F10" s="5">
        <v>74.52</v>
      </c>
      <c r="G10" t="s">
        <v>19</v>
      </c>
      <c r="H10" s="193">
        <v>1.3200000000000001E-4</v>
      </c>
      <c r="I10" s="194">
        <v>1.3100000000000001E-4</v>
      </c>
      <c r="J10" s="197">
        <v>99574.3</v>
      </c>
      <c r="K10" s="198">
        <v>13.1</v>
      </c>
      <c r="L10" s="5">
        <v>78.91</v>
      </c>
    </row>
    <row r="11" spans="1:12">
      <c r="A11">
        <v>3</v>
      </c>
      <c r="B11" s="191">
        <v>2.6200000000000003E-4</v>
      </c>
      <c r="C11" s="192">
        <v>2.6200000000000003E-4</v>
      </c>
      <c r="D11" s="195">
        <v>99436</v>
      </c>
      <c r="E11" s="196">
        <v>26.1</v>
      </c>
      <c r="F11" s="5">
        <v>73.53</v>
      </c>
      <c r="G11" t="s">
        <v>19</v>
      </c>
      <c r="H11" s="193">
        <v>4.3000000000000002E-5</v>
      </c>
      <c r="I11" s="194">
        <v>4.3000000000000002E-5</v>
      </c>
      <c r="J11" s="197">
        <v>99561.2</v>
      </c>
      <c r="K11" s="198">
        <v>4.3</v>
      </c>
      <c r="L11" s="5">
        <v>77.92</v>
      </c>
    </row>
    <row r="12" spans="1:12">
      <c r="A12">
        <v>4</v>
      </c>
      <c r="B12" s="191">
        <v>3.8999999999999999E-5</v>
      </c>
      <c r="C12" s="192">
        <v>3.8999999999999999E-5</v>
      </c>
      <c r="D12" s="195">
        <v>99409.9</v>
      </c>
      <c r="E12" s="196">
        <v>3.9</v>
      </c>
      <c r="F12" s="5">
        <v>72.55</v>
      </c>
      <c r="G12" t="s">
        <v>19</v>
      </c>
      <c r="H12" s="193">
        <v>2.0599999999999999E-4</v>
      </c>
      <c r="I12" s="194">
        <v>2.0599999999999999E-4</v>
      </c>
      <c r="J12" s="197">
        <v>99557</v>
      </c>
      <c r="K12" s="198">
        <v>20.5</v>
      </c>
      <c r="L12" s="5">
        <v>76.92</v>
      </c>
    </row>
    <row r="13" spans="1:12">
      <c r="A13">
        <v>5</v>
      </c>
      <c r="B13" s="191">
        <v>7.6000000000000004E-5</v>
      </c>
      <c r="C13" s="192">
        <v>7.6000000000000004E-5</v>
      </c>
      <c r="D13" s="195">
        <v>99406.1</v>
      </c>
      <c r="E13" s="196">
        <v>7.6</v>
      </c>
      <c r="F13" s="5">
        <v>71.56</v>
      </c>
      <c r="G13" t="s">
        <v>19</v>
      </c>
      <c r="H13" s="193">
        <v>1.2E-4</v>
      </c>
      <c r="I13" s="194">
        <v>1.2E-4</v>
      </c>
      <c r="J13" s="197">
        <v>99536.4</v>
      </c>
      <c r="K13" s="198">
        <v>11.9</v>
      </c>
      <c r="L13" s="5">
        <v>75.94</v>
      </c>
    </row>
    <row r="14" spans="1:12">
      <c r="A14">
        <v>6</v>
      </c>
      <c r="B14" s="191">
        <v>1.2899999999999999E-4</v>
      </c>
      <c r="C14" s="192">
        <v>1.2899999999999999E-4</v>
      </c>
      <c r="D14" s="195">
        <v>99398.5</v>
      </c>
      <c r="E14" s="196">
        <v>12.8</v>
      </c>
      <c r="F14" s="5">
        <v>70.56</v>
      </c>
      <c r="G14" t="s">
        <v>19</v>
      </c>
      <c r="H14" s="193">
        <v>7.7000000000000001E-5</v>
      </c>
      <c r="I14" s="194">
        <v>7.7000000000000001E-5</v>
      </c>
      <c r="J14" s="197">
        <v>99524.5</v>
      </c>
      <c r="K14" s="198">
        <v>7.7</v>
      </c>
      <c r="L14" s="5">
        <v>74.95</v>
      </c>
    </row>
    <row r="15" spans="1:12">
      <c r="A15">
        <v>7</v>
      </c>
      <c r="B15" s="191">
        <v>1.26E-4</v>
      </c>
      <c r="C15" s="192">
        <v>1.26E-4</v>
      </c>
      <c r="D15" s="195">
        <v>99385.7</v>
      </c>
      <c r="E15" s="196">
        <v>12.5</v>
      </c>
      <c r="F15" s="5">
        <v>69.569999999999993</v>
      </c>
      <c r="G15" t="s">
        <v>19</v>
      </c>
      <c r="H15" s="193">
        <v>9.5000000000000005E-5</v>
      </c>
      <c r="I15" s="194">
        <v>9.5000000000000005E-5</v>
      </c>
      <c r="J15" s="197">
        <v>99516.800000000003</v>
      </c>
      <c r="K15" s="198">
        <v>9.4</v>
      </c>
      <c r="L15" s="5">
        <v>73.95</v>
      </c>
    </row>
    <row r="16" spans="1:12">
      <c r="A16">
        <v>8</v>
      </c>
      <c r="B16" s="191">
        <v>7.1000000000000005E-5</v>
      </c>
      <c r="C16" s="192">
        <v>7.1000000000000005E-5</v>
      </c>
      <c r="D16" s="195">
        <v>99373.2</v>
      </c>
      <c r="E16" s="196">
        <v>7.1</v>
      </c>
      <c r="F16" s="5">
        <v>68.58</v>
      </c>
      <c r="G16" t="s">
        <v>19</v>
      </c>
      <c r="H16" s="193">
        <v>5.5999999999999999E-5</v>
      </c>
      <c r="I16" s="194">
        <v>5.5999999999999999E-5</v>
      </c>
      <c r="J16" s="197">
        <v>99507.4</v>
      </c>
      <c r="K16" s="198">
        <v>5.6</v>
      </c>
      <c r="L16" s="5">
        <v>72.959999999999994</v>
      </c>
    </row>
    <row r="17" spans="1:12">
      <c r="A17">
        <v>9</v>
      </c>
      <c r="B17" s="191">
        <v>7.1000000000000005E-5</v>
      </c>
      <c r="C17" s="192">
        <v>7.1000000000000005E-5</v>
      </c>
      <c r="D17" s="195">
        <v>99366.1</v>
      </c>
      <c r="E17" s="196">
        <v>7</v>
      </c>
      <c r="F17" s="5">
        <v>67.58</v>
      </c>
      <c r="G17" t="s">
        <v>19</v>
      </c>
      <c r="H17" s="193">
        <v>3.6999999999999998E-5</v>
      </c>
      <c r="I17" s="194">
        <v>3.6999999999999998E-5</v>
      </c>
      <c r="J17" s="197">
        <v>99501.8</v>
      </c>
      <c r="K17" s="198">
        <v>3.7</v>
      </c>
      <c r="L17" s="5">
        <v>71.959999999999994</v>
      </c>
    </row>
    <row r="18" spans="1:12">
      <c r="A18">
        <v>10</v>
      </c>
      <c r="B18" s="191">
        <v>8.7000000000000001E-5</v>
      </c>
      <c r="C18" s="192">
        <v>8.7000000000000001E-5</v>
      </c>
      <c r="D18" s="195">
        <v>99359.1</v>
      </c>
      <c r="E18" s="196">
        <v>8.6</v>
      </c>
      <c r="F18" s="5">
        <v>66.59</v>
      </c>
      <c r="G18" t="s">
        <v>19</v>
      </c>
      <c r="H18" s="193">
        <v>1.0900000000000001E-4</v>
      </c>
      <c r="I18" s="194">
        <v>1.0900000000000001E-4</v>
      </c>
      <c r="J18" s="197">
        <v>99498.1</v>
      </c>
      <c r="K18" s="198">
        <v>10.9</v>
      </c>
      <c r="L18" s="5">
        <v>70.97</v>
      </c>
    </row>
    <row r="19" spans="1:12">
      <c r="A19">
        <v>11</v>
      </c>
      <c r="B19" s="191">
        <v>8.5000000000000006E-5</v>
      </c>
      <c r="C19" s="192">
        <v>8.5000000000000006E-5</v>
      </c>
      <c r="D19" s="195">
        <v>99350.5</v>
      </c>
      <c r="E19" s="196">
        <v>8.4</v>
      </c>
      <c r="F19" s="5">
        <v>65.59</v>
      </c>
      <c r="G19" t="s">
        <v>19</v>
      </c>
      <c r="H19" s="193">
        <v>8.7999999999999998E-5</v>
      </c>
      <c r="I19" s="194">
        <v>8.7999999999999998E-5</v>
      </c>
      <c r="J19" s="197">
        <v>99487.2</v>
      </c>
      <c r="K19" s="198">
        <v>8.8000000000000007</v>
      </c>
      <c r="L19" s="5">
        <v>69.97</v>
      </c>
    </row>
    <row r="20" spans="1:12">
      <c r="A20">
        <v>12</v>
      </c>
      <c r="B20" s="191">
        <v>1.3300000000000001E-4</v>
      </c>
      <c r="C20" s="192">
        <v>1.3300000000000001E-4</v>
      </c>
      <c r="D20" s="195">
        <v>99342.1</v>
      </c>
      <c r="E20" s="196">
        <v>13.2</v>
      </c>
      <c r="F20" s="5">
        <v>64.599999999999994</v>
      </c>
      <c r="G20" t="s">
        <v>19</v>
      </c>
      <c r="H20" s="193">
        <v>1.0399999999999999E-4</v>
      </c>
      <c r="I20" s="194">
        <v>1.0399999999999999E-4</v>
      </c>
      <c r="J20" s="197">
        <v>99478.5</v>
      </c>
      <c r="K20" s="198">
        <v>10.3</v>
      </c>
      <c r="L20" s="5">
        <v>68.98</v>
      </c>
    </row>
    <row r="21" spans="1:12">
      <c r="A21">
        <v>13</v>
      </c>
      <c r="B21" s="191">
        <v>1.8100000000000001E-4</v>
      </c>
      <c r="C21" s="192">
        <v>1.8100000000000001E-4</v>
      </c>
      <c r="D21" s="195">
        <v>99328.9</v>
      </c>
      <c r="E21" s="196">
        <v>17.899999999999999</v>
      </c>
      <c r="F21" s="5">
        <v>63.61</v>
      </c>
      <c r="G21" t="s">
        <v>19</v>
      </c>
      <c r="H21" s="193">
        <v>1.55E-4</v>
      </c>
      <c r="I21" s="194">
        <v>1.55E-4</v>
      </c>
      <c r="J21" s="197">
        <v>99468.1</v>
      </c>
      <c r="K21" s="198">
        <v>15.4</v>
      </c>
      <c r="L21" s="5">
        <v>67.989999999999995</v>
      </c>
    </row>
    <row r="22" spans="1:12">
      <c r="A22">
        <v>14</v>
      </c>
      <c r="B22" s="191">
        <v>1.7899999999999999E-4</v>
      </c>
      <c r="C22" s="192">
        <v>1.7899999999999999E-4</v>
      </c>
      <c r="D22" s="195">
        <v>99310.9</v>
      </c>
      <c r="E22" s="196">
        <v>17.8</v>
      </c>
      <c r="F22" s="5">
        <v>62.62</v>
      </c>
      <c r="G22" t="s">
        <v>19</v>
      </c>
      <c r="H22" s="193">
        <v>8.7000000000000001E-5</v>
      </c>
      <c r="I22" s="194">
        <v>8.7000000000000001E-5</v>
      </c>
      <c r="J22" s="197">
        <v>99452.7</v>
      </c>
      <c r="K22" s="198">
        <v>8.6999999999999993</v>
      </c>
      <c r="L22" s="5">
        <v>67</v>
      </c>
    </row>
    <row r="23" spans="1:12">
      <c r="A23">
        <v>15</v>
      </c>
      <c r="B23" s="191">
        <v>2.63E-4</v>
      </c>
      <c r="C23" s="192">
        <v>2.63E-4</v>
      </c>
      <c r="D23" s="195">
        <v>99293.1</v>
      </c>
      <c r="E23" s="196">
        <v>26.1</v>
      </c>
      <c r="F23" s="5">
        <v>61.63</v>
      </c>
      <c r="G23" t="s">
        <v>19</v>
      </c>
      <c r="H23" s="193">
        <v>2.0900000000000001E-4</v>
      </c>
      <c r="I23" s="194">
        <v>2.0900000000000001E-4</v>
      </c>
      <c r="J23" s="197">
        <v>99444.1</v>
      </c>
      <c r="K23" s="198">
        <v>20.8</v>
      </c>
      <c r="L23" s="5">
        <v>66</v>
      </c>
    </row>
    <row r="24" spans="1:12">
      <c r="A24">
        <v>16</v>
      </c>
      <c r="B24" s="191">
        <v>3.8099999999999999E-4</v>
      </c>
      <c r="C24" s="192">
        <v>3.8099999999999999E-4</v>
      </c>
      <c r="D24" s="195">
        <v>99267</v>
      </c>
      <c r="E24" s="196">
        <v>37.9</v>
      </c>
      <c r="F24" s="5">
        <v>60.65</v>
      </c>
      <c r="G24" t="s">
        <v>19</v>
      </c>
      <c r="H24" s="193">
        <v>1.92E-4</v>
      </c>
      <c r="I24" s="194">
        <v>1.92E-4</v>
      </c>
      <c r="J24" s="197">
        <v>99423.2</v>
      </c>
      <c r="K24" s="198">
        <v>19.100000000000001</v>
      </c>
      <c r="L24" s="5">
        <v>65.02</v>
      </c>
    </row>
    <row r="25" spans="1:12">
      <c r="A25">
        <v>17</v>
      </c>
      <c r="B25" s="191">
        <v>6.4000000000000005E-4</v>
      </c>
      <c r="C25" s="192">
        <v>6.3900000000000003E-4</v>
      </c>
      <c r="D25" s="195">
        <v>99229.1</v>
      </c>
      <c r="E25" s="196">
        <v>63.5</v>
      </c>
      <c r="F25" s="5">
        <v>59.67</v>
      </c>
      <c r="G25" t="s">
        <v>19</v>
      </c>
      <c r="H25" s="193">
        <v>2.6499999999999999E-4</v>
      </c>
      <c r="I25" s="194">
        <v>2.6499999999999999E-4</v>
      </c>
      <c r="J25" s="197">
        <v>99404.2</v>
      </c>
      <c r="K25" s="198">
        <v>26.3</v>
      </c>
      <c r="L25" s="5">
        <v>64.03</v>
      </c>
    </row>
    <row r="26" spans="1:12">
      <c r="A26">
        <v>18</v>
      </c>
      <c r="B26" s="191">
        <v>9.4300000000000004E-4</v>
      </c>
      <c r="C26" s="192">
        <v>9.4200000000000002E-4</v>
      </c>
      <c r="D26" s="195">
        <v>99165.7</v>
      </c>
      <c r="E26" s="196">
        <v>93.5</v>
      </c>
      <c r="F26" s="5">
        <v>58.71</v>
      </c>
      <c r="G26" t="s">
        <v>19</v>
      </c>
      <c r="H26" s="193">
        <v>3.01E-4</v>
      </c>
      <c r="I26" s="194">
        <v>3.01E-4</v>
      </c>
      <c r="J26" s="197">
        <v>99377.8</v>
      </c>
      <c r="K26" s="198">
        <v>29.9</v>
      </c>
      <c r="L26" s="5">
        <v>63.05</v>
      </c>
    </row>
    <row r="27" spans="1:12">
      <c r="A27">
        <v>19</v>
      </c>
      <c r="B27" s="191">
        <v>8.1300000000000003E-4</v>
      </c>
      <c r="C27" s="192">
        <v>8.1300000000000003E-4</v>
      </c>
      <c r="D27" s="195">
        <v>99072.2</v>
      </c>
      <c r="E27" s="196">
        <v>80.5</v>
      </c>
      <c r="F27" s="5">
        <v>57.76</v>
      </c>
      <c r="G27" t="s">
        <v>19</v>
      </c>
      <c r="H27" s="193">
        <v>1.73E-4</v>
      </c>
      <c r="I27" s="194">
        <v>1.73E-4</v>
      </c>
      <c r="J27" s="197">
        <v>99348</v>
      </c>
      <c r="K27" s="198">
        <v>17.2</v>
      </c>
      <c r="L27" s="5">
        <v>62.06</v>
      </c>
    </row>
    <row r="28" spans="1:12">
      <c r="A28">
        <v>20</v>
      </c>
      <c r="B28" s="191">
        <v>8.1999999999999998E-4</v>
      </c>
      <c r="C28" s="192">
        <v>8.1899999999999996E-4</v>
      </c>
      <c r="D28" s="195">
        <v>98991.7</v>
      </c>
      <c r="E28" s="196">
        <v>81.099999999999994</v>
      </c>
      <c r="F28" s="5">
        <v>56.81</v>
      </c>
      <c r="G28" t="s">
        <v>19</v>
      </c>
      <c r="H28" s="193">
        <v>2.42E-4</v>
      </c>
      <c r="I28" s="194">
        <v>2.42E-4</v>
      </c>
      <c r="J28" s="197">
        <v>99330.7</v>
      </c>
      <c r="K28" s="198">
        <v>24</v>
      </c>
      <c r="L28" s="5">
        <v>61.07</v>
      </c>
    </row>
    <row r="29" spans="1:12">
      <c r="A29">
        <v>21</v>
      </c>
      <c r="B29" s="191">
        <v>8.1400000000000005E-4</v>
      </c>
      <c r="C29" s="192">
        <v>8.1300000000000003E-4</v>
      </c>
      <c r="D29" s="195">
        <v>98910.6</v>
      </c>
      <c r="E29" s="196">
        <v>80.400000000000006</v>
      </c>
      <c r="F29" s="5">
        <v>55.86</v>
      </c>
      <c r="G29" t="s">
        <v>19</v>
      </c>
      <c r="H29" s="193">
        <v>3.0299999999999999E-4</v>
      </c>
      <c r="I29" s="194">
        <v>3.0299999999999999E-4</v>
      </c>
      <c r="J29" s="197">
        <v>99306.8</v>
      </c>
      <c r="K29" s="198">
        <v>30.1</v>
      </c>
      <c r="L29" s="5">
        <v>60.09</v>
      </c>
    </row>
    <row r="30" spans="1:12">
      <c r="A30">
        <v>22</v>
      </c>
      <c r="B30" s="191">
        <v>8.7100000000000003E-4</v>
      </c>
      <c r="C30" s="192">
        <v>8.7100000000000003E-4</v>
      </c>
      <c r="D30" s="195">
        <v>98830.1</v>
      </c>
      <c r="E30" s="196">
        <v>86.1</v>
      </c>
      <c r="F30" s="5">
        <v>54.9</v>
      </c>
      <c r="G30" t="s">
        <v>19</v>
      </c>
      <c r="H30" s="193">
        <v>2.34E-4</v>
      </c>
      <c r="I30" s="194">
        <v>2.34E-4</v>
      </c>
      <c r="J30" s="197">
        <v>99276.6</v>
      </c>
      <c r="K30" s="198">
        <v>23.2</v>
      </c>
      <c r="L30" s="5">
        <v>59.11</v>
      </c>
    </row>
    <row r="31" spans="1:12">
      <c r="A31">
        <v>23</v>
      </c>
      <c r="B31" s="191">
        <v>1.0380000000000001E-3</v>
      </c>
      <c r="C31" s="192">
        <v>1.0380000000000001E-3</v>
      </c>
      <c r="D31" s="195">
        <v>98744.1</v>
      </c>
      <c r="E31" s="196">
        <v>102.5</v>
      </c>
      <c r="F31" s="5">
        <v>53.95</v>
      </c>
      <c r="G31" t="s">
        <v>19</v>
      </c>
      <c r="H31" s="193">
        <v>4.2000000000000002E-4</v>
      </c>
      <c r="I31" s="194">
        <v>4.1899999999999999E-4</v>
      </c>
      <c r="J31" s="197">
        <v>99253.4</v>
      </c>
      <c r="K31" s="198">
        <v>41.6</v>
      </c>
      <c r="L31" s="5">
        <v>58.12</v>
      </c>
    </row>
    <row r="32" spans="1:12">
      <c r="A32">
        <v>24</v>
      </c>
      <c r="B32" s="191">
        <v>7.9699999999999997E-4</v>
      </c>
      <c r="C32" s="192">
        <v>7.9699999999999997E-4</v>
      </c>
      <c r="D32" s="195">
        <v>98641.600000000006</v>
      </c>
      <c r="E32" s="196">
        <v>78.599999999999994</v>
      </c>
      <c r="F32" s="5">
        <v>53</v>
      </c>
      <c r="G32" t="s">
        <v>19</v>
      </c>
      <c r="H32" s="193">
        <v>2.2599999999999999E-4</v>
      </c>
      <c r="I32" s="194">
        <v>2.2599999999999999E-4</v>
      </c>
      <c r="J32" s="197">
        <v>99211.8</v>
      </c>
      <c r="K32" s="198">
        <v>22.4</v>
      </c>
      <c r="L32" s="5">
        <v>57.15</v>
      </c>
    </row>
    <row r="33" spans="1:12">
      <c r="A33">
        <v>25</v>
      </c>
      <c r="B33" s="191">
        <v>9.8999999999999999E-4</v>
      </c>
      <c r="C33" s="192">
        <v>9.8900000000000008E-4</v>
      </c>
      <c r="D33" s="195">
        <v>98563</v>
      </c>
      <c r="E33" s="196">
        <v>97.5</v>
      </c>
      <c r="F33" s="5">
        <v>52.05</v>
      </c>
      <c r="G33" t="s">
        <v>19</v>
      </c>
      <c r="H33" s="193">
        <v>2.4000000000000001E-4</v>
      </c>
      <c r="I33" s="194">
        <v>2.4000000000000001E-4</v>
      </c>
      <c r="J33" s="197">
        <v>99189.3</v>
      </c>
      <c r="K33" s="198">
        <v>23.8</v>
      </c>
      <c r="L33" s="5">
        <v>56.16</v>
      </c>
    </row>
    <row r="34" spans="1:12">
      <c r="A34">
        <v>26</v>
      </c>
      <c r="B34" s="191">
        <v>1.0790000000000001E-3</v>
      </c>
      <c r="C34" s="192">
        <v>1.0790000000000001E-3</v>
      </c>
      <c r="D34" s="195">
        <v>98465.5</v>
      </c>
      <c r="E34" s="196">
        <v>106.2</v>
      </c>
      <c r="F34" s="5">
        <v>51.1</v>
      </c>
      <c r="G34" t="s">
        <v>19</v>
      </c>
      <c r="H34" s="193">
        <v>4.6799999999999999E-4</v>
      </c>
      <c r="I34" s="194">
        <v>4.6799999999999999E-4</v>
      </c>
      <c r="J34" s="197">
        <v>99165.5</v>
      </c>
      <c r="K34" s="198">
        <v>46.4</v>
      </c>
      <c r="L34" s="5">
        <v>55.17</v>
      </c>
    </row>
    <row r="35" spans="1:12">
      <c r="A35">
        <v>27</v>
      </c>
      <c r="B35" s="191">
        <v>1.1540000000000001E-3</v>
      </c>
      <c r="C35" s="192">
        <v>1.1529999999999999E-3</v>
      </c>
      <c r="D35" s="195">
        <v>98359.3</v>
      </c>
      <c r="E35" s="196">
        <v>113.4</v>
      </c>
      <c r="F35" s="5">
        <v>50.15</v>
      </c>
      <c r="G35" t="s">
        <v>19</v>
      </c>
      <c r="H35" s="193">
        <v>3.68E-4</v>
      </c>
      <c r="I35" s="194">
        <v>3.68E-4</v>
      </c>
      <c r="J35" s="197">
        <v>99119.1</v>
      </c>
      <c r="K35" s="198">
        <v>36.5</v>
      </c>
      <c r="L35" s="5">
        <v>54.2</v>
      </c>
    </row>
    <row r="36" spans="1:12">
      <c r="A36">
        <v>28</v>
      </c>
      <c r="B36" s="191">
        <v>1.065E-3</v>
      </c>
      <c r="C36" s="192">
        <v>1.065E-3</v>
      </c>
      <c r="D36" s="195">
        <v>98245.9</v>
      </c>
      <c r="E36" s="196">
        <v>104.6</v>
      </c>
      <c r="F36" s="5">
        <v>49.21</v>
      </c>
      <c r="G36" t="s">
        <v>19</v>
      </c>
      <c r="H36" s="193">
        <v>3.1700000000000001E-4</v>
      </c>
      <c r="I36" s="194">
        <v>3.1700000000000001E-4</v>
      </c>
      <c r="J36" s="197">
        <v>99082.6</v>
      </c>
      <c r="K36" s="198">
        <v>31.4</v>
      </c>
      <c r="L36" s="5">
        <v>53.22</v>
      </c>
    </row>
    <row r="37" spans="1:12">
      <c r="A37">
        <v>29</v>
      </c>
      <c r="B37" s="191">
        <v>1.2459999999999999E-3</v>
      </c>
      <c r="C37" s="192">
        <v>1.245E-3</v>
      </c>
      <c r="D37" s="195">
        <v>98141.3</v>
      </c>
      <c r="E37" s="196">
        <v>122.2</v>
      </c>
      <c r="F37" s="5">
        <v>48.26</v>
      </c>
      <c r="G37" t="s">
        <v>19</v>
      </c>
      <c r="H37" s="193">
        <v>5.6899999999999995E-4</v>
      </c>
      <c r="I37" s="194">
        <v>5.6899999999999995E-4</v>
      </c>
      <c r="J37" s="197">
        <v>99051.199999999997</v>
      </c>
      <c r="K37" s="198">
        <v>56.4</v>
      </c>
      <c r="L37" s="5">
        <v>52.23</v>
      </c>
    </row>
    <row r="38" spans="1:12">
      <c r="A38">
        <v>30</v>
      </c>
      <c r="B38" s="191">
        <v>1.305E-3</v>
      </c>
      <c r="C38" s="192">
        <v>1.304E-3</v>
      </c>
      <c r="D38" s="195">
        <v>98019.1</v>
      </c>
      <c r="E38" s="196">
        <v>127.9</v>
      </c>
      <c r="F38" s="5">
        <v>47.32</v>
      </c>
      <c r="G38" t="s">
        <v>19</v>
      </c>
      <c r="H38" s="193">
        <v>4.44E-4</v>
      </c>
      <c r="I38" s="194">
        <v>4.44E-4</v>
      </c>
      <c r="J38" s="197">
        <v>98994.8</v>
      </c>
      <c r="K38" s="198">
        <v>43.9</v>
      </c>
      <c r="L38" s="5">
        <v>51.26</v>
      </c>
    </row>
    <row r="39" spans="1:12">
      <c r="A39">
        <v>31</v>
      </c>
      <c r="B39" s="191">
        <v>1.0460000000000001E-3</v>
      </c>
      <c r="C39" s="192">
        <v>1.0460000000000001E-3</v>
      </c>
      <c r="D39" s="195">
        <v>97891.199999999997</v>
      </c>
      <c r="E39" s="196">
        <v>102.4</v>
      </c>
      <c r="F39" s="5">
        <v>46.38</v>
      </c>
      <c r="G39" t="s">
        <v>19</v>
      </c>
      <c r="H39" s="193">
        <v>7.2800000000000002E-4</v>
      </c>
      <c r="I39" s="194">
        <v>7.2800000000000002E-4</v>
      </c>
      <c r="J39" s="197">
        <v>98950.9</v>
      </c>
      <c r="K39" s="198">
        <v>72</v>
      </c>
      <c r="L39" s="5">
        <v>50.29</v>
      </c>
    </row>
    <row r="40" spans="1:12">
      <c r="A40">
        <v>32</v>
      </c>
      <c r="B40" s="191">
        <v>1.384E-3</v>
      </c>
      <c r="C40" s="192">
        <v>1.3829999999999999E-3</v>
      </c>
      <c r="D40" s="195">
        <v>97788.800000000003</v>
      </c>
      <c r="E40" s="196">
        <v>135.19999999999999</v>
      </c>
      <c r="F40" s="5">
        <v>45.43</v>
      </c>
      <c r="G40" t="s">
        <v>19</v>
      </c>
      <c r="H40" s="193">
        <v>5.9800000000000001E-4</v>
      </c>
      <c r="I40" s="194">
        <v>5.9699999999999998E-4</v>
      </c>
      <c r="J40" s="197">
        <v>98878.9</v>
      </c>
      <c r="K40" s="198">
        <v>59.1</v>
      </c>
      <c r="L40" s="5">
        <v>49.32</v>
      </c>
    </row>
    <row r="41" spans="1:12">
      <c r="A41">
        <v>33</v>
      </c>
      <c r="B41" s="191">
        <v>1.3190000000000001E-3</v>
      </c>
      <c r="C41" s="192">
        <v>1.3179999999999999E-3</v>
      </c>
      <c r="D41" s="195">
        <v>97653.6</v>
      </c>
      <c r="E41" s="196">
        <v>128.69999999999999</v>
      </c>
      <c r="F41" s="5">
        <v>44.49</v>
      </c>
      <c r="G41" t="s">
        <v>19</v>
      </c>
      <c r="H41" s="193">
        <v>5.1000000000000004E-4</v>
      </c>
      <c r="I41" s="194">
        <v>5.1000000000000004E-4</v>
      </c>
      <c r="J41" s="197">
        <v>98819.8</v>
      </c>
      <c r="K41" s="198">
        <v>50.4</v>
      </c>
      <c r="L41" s="5">
        <v>48.35</v>
      </c>
    </row>
    <row r="42" spans="1:12">
      <c r="A42">
        <v>34</v>
      </c>
      <c r="B42" s="191">
        <v>1.1919999999999999E-3</v>
      </c>
      <c r="C42" s="192">
        <v>1.191E-3</v>
      </c>
      <c r="D42" s="195">
        <v>97524.9</v>
      </c>
      <c r="E42" s="196">
        <v>116.2</v>
      </c>
      <c r="F42" s="5">
        <v>43.55</v>
      </c>
      <c r="G42" t="s">
        <v>19</v>
      </c>
      <c r="H42" s="193">
        <v>6.4199999999999999E-4</v>
      </c>
      <c r="I42" s="194">
        <v>6.4199999999999999E-4</v>
      </c>
      <c r="J42" s="197">
        <v>98769.4</v>
      </c>
      <c r="K42" s="198">
        <v>63.4</v>
      </c>
      <c r="L42" s="5">
        <v>47.38</v>
      </c>
    </row>
    <row r="43" spans="1:12">
      <c r="A43">
        <v>35</v>
      </c>
      <c r="B43" s="191">
        <v>1.2830000000000001E-3</v>
      </c>
      <c r="C43" s="192">
        <v>1.2819999999999999E-3</v>
      </c>
      <c r="D43" s="195">
        <v>97408.7</v>
      </c>
      <c r="E43" s="196">
        <v>124.9</v>
      </c>
      <c r="F43" s="5">
        <v>42.6</v>
      </c>
      <c r="G43" t="s">
        <v>19</v>
      </c>
      <c r="H43" s="193">
        <v>5.8799999999999998E-4</v>
      </c>
      <c r="I43" s="194">
        <v>5.8799999999999998E-4</v>
      </c>
      <c r="J43" s="197">
        <v>98706</v>
      </c>
      <c r="K43" s="198">
        <v>58.1</v>
      </c>
      <c r="L43" s="5">
        <v>46.41</v>
      </c>
    </row>
    <row r="44" spans="1:12">
      <c r="A44">
        <v>36</v>
      </c>
      <c r="B44" s="191">
        <v>1.464E-3</v>
      </c>
      <c r="C44" s="192">
        <v>1.462E-3</v>
      </c>
      <c r="D44" s="195">
        <v>97283.8</v>
      </c>
      <c r="E44" s="196">
        <v>142.30000000000001</v>
      </c>
      <c r="F44" s="5">
        <v>41.66</v>
      </c>
      <c r="G44" t="s">
        <v>19</v>
      </c>
      <c r="H44" s="193">
        <v>7.7800000000000005E-4</v>
      </c>
      <c r="I44" s="194">
        <v>7.7700000000000002E-4</v>
      </c>
      <c r="J44" s="197">
        <v>98648</v>
      </c>
      <c r="K44" s="198">
        <v>76.7</v>
      </c>
      <c r="L44" s="5">
        <v>45.43</v>
      </c>
    </row>
    <row r="45" spans="1:12">
      <c r="A45">
        <v>37</v>
      </c>
      <c r="B45" s="191">
        <v>1.325E-3</v>
      </c>
      <c r="C45" s="192">
        <v>1.3240000000000001E-3</v>
      </c>
      <c r="D45" s="195">
        <v>97141.6</v>
      </c>
      <c r="E45" s="196">
        <v>128.6</v>
      </c>
      <c r="F45" s="5">
        <v>40.72</v>
      </c>
      <c r="G45" t="s">
        <v>19</v>
      </c>
      <c r="H45" s="193">
        <v>7.2599999999999997E-4</v>
      </c>
      <c r="I45" s="194">
        <v>7.2599999999999997E-4</v>
      </c>
      <c r="J45" s="197">
        <v>98571.3</v>
      </c>
      <c r="K45" s="198">
        <v>71.5</v>
      </c>
      <c r="L45" s="5">
        <v>44.47</v>
      </c>
    </row>
    <row r="46" spans="1:12">
      <c r="A46">
        <v>38</v>
      </c>
      <c r="B46" s="191">
        <v>1.4350000000000001E-3</v>
      </c>
      <c r="C46" s="192">
        <v>1.4339999999999999E-3</v>
      </c>
      <c r="D46" s="195">
        <v>97013</v>
      </c>
      <c r="E46" s="196">
        <v>139.1</v>
      </c>
      <c r="F46" s="5">
        <v>39.770000000000003</v>
      </c>
      <c r="G46" t="s">
        <v>19</v>
      </c>
      <c r="H46" s="193">
        <v>8.6499999999999999E-4</v>
      </c>
      <c r="I46" s="194">
        <v>8.6399999999999997E-4</v>
      </c>
      <c r="J46" s="197">
        <v>98499.8</v>
      </c>
      <c r="K46" s="198">
        <v>85.1</v>
      </c>
      <c r="L46" s="5">
        <v>43.5</v>
      </c>
    </row>
    <row r="47" spans="1:12">
      <c r="A47">
        <v>39</v>
      </c>
      <c r="B47" s="191">
        <v>1.8220000000000001E-3</v>
      </c>
      <c r="C47" s="192">
        <v>1.8209999999999999E-3</v>
      </c>
      <c r="D47" s="195">
        <v>96873.8</v>
      </c>
      <c r="E47" s="196">
        <v>176.4</v>
      </c>
      <c r="F47" s="5">
        <v>38.83</v>
      </c>
      <c r="G47" t="s">
        <v>19</v>
      </c>
      <c r="H47" s="193">
        <v>7.94E-4</v>
      </c>
      <c r="I47" s="194">
        <v>7.94E-4</v>
      </c>
      <c r="J47" s="197">
        <v>98414.7</v>
      </c>
      <c r="K47" s="198">
        <v>78.099999999999994</v>
      </c>
      <c r="L47" s="5">
        <v>42.54</v>
      </c>
    </row>
    <row r="48" spans="1:12">
      <c r="A48">
        <v>40</v>
      </c>
      <c r="B48" s="191">
        <v>1.371E-3</v>
      </c>
      <c r="C48" s="192">
        <v>1.371E-3</v>
      </c>
      <c r="D48" s="195">
        <v>96697.4</v>
      </c>
      <c r="E48" s="196">
        <v>132.5</v>
      </c>
      <c r="F48" s="5">
        <v>37.9</v>
      </c>
      <c r="G48" t="s">
        <v>19</v>
      </c>
      <c r="H48" s="193">
        <v>1.1169999999999999E-3</v>
      </c>
      <c r="I48" s="194">
        <v>1.116E-3</v>
      </c>
      <c r="J48" s="197">
        <v>98336.5</v>
      </c>
      <c r="K48" s="198">
        <v>109.7</v>
      </c>
      <c r="L48" s="5">
        <v>41.57</v>
      </c>
    </row>
    <row r="49" spans="1:12">
      <c r="A49">
        <v>41</v>
      </c>
      <c r="B49" s="191">
        <v>1.7390000000000001E-3</v>
      </c>
      <c r="C49" s="192">
        <v>1.737E-3</v>
      </c>
      <c r="D49" s="195">
        <v>96564.9</v>
      </c>
      <c r="E49" s="196">
        <v>167.8</v>
      </c>
      <c r="F49" s="5">
        <v>36.950000000000003</v>
      </c>
      <c r="G49" t="s">
        <v>19</v>
      </c>
      <c r="H49" s="193">
        <v>9.9299999999999996E-4</v>
      </c>
      <c r="I49" s="194">
        <v>9.9200000000000004E-4</v>
      </c>
      <c r="J49" s="197">
        <v>98226.8</v>
      </c>
      <c r="K49" s="198">
        <v>97.5</v>
      </c>
      <c r="L49" s="5">
        <v>40.619999999999997</v>
      </c>
    </row>
    <row r="50" spans="1:12">
      <c r="A50">
        <v>42</v>
      </c>
      <c r="B50" s="191">
        <v>1.9480000000000001E-3</v>
      </c>
      <c r="C50" s="192">
        <v>1.946E-3</v>
      </c>
      <c r="D50" s="195">
        <v>96397.1</v>
      </c>
      <c r="E50" s="196">
        <v>187.6</v>
      </c>
      <c r="F50" s="5">
        <v>36.01</v>
      </c>
      <c r="G50" t="s">
        <v>19</v>
      </c>
      <c r="H50" s="193">
        <v>1.212E-3</v>
      </c>
      <c r="I50" s="194">
        <v>1.212E-3</v>
      </c>
      <c r="J50" s="197">
        <v>98129.3</v>
      </c>
      <c r="K50" s="198">
        <v>118.9</v>
      </c>
      <c r="L50" s="5">
        <v>39.659999999999997</v>
      </c>
    </row>
    <row r="51" spans="1:12">
      <c r="A51">
        <v>43</v>
      </c>
      <c r="B51" s="191">
        <v>2.1389999999999998E-3</v>
      </c>
      <c r="C51" s="192">
        <v>2.1359999999999999E-3</v>
      </c>
      <c r="D51" s="195">
        <v>96209.5</v>
      </c>
      <c r="E51" s="196">
        <v>205.5</v>
      </c>
      <c r="F51" s="5">
        <v>35.08</v>
      </c>
      <c r="G51" t="s">
        <v>19</v>
      </c>
      <c r="H51" s="193">
        <v>1.5120000000000001E-3</v>
      </c>
      <c r="I51" s="194">
        <v>1.511E-3</v>
      </c>
      <c r="J51" s="197">
        <v>98010.4</v>
      </c>
      <c r="K51" s="198">
        <v>148.1</v>
      </c>
      <c r="L51" s="5">
        <v>38.700000000000003</v>
      </c>
    </row>
    <row r="52" spans="1:12">
      <c r="A52">
        <v>44</v>
      </c>
      <c r="B52" s="191">
        <v>2.3119999999999998E-3</v>
      </c>
      <c r="C52" s="192">
        <v>2.3089999999999999E-3</v>
      </c>
      <c r="D52" s="195">
        <v>96004</v>
      </c>
      <c r="E52" s="196">
        <v>221.7</v>
      </c>
      <c r="F52" s="5">
        <v>34.15</v>
      </c>
      <c r="G52" t="s">
        <v>19</v>
      </c>
      <c r="H52" s="193">
        <v>1.645E-3</v>
      </c>
      <c r="I52" s="194">
        <v>1.6440000000000001E-3</v>
      </c>
      <c r="J52" s="197">
        <v>97862.3</v>
      </c>
      <c r="K52" s="198">
        <v>160.9</v>
      </c>
      <c r="L52" s="5">
        <v>37.76</v>
      </c>
    </row>
    <row r="53" spans="1:12">
      <c r="A53">
        <v>45</v>
      </c>
      <c r="B53" s="191">
        <v>2.232E-3</v>
      </c>
      <c r="C53" s="192">
        <v>2.2300000000000002E-3</v>
      </c>
      <c r="D53" s="195">
        <v>95782.3</v>
      </c>
      <c r="E53" s="196">
        <v>213.6</v>
      </c>
      <c r="F53" s="5">
        <v>33.229999999999997</v>
      </c>
      <c r="G53" t="s">
        <v>19</v>
      </c>
      <c r="H53" s="193">
        <v>1.531E-3</v>
      </c>
      <c r="I53" s="194">
        <v>1.5299999999999999E-3</v>
      </c>
      <c r="J53" s="197">
        <v>97701.5</v>
      </c>
      <c r="K53" s="198">
        <v>149.4</v>
      </c>
      <c r="L53" s="5">
        <v>36.82</v>
      </c>
    </row>
    <row r="54" spans="1:12">
      <c r="A54">
        <v>46</v>
      </c>
      <c r="B54" s="191">
        <v>3.2320000000000001E-3</v>
      </c>
      <c r="C54" s="192">
        <v>3.2269999999999998E-3</v>
      </c>
      <c r="D54" s="195">
        <v>95568.7</v>
      </c>
      <c r="E54" s="196">
        <v>308.39999999999998</v>
      </c>
      <c r="F54" s="5">
        <v>32.299999999999997</v>
      </c>
      <c r="G54" t="s">
        <v>19</v>
      </c>
      <c r="H54" s="193">
        <v>1.918E-3</v>
      </c>
      <c r="I54" s="194">
        <v>1.9170000000000001E-3</v>
      </c>
      <c r="J54" s="197">
        <v>97552</v>
      </c>
      <c r="K54" s="198">
        <v>187</v>
      </c>
      <c r="L54" s="5">
        <v>35.880000000000003</v>
      </c>
    </row>
    <row r="55" spans="1:12">
      <c r="A55">
        <v>47</v>
      </c>
      <c r="B55" s="191">
        <v>3.0639999999999999E-3</v>
      </c>
      <c r="C55" s="192">
        <v>3.0590000000000001E-3</v>
      </c>
      <c r="D55" s="195">
        <v>95260.4</v>
      </c>
      <c r="E55" s="196">
        <v>291.39999999999998</v>
      </c>
      <c r="F55" s="5">
        <v>31.41</v>
      </c>
      <c r="G55" t="s">
        <v>19</v>
      </c>
      <c r="H55" s="193">
        <v>2.372E-3</v>
      </c>
      <c r="I55" s="194">
        <v>2.369E-3</v>
      </c>
      <c r="J55" s="197">
        <v>97365.1</v>
      </c>
      <c r="K55" s="198">
        <v>230.7</v>
      </c>
      <c r="L55" s="5">
        <v>34.950000000000003</v>
      </c>
    </row>
    <row r="56" spans="1:12">
      <c r="A56">
        <v>48</v>
      </c>
      <c r="B56" s="191">
        <v>3.4229999999999998E-3</v>
      </c>
      <c r="C56" s="192">
        <v>3.4169999999999999E-3</v>
      </c>
      <c r="D56" s="195">
        <v>94969</v>
      </c>
      <c r="E56" s="196">
        <v>324.5</v>
      </c>
      <c r="F56" s="5">
        <v>30.5</v>
      </c>
      <c r="G56" t="s">
        <v>19</v>
      </c>
      <c r="H56" s="193">
        <v>2.4499999999999999E-3</v>
      </c>
      <c r="I56" s="194">
        <v>2.447E-3</v>
      </c>
      <c r="J56" s="197">
        <v>97134.399999999994</v>
      </c>
      <c r="K56" s="198">
        <v>237.7</v>
      </c>
      <c r="L56" s="5">
        <v>34.03</v>
      </c>
    </row>
    <row r="57" spans="1:12">
      <c r="A57">
        <v>49</v>
      </c>
      <c r="B57" s="191">
        <v>3.591E-3</v>
      </c>
      <c r="C57" s="192">
        <v>3.5839999999999999E-3</v>
      </c>
      <c r="D57" s="195">
        <v>94644.4</v>
      </c>
      <c r="E57" s="196">
        <v>339.2</v>
      </c>
      <c r="F57" s="5">
        <v>29.6</v>
      </c>
      <c r="G57" t="s">
        <v>19</v>
      </c>
      <c r="H57" s="193">
        <v>2.63E-3</v>
      </c>
      <c r="I57" s="194">
        <v>2.6259999999999999E-3</v>
      </c>
      <c r="J57" s="197">
        <v>96896.7</v>
      </c>
      <c r="K57" s="198">
        <v>254.5</v>
      </c>
      <c r="L57" s="5">
        <v>33.11</v>
      </c>
    </row>
    <row r="58" spans="1:12">
      <c r="A58">
        <v>50</v>
      </c>
      <c r="B58" s="191">
        <v>4.3829999999999997E-3</v>
      </c>
      <c r="C58" s="192">
        <v>4.3730000000000002E-3</v>
      </c>
      <c r="D58" s="195">
        <v>94305.2</v>
      </c>
      <c r="E58" s="196">
        <v>412.4</v>
      </c>
      <c r="F58" s="5">
        <v>28.71</v>
      </c>
      <c r="G58" t="s">
        <v>19</v>
      </c>
      <c r="H58" s="193">
        <v>2.5820000000000001E-3</v>
      </c>
      <c r="I58" s="194">
        <v>2.5790000000000001E-3</v>
      </c>
      <c r="J58" s="197">
        <v>96642.2</v>
      </c>
      <c r="K58" s="198">
        <v>249.2</v>
      </c>
      <c r="L58" s="5">
        <v>32.200000000000003</v>
      </c>
    </row>
    <row r="59" spans="1:12">
      <c r="A59">
        <v>51</v>
      </c>
      <c r="B59" s="191">
        <v>4.424E-3</v>
      </c>
      <c r="C59" s="192">
        <v>4.4140000000000004E-3</v>
      </c>
      <c r="D59" s="195">
        <v>93892.800000000003</v>
      </c>
      <c r="E59" s="196">
        <v>414.5</v>
      </c>
      <c r="F59" s="5">
        <v>27.83</v>
      </c>
      <c r="G59" t="s">
        <v>19</v>
      </c>
      <c r="H59" s="193">
        <v>2.7550000000000001E-3</v>
      </c>
      <c r="I59" s="194">
        <v>2.751E-3</v>
      </c>
      <c r="J59" s="197">
        <v>96393</v>
      </c>
      <c r="K59" s="198">
        <v>265.2</v>
      </c>
      <c r="L59" s="5">
        <v>31.28</v>
      </c>
    </row>
    <row r="60" spans="1:12">
      <c r="A60">
        <v>52</v>
      </c>
      <c r="B60" s="191">
        <v>4.9820000000000003E-3</v>
      </c>
      <c r="C60" s="192">
        <v>4.9690000000000003E-3</v>
      </c>
      <c r="D60" s="195">
        <v>93478.3</v>
      </c>
      <c r="E60" s="196">
        <v>464.5</v>
      </c>
      <c r="F60" s="5">
        <v>26.95</v>
      </c>
      <c r="G60" t="s">
        <v>19</v>
      </c>
      <c r="H60" s="193">
        <v>3.2439999999999999E-3</v>
      </c>
      <c r="I60" s="194">
        <v>3.2390000000000001E-3</v>
      </c>
      <c r="J60" s="197">
        <v>96127.8</v>
      </c>
      <c r="K60" s="198">
        <v>311.3</v>
      </c>
      <c r="L60" s="5">
        <v>30.36</v>
      </c>
    </row>
    <row r="61" spans="1:12">
      <c r="A61">
        <v>53</v>
      </c>
      <c r="B61" s="191">
        <v>5.1599999999999997E-3</v>
      </c>
      <c r="C61" s="192">
        <v>5.1469999999999997E-3</v>
      </c>
      <c r="D61" s="195">
        <v>93013.7</v>
      </c>
      <c r="E61" s="196">
        <v>478.7</v>
      </c>
      <c r="F61" s="5">
        <v>26.09</v>
      </c>
      <c r="G61" t="s">
        <v>19</v>
      </c>
      <c r="H61" s="193">
        <v>3.5760000000000002E-3</v>
      </c>
      <c r="I61" s="194">
        <v>3.5699999999999998E-3</v>
      </c>
      <c r="J61" s="197">
        <v>95816.5</v>
      </c>
      <c r="K61" s="198">
        <v>342.1</v>
      </c>
      <c r="L61" s="5">
        <v>29.46</v>
      </c>
    </row>
    <row r="62" spans="1:12">
      <c r="A62">
        <v>54</v>
      </c>
      <c r="B62" s="191">
        <v>5.5440000000000003E-3</v>
      </c>
      <c r="C62" s="192">
        <v>5.5290000000000001E-3</v>
      </c>
      <c r="D62" s="195">
        <v>92535</v>
      </c>
      <c r="E62" s="196">
        <v>511.6</v>
      </c>
      <c r="F62" s="5">
        <v>25.22</v>
      </c>
      <c r="G62" t="s">
        <v>19</v>
      </c>
      <c r="H62" s="193">
        <v>3.3540000000000002E-3</v>
      </c>
      <c r="I62" s="194">
        <v>3.3479999999999998E-3</v>
      </c>
      <c r="J62" s="197">
        <v>95474.4</v>
      </c>
      <c r="K62" s="198">
        <v>319.7</v>
      </c>
      <c r="L62" s="5">
        <v>28.56</v>
      </c>
    </row>
    <row r="63" spans="1:12">
      <c r="A63">
        <v>55</v>
      </c>
      <c r="B63" s="191">
        <v>6.1209999999999997E-3</v>
      </c>
      <c r="C63" s="192">
        <v>6.1029999999999999E-3</v>
      </c>
      <c r="D63" s="195">
        <v>92023.4</v>
      </c>
      <c r="E63" s="196">
        <v>561.6</v>
      </c>
      <c r="F63" s="5">
        <v>24.36</v>
      </c>
      <c r="G63" t="s">
        <v>19</v>
      </c>
      <c r="H63" s="193">
        <v>4.542E-3</v>
      </c>
      <c r="I63" s="194">
        <v>4.5310000000000003E-3</v>
      </c>
      <c r="J63" s="197">
        <v>95154.7</v>
      </c>
      <c r="K63" s="198">
        <v>431.2</v>
      </c>
      <c r="L63" s="5">
        <v>27.66</v>
      </c>
    </row>
    <row r="64" spans="1:12">
      <c r="A64">
        <v>56</v>
      </c>
      <c r="B64" s="191">
        <v>6.6969999999999998E-3</v>
      </c>
      <c r="C64" s="192">
        <v>6.6750000000000004E-3</v>
      </c>
      <c r="D64" s="195">
        <v>91461.8</v>
      </c>
      <c r="E64" s="196">
        <v>610.5</v>
      </c>
      <c r="F64" s="5">
        <v>23.5</v>
      </c>
      <c r="G64" t="s">
        <v>19</v>
      </c>
      <c r="H64" s="193">
        <v>4.5180000000000003E-3</v>
      </c>
      <c r="I64" s="194">
        <v>4.5079999999999999E-3</v>
      </c>
      <c r="J64" s="197">
        <v>94723.6</v>
      </c>
      <c r="K64" s="198">
        <v>427</v>
      </c>
      <c r="L64" s="5">
        <v>26.78</v>
      </c>
    </row>
    <row r="65" spans="1:12">
      <c r="A65">
        <v>57</v>
      </c>
      <c r="B65" s="191">
        <v>7.5839999999999996E-3</v>
      </c>
      <c r="C65" s="192">
        <v>7.5560000000000002E-3</v>
      </c>
      <c r="D65" s="195">
        <v>90851.3</v>
      </c>
      <c r="E65" s="196">
        <v>686.4</v>
      </c>
      <c r="F65" s="5">
        <v>22.66</v>
      </c>
      <c r="G65" t="s">
        <v>19</v>
      </c>
      <c r="H65" s="193">
        <v>4.8609999999999999E-3</v>
      </c>
      <c r="I65" s="194">
        <v>4.849E-3</v>
      </c>
      <c r="J65" s="197">
        <v>94296.6</v>
      </c>
      <c r="K65" s="198">
        <v>457.2</v>
      </c>
      <c r="L65" s="5">
        <v>25.9</v>
      </c>
    </row>
    <row r="66" spans="1:12">
      <c r="A66">
        <v>58</v>
      </c>
      <c r="B66" s="191">
        <v>8.685E-3</v>
      </c>
      <c r="C66" s="192">
        <v>8.6479999999999994E-3</v>
      </c>
      <c r="D66" s="195">
        <v>90164.9</v>
      </c>
      <c r="E66" s="196">
        <v>779.7</v>
      </c>
      <c r="F66" s="5">
        <v>21.83</v>
      </c>
      <c r="G66" t="s">
        <v>19</v>
      </c>
      <c r="H66" s="193">
        <v>5.2519999999999997E-3</v>
      </c>
      <c r="I66" s="194">
        <v>5.2379999999999996E-3</v>
      </c>
      <c r="J66" s="197">
        <v>93839.3</v>
      </c>
      <c r="K66" s="198">
        <v>491.6</v>
      </c>
      <c r="L66" s="5">
        <v>25.02</v>
      </c>
    </row>
    <row r="67" spans="1:12">
      <c r="A67">
        <v>59</v>
      </c>
      <c r="B67" s="191">
        <v>8.6829999999999997E-3</v>
      </c>
      <c r="C67" s="192">
        <v>8.6449999999999999E-3</v>
      </c>
      <c r="D67" s="195">
        <v>89385.2</v>
      </c>
      <c r="E67" s="196">
        <v>772.7</v>
      </c>
      <c r="F67" s="5">
        <v>21.01</v>
      </c>
      <c r="G67" t="s">
        <v>19</v>
      </c>
      <c r="H67" s="193">
        <v>6.0860000000000003E-3</v>
      </c>
      <c r="I67" s="194">
        <v>6.0679999999999996E-3</v>
      </c>
      <c r="J67" s="197">
        <v>93347.8</v>
      </c>
      <c r="K67" s="198">
        <v>566.4</v>
      </c>
      <c r="L67" s="5">
        <v>24.15</v>
      </c>
    </row>
    <row r="68" spans="1:12">
      <c r="A68">
        <v>60</v>
      </c>
      <c r="B68" s="191">
        <v>9.6760000000000006E-3</v>
      </c>
      <c r="C68" s="192">
        <v>9.6299999999999997E-3</v>
      </c>
      <c r="D68" s="195">
        <v>88612.4</v>
      </c>
      <c r="E68" s="196">
        <v>853.3</v>
      </c>
      <c r="F68" s="5">
        <v>20.190000000000001</v>
      </c>
      <c r="G68" t="s">
        <v>19</v>
      </c>
      <c r="H68" s="193">
        <v>6.8019999999999999E-3</v>
      </c>
      <c r="I68" s="194">
        <v>6.7790000000000003E-3</v>
      </c>
      <c r="J68" s="197">
        <v>92781.3</v>
      </c>
      <c r="K68" s="198">
        <v>628.9</v>
      </c>
      <c r="L68" s="5">
        <v>23.3</v>
      </c>
    </row>
    <row r="69" spans="1:12">
      <c r="A69">
        <v>61</v>
      </c>
      <c r="B69" s="191">
        <v>1.0893999999999999E-2</v>
      </c>
      <c r="C69" s="192">
        <v>1.0834999999999999E-2</v>
      </c>
      <c r="D69" s="195">
        <v>87759.1</v>
      </c>
      <c r="E69" s="196">
        <v>950.9</v>
      </c>
      <c r="F69" s="5">
        <v>19.38</v>
      </c>
      <c r="G69" t="s">
        <v>19</v>
      </c>
      <c r="H69" s="193">
        <v>6.5360000000000001E-3</v>
      </c>
      <c r="I69" s="194">
        <v>6.5139999999999998E-3</v>
      </c>
      <c r="J69" s="197">
        <v>92152.4</v>
      </c>
      <c r="K69" s="198">
        <v>600.29999999999995</v>
      </c>
      <c r="L69" s="5">
        <v>22.45</v>
      </c>
    </row>
    <row r="70" spans="1:12">
      <c r="A70">
        <v>62</v>
      </c>
      <c r="B70" s="191">
        <v>1.3124E-2</v>
      </c>
      <c r="C70" s="192">
        <v>1.3039E-2</v>
      </c>
      <c r="D70" s="195">
        <v>86808.2</v>
      </c>
      <c r="E70" s="196">
        <v>1131.9000000000001</v>
      </c>
      <c r="F70" s="5">
        <v>18.59</v>
      </c>
      <c r="G70" t="s">
        <v>19</v>
      </c>
      <c r="H70" s="193">
        <v>8.3800000000000003E-3</v>
      </c>
      <c r="I70" s="194">
        <v>8.345E-3</v>
      </c>
      <c r="J70" s="197">
        <v>91552.1</v>
      </c>
      <c r="K70" s="198">
        <v>764</v>
      </c>
      <c r="L70" s="5">
        <v>21.6</v>
      </c>
    </row>
    <row r="71" spans="1:12">
      <c r="A71">
        <v>63</v>
      </c>
      <c r="B71" s="191">
        <v>1.3133000000000001E-2</v>
      </c>
      <c r="C71" s="192">
        <v>1.3047E-2</v>
      </c>
      <c r="D71" s="195">
        <v>85676.4</v>
      </c>
      <c r="E71" s="196">
        <v>1117.8</v>
      </c>
      <c r="F71" s="5">
        <v>17.829999999999998</v>
      </c>
      <c r="G71" t="s">
        <v>19</v>
      </c>
      <c r="H71" s="193">
        <v>8.7159999999999998E-3</v>
      </c>
      <c r="I71" s="194">
        <v>8.6779999999999999E-3</v>
      </c>
      <c r="J71" s="197">
        <v>90788.1</v>
      </c>
      <c r="K71" s="198">
        <v>787.9</v>
      </c>
      <c r="L71" s="5">
        <v>20.77</v>
      </c>
    </row>
    <row r="72" spans="1:12">
      <c r="A72">
        <v>64</v>
      </c>
      <c r="B72" s="191">
        <v>1.4682000000000001E-2</v>
      </c>
      <c r="C72" s="192">
        <v>1.4574999999999999E-2</v>
      </c>
      <c r="D72" s="195">
        <v>84558.6</v>
      </c>
      <c r="E72" s="196">
        <v>1232.4000000000001</v>
      </c>
      <c r="F72" s="5">
        <v>17.059999999999999</v>
      </c>
      <c r="G72" t="s">
        <v>19</v>
      </c>
      <c r="H72" s="193">
        <v>9.6419999999999995E-3</v>
      </c>
      <c r="I72" s="194">
        <v>9.5960000000000004E-3</v>
      </c>
      <c r="J72" s="197">
        <v>90000.2</v>
      </c>
      <c r="K72" s="198">
        <v>863.6</v>
      </c>
      <c r="L72" s="5">
        <v>19.95</v>
      </c>
    </row>
    <row r="73" spans="1:12">
      <c r="A73">
        <v>65</v>
      </c>
      <c r="B73" s="191">
        <v>1.6851000000000001E-2</v>
      </c>
      <c r="C73" s="192">
        <v>1.6709999999999999E-2</v>
      </c>
      <c r="D73" s="195">
        <v>83326.100000000006</v>
      </c>
      <c r="E73" s="196">
        <v>1392.4</v>
      </c>
      <c r="F73" s="5">
        <v>16.3</v>
      </c>
      <c r="G73" t="s">
        <v>19</v>
      </c>
      <c r="H73" s="193">
        <v>1.0467000000000001E-2</v>
      </c>
      <c r="I73" s="194">
        <v>1.0413E-2</v>
      </c>
      <c r="J73" s="197">
        <v>89136.6</v>
      </c>
      <c r="K73" s="198">
        <v>928.2</v>
      </c>
      <c r="L73" s="5">
        <v>19.14</v>
      </c>
    </row>
    <row r="74" spans="1:12">
      <c r="A74">
        <v>66</v>
      </c>
      <c r="B74" s="191">
        <v>1.8638999999999999E-2</v>
      </c>
      <c r="C74" s="192">
        <v>1.8467000000000001E-2</v>
      </c>
      <c r="D74" s="195">
        <v>81933.8</v>
      </c>
      <c r="E74" s="196">
        <v>1513.1</v>
      </c>
      <c r="F74" s="5">
        <v>15.57</v>
      </c>
      <c r="G74" t="s">
        <v>19</v>
      </c>
      <c r="H74" s="193">
        <v>1.2099E-2</v>
      </c>
      <c r="I74" s="194">
        <v>1.2026E-2</v>
      </c>
      <c r="J74" s="197">
        <v>88208.5</v>
      </c>
      <c r="K74" s="198">
        <v>1060.8</v>
      </c>
      <c r="L74" s="5">
        <v>18.34</v>
      </c>
    </row>
    <row r="75" spans="1:12">
      <c r="A75">
        <v>67</v>
      </c>
      <c r="B75" s="191">
        <v>2.0785000000000001E-2</v>
      </c>
      <c r="C75" s="192">
        <v>2.0570999999999999E-2</v>
      </c>
      <c r="D75" s="195">
        <v>80420.7</v>
      </c>
      <c r="E75" s="196">
        <v>1654.4</v>
      </c>
      <c r="F75" s="5">
        <v>14.85</v>
      </c>
      <c r="G75" t="s">
        <v>19</v>
      </c>
      <c r="H75" s="193">
        <v>1.286E-2</v>
      </c>
      <c r="I75" s="194">
        <v>1.2777999999999999E-2</v>
      </c>
      <c r="J75" s="197">
        <v>87147.7</v>
      </c>
      <c r="K75" s="198">
        <v>1113.5999999999999</v>
      </c>
      <c r="L75" s="5">
        <v>17.55</v>
      </c>
    </row>
    <row r="76" spans="1:12">
      <c r="A76">
        <v>68</v>
      </c>
      <c r="B76" s="191">
        <v>2.2275E-2</v>
      </c>
      <c r="C76" s="192">
        <v>2.2030000000000001E-2</v>
      </c>
      <c r="D76" s="195">
        <v>78766.399999999994</v>
      </c>
      <c r="E76" s="196">
        <v>1735.2</v>
      </c>
      <c r="F76" s="5">
        <v>14.16</v>
      </c>
      <c r="G76" t="s">
        <v>19</v>
      </c>
      <c r="H76" s="193">
        <v>1.2598E-2</v>
      </c>
      <c r="I76" s="194">
        <v>1.2519000000000001E-2</v>
      </c>
      <c r="J76" s="197">
        <v>86034.1</v>
      </c>
      <c r="K76" s="198">
        <v>1077.0999999999999</v>
      </c>
      <c r="L76" s="5">
        <v>16.77</v>
      </c>
    </row>
    <row r="77" spans="1:12">
      <c r="A77">
        <v>69</v>
      </c>
      <c r="B77" s="191">
        <v>2.4128E-2</v>
      </c>
      <c r="C77" s="192">
        <v>2.384E-2</v>
      </c>
      <c r="D77" s="195">
        <v>77031.100000000006</v>
      </c>
      <c r="E77" s="196">
        <v>1836.4</v>
      </c>
      <c r="F77" s="5">
        <v>13.46</v>
      </c>
      <c r="G77" t="s">
        <v>19</v>
      </c>
      <c r="H77" s="193">
        <v>1.4621E-2</v>
      </c>
      <c r="I77" s="194">
        <v>1.4515E-2</v>
      </c>
      <c r="J77" s="197">
        <v>84957</v>
      </c>
      <c r="K77" s="198">
        <v>1233.0999999999999</v>
      </c>
      <c r="L77" s="5">
        <v>15.98</v>
      </c>
    </row>
    <row r="78" spans="1:12">
      <c r="A78">
        <v>70</v>
      </c>
      <c r="B78" s="191">
        <v>2.7192999999999998E-2</v>
      </c>
      <c r="C78" s="192">
        <v>2.6828000000000001E-2</v>
      </c>
      <c r="D78" s="195">
        <v>75194.7</v>
      </c>
      <c r="E78" s="196">
        <v>2017.3</v>
      </c>
      <c r="F78" s="5">
        <v>12.78</v>
      </c>
      <c r="G78" t="s">
        <v>19</v>
      </c>
      <c r="H78" s="193">
        <v>1.7197E-2</v>
      </c>
      <c r="I78" s="194">
        <v>1.7051E-2</v>
      </c>
      <c r="J78" s="197">
        <v>83723.899999999994</v>
      </c>
      <c r="K78" s="198">
        <v>1427.6</v>
      </c>
      <c r="L78" s="5">
        <v>15.21</v>
      </c>
    </row>
    <row r="79" spans="1:12">
      <c r="A79">
        <v>71</v>
      </c>
      <c r="B79" s="191">
        <v>3.1189999999999999E-2</v>
      </c>
      <c r="C79" s="192">
        <v>3.0710999999999999E-2</v>
      </c>
      <c r="D79" s="195">
        <v>73177.399999999994</v>
      </c>
      <c r="E79" s="196">
        <v>2247.3000000000002</v>
      </c>
      <c r="F79" s="5">
        <v>12.12</v>
      </c>
      <c r="G79" t="s">
        <v>19</v>
      </c>
      <c r="H79" s="193">
        <v>1.9363999999999999E-2</v>
      </c>
      <c r="I79" s="194">
        <v>1.9178000000000001E-2</v>
      </c>
      <c r="J79" s="197">
        <v>82296.3</v>
      </c>
      <c r="K79" s="198">
        <v>1578.3</v>
      </c>
      <c r="L79" s="5">
        <v>14.46</v>
      </c>
    </row>
    <row r="80" spans="1:12">
      <c r="A80">
        <v>72</v>
      </c>
      <c r="B80" s="191">
        <v>3.5352000000000001E-2</v>
      </c>
      <c r="C80" s="192">
        <v>3.4737999999999998E-2</v>
      </c>
      <c r="D80" s="195">
        <v>70930</v>
      </c>
      <c r="E80" s="196">
        <v>2463.9</v>
      </c>
      <c r="F80" s="5">
        <v>11.49</v>
      </c>
      <c r="G80" t="s">
        <v>19</v>
      </c>
      <c r="H80" s="193">
        <v>2.2234E-2</v>
      </c>
      <c r="I80" s="194">
        <v>2.1989999999999999E-2</v>
      </c>
      <c r="J80" s="197">
        <v>80718</v>
      </c>
      <c r="K80" s="198">
        <v>1775</v>
      </c>
      <c r="L80" s="5">
        <v>13.74</v>
      </c>
    </row>
    <row r="81" spans="1:12">
      <c r="A81">
        <v>73</v>
      </c>
      <c r="B81" s="191">
        <v>3.8755999999999999E-2</v>
      </c>
      <c r="C81" s="192">
        <v>3.8018999999999997E-2</v>
      </c>
      <c r="D81" s="195">
        <v>68466.100000000006</v>
      </c>
      <c r="E81" s="196">
        <v>2603</v>
      </c>
      <c r="F81" s="5">
        <v>10.88</v>
      </c>
      <c r="G81" t="s">
        <v>19</v>
      </c>
      <c r="H81" s="193">
        <v>2.4929E-2</v>
      </c>
      <c r="I81" s="194">
        <v>2.4622000000000002E-2</v>
      </c>
      <c r="J81" s="197">
        <v>78943.100000000006</v>
      </c>
      <c r="K81" s="198">
        <v>1943.7</v>
      </c>
      <c r="L81" s="5">
        <v>13.04</v>
      </c>
    </row>
    <row r="82" spans="1:12">
      <c r="A82">
        <v>74</v>
      </c>
      <c r="B82" s="191">
        <v>4.317E-2</v>
      </c>
      <c r="C82" s="192">
        <v>4.2257999999999997E-2</v>
      </c>
      <c r="D82" s="195">
        <v>65863.100000000006</v>
      </c>
      <c r="E82" s="196">
        <v>2783.3</v>
      </c>
      <c r="F82" s="5">
        <v>10.29</v>
      </c>
      <c r="G82" t="s">
        <v>19</v>
      </c>
      <c r="H82" s="193">
        <v>2.9655999999999998E-2</v>
      </c>
      <c r="I82" s="194">
        <v>2.9222999999999999E-2</v>
      </c>
      <c r="J82" s="197">
        <v>76999.399999999994</v>
      </c>
      <c r="K82" s="198">
        <v>2250.1999999999998</v>
      </c>
      <c r="L82" s="5">
        <v>12.35</v>
      </c>
    </row>
    <row r="83" spans="1:12">
      <c r="A83">
        <v>75</v>
      </c>
      <c r="B83" s="191">
        <v>4.8214E-2</v>
      </c>
      <c r="C83" s="192">
        <v>4.7079000000000003E-2</v>
      </c>
      <c r="D83" s="195">
        <v>63079.8</v>
      </c>
      <c r="E83" s="196">
        <v>2969.8</v>
      </c>
      <c r="F83" s="5">
        <v>9.7200000000000006</v>
      </c>
      <c r="G83" t="s">
        <v>19</v>
      </c>
      <c r="H83" s="193">
        <v>3.2607999999999998E-2</v>
      </c>
      <c r="I83" s="194">
        <v>3.2085000000000002E-2</v>
      </c>
      <c r="J83" s="197">
        <v>74749.2</v>
      </c>
      <c r="K83" s="198">
        <v>2398.3000000000002</v>
      </c>
      <c r="L83" s="5">
        <v>11.71</v>
      </c>
    </row>
    <row r="84" spans="1:12">
      <c r="A84">
        <v>76</v>
      </c>
      <c r="B84" s="191">
        <v>5.3110999999999998E-2</v>
      </c>
      <c r="C84" s="192">
        <v>5.1736999999999998E-2</v>
      </c>
      <c r="D84" s="195">
        <v>60110.1</v>
      </c>
      <c r="E84" s="196">
        <v>3109.9</v>
      </c>
      <c r="F84" s="5">
        <v>9.18</v>
      </c>
      <c r="G84" t="s">
        <v>19</v>
      </c>
      <c r="H84" s="193">
        <v>3.6371000000000001E-2</v>
      </c>
      <c r="I84" s="194">
        <v>3.5721000000000003E-2</v>
      </c>
      <c r="J84" s="197">
        <v>72350.899999999994</v>
      </c>
      <c r="K84" s="198">
        <v>2584.4</v>
      </c>
      <c r="L84" s="5">
        <v>11.08</v>
      </c>
    </row>
    <row r="85" spans="1:12">
      <c r="A85">
        <v>77</v>
      </c>
      <c r="B85" s="191">
        <v>6.0934000000000002E-2</v>
      </c>
      <c r="C85" s="192">
        <v>5.9131999999999997E-2</v>
      </c>
      <c r="D85" s="195">
        <v>57000.1</v>
      </c>
      <c r="E85" s="196">
        <v>3370.5</v>
      </c>
      <c r="F85" s="5">
        <v>8.65</v>
      </c>
      <c r="G85" t="s">
        <v>19</v>
      </c>
      <c r="H85" s="193">
        <v>3.9059999999999997E-2</v>
      </c>
      <c r="I85" s="194">
        <v>3.8311999999999999E-2</v>
      </c>
      <c r="J85" s="197">
        <v>69766.5</v>
      </c>
      <c r="K85" s="198">
        <v>2672.9</v>
      </c>
      <c r="L85" s="5">
        <v>10.47</v>
      </c>
    </row>
    <row r="86" spans="1:12">
      <c r="A86">
        <v>78</v>
      </c>
      <c r="B86" s="191">
        <v>6.5074000000000007E-2</v>
      </c>
      <c r="C86" s="192">
        <v>6.3022999999999996E-2</v>
      </c>
      <c r="D86" s="195">
        <v>53629.599999999999</v>
      </c>
      <c r="E86" s="196">
        <v>3379.9</v>
      </c>
      <c r="F86" s="5">
        <v>8.17</v>
      </c>
      <c r="G86" t="s">
        <v>19</v>
      </c>
      <c r="H86" s="193">
        <v>4.2029999999999998E-2</v>
      </c>
      <c r="I86" s="194">
        <v>4.1163999999999999E-2</v>
      </c>
      <c r="J86" s="197">
        <v>67093.600000000006</v>
      </c>
      <c r="K86" s="198">
        <v>2761.9</v>
      </c>
      <c r="L86" s="5">
        <v>9.8699999999999992</v>
      </c>
    </row>
    <row r="87" spans="1:12">
      <c r="A87">
        <v>79</v>
      </c>
      <c r="B87" s="191">
        <v>7.3760000000000006E-2</v>
      </c>
      <c r="C87" s="192">
        <v>7.1136000000000005E-2</v>
      </c>
      <c r="D87" s="195">
        <v>50249.7</v>
      </c>
      <c r="E87" s="196">
        <v>3574.6</v>
      </c>
      <c r="F87" s="5">
        <v>7.68</v>
      </c>
      <c r="G87" t="s">
        <v>19</v>
      </c>
      <c r="H87" s="193">
        <v>4.6762999999999999E-2</v>
      </c>
      <c r="I87" s="194">
        <v>4.5695E-2</v>
      </c>
      <c r="J87" s="197">
        <v>64331.7</v>
      </c>
      <c r="K87" s="198">
        <v>2939.6</v>
      </c>
      <c r="L87" s="5">
        <v>9.27</v>
      </c>
    </row>
    <row r="88" spans="1:12">
      <c r="A88">
        <v>80</v>
      </c>
      <c r="B88" s="191">
        <v>7.7531000000000003E-2</v>
      </c>
      <c r="C88" s="192">
        <v>7.4637999999999996E-2</v>
      </c>
      <c r="D88" s="195">
        <v>46675.1</v>
      </c>
      <c r="E88" s="196">
        <v>3483.7</v>
      </c>
      <c r="F88" s="5">
        <v>7.23</v>
      </c>
      <c r="G88" t="s">
        <v>19</v>
      </c>
      <c r="H88" s="193">
        <v>5.3718000000000002E-2</v>
      </c>
      <c r="I88" s="194">
        <v>5.2312999999999998E-2</v>
      </c>
      <c r="J88" s="197">
        <v>61392.1</v>
      </c>
      <c r="K88" s="198">
        <v>3211.6</v>
      </c>
      <c r="L88" s="5">
        <v>8.69</v>
      </c>
    </row>
    <row r="89" spans="1:12">
      <c r="A89">
        <v>81</v>
      </c>
      <c r="B89" s="191">
        <v>8.9791999999999997E-2</v>
      </c>
      <c r="C89" s="192">
        <v>8.5933999999999996E-2</v>
      </c>
      <c r="D89" s="195">
        <v>43191.4</v>
      </c>
      <c r="E89" s="196">
        <v>3711.6</v>
      </c>
      <c r="F89" s="5">
        <v>6.78</v>
      </c>
      <c r="G89" t="s">
        <v>19</v>
      </c>
      <c r="H89" s="193">
        <v>5.978E-2</v>
      </c>
      <c r="I89" s="194">
        <v>5.8044999999999999E-2</v>
      </c>
      <c r="J89" s="197">
        <v>58180.5</v>
      </c>
      <c r="K89" s="198">
        <v>3377.1</v>
      </c>
      <c r="L89" s="5">
        <v>8.14</v>
      </c>
    </row>
    <row r="90" spans="1:12">
      <c r="A90">
        <v>82</v>
      </c>
      <c r="B90" s="191">
        <v>9.8347000000000004E-2</v>
      </c>
      <c r="C90" s="192">
        <v>9.3738000000000002E-2</v>
      </c>
      <c r="D90" s="195">
        <v>39479.800000000003</v>
      </c>
      <c r="E90" s="196">
        <v>3700.8</v>
      </c>
      <c r="F90" s="5">
        <v>6.37</v>
      </c>
      <c r="G90" t="s">
        <v>19</v>
      </c>
      <c r="H90" s="193">
        <v>6.8204000000000001E-2</v>
      </c>
      <c r="I90" s="194">
        <v>6.5955E-2</v>
      </c>
      <c r="J90" s="197">
        <v>54803.4</v>
      </c>
      <c r="K90" s="198">
        <v>3614.6</v>
      </c>
      <c r="L90" s="5">
        <v>7.61</v>
      </c>
    </row>
    <row r="91" spans="1:12">
      <c r="A91">
        <v>83</v>
      </c>
      <c r="B91" s="191">
        <v>0.107589</v>
      </c>
      <c r="C91" s="192">
        <v>0.10209600000000001</v>
      </c>
      <c r="D91" s="195">
        <v>35779</v>
      </c>
      <c r="E91" s="196">
        <v>3652.9</v>
      </c>
      <c r="F91" s="5">
        <v>5.97</v>
      </c>
      <c r="G91" t="s">
        <v>19</v>
      </c>
      <c r="H91" s="193">
        <v>7.4942999999999996E-2</v>
      </c>
      <c r="I91" s="194">
        <v>7.2235999999999995E-2</v>
      </c>
      <c r="J91" s="197">
        <v>51188.800000000003</v>
      </c>
      <c r="K91" s="198">
        <v>3697.7</v>
      </c>
      <c r="L91" s="5">
        <v>7.12</v>
      </c>
    </row>
    <row r="92" spans="1:12">
      <c r="A92">
        <v>84</v>
      </c>
      <c r="B92" s="191">
        <v>0.111341</v>
      </c>
      <c r="C92" s="192">
        <v>0.10546999999999999</v>
      </c>
      <c r="D92" s="195">
        <v>32126.1</v>
      </c>
      <c r="E92" s="196">
        <v>3388.3</v>
      </c>
      <c r="F92" s="5">
        <v>5.59</v>
      </c>
      <c r="G92" t="s">
        <v>19</v>
      </c>
      <c r="H92" s="193">
        <v>8.2928000000000002E-2</v>
      </c>
      <c r="I92" s="194">
        <v>7.9627000000000003E-2</v>
      </c>
      <c r="J92" s="197">
        <v>47491.1</v>
      </c>
      <c r="K92" s="198">
        <v>3781.6</v>
      </c>
      <c r="L92" s="5">
        <v>6.63</v>
      </c>
    </row>
    <row r="93" spans="1:12">
      <c r="A93">
        <v>85</v>
      </c>
      <c r="B93" s="191">
        <v>0.128362</v>
      </c>
      <c r="C93" s="192">
        <v>0.12062</v>
      </c>
      <c r="D93" s="195">
        <v>28737.8</v>
      </c>
      <c r="E93" s="196">
        <v>3466.4</v>
      </c>
      <c r="F93" s="5">
        <v>5.19</v>
      </c>
      <c r="G93" t="s">
        <v>19</v>
      </c>
      <c r="H93" s="193">
        <v>9.3060000000000004E-2</v>
      </c>
      <c r="I93" s="194">
        <v>8.8923000000000002E-2</v>
      </c>
      <c r="J93" s="197">
        <v>43709.599999999999</v>
      </c>
      <c r="K93" s="198">
        <v>3886.8</v>
      </c>
      <c r="L93" s="5">
        <v>6.16</v>
      </c>
    </row>
    <row r="94" spans="1:12">
      <c r="A94">
        <v>86</v>
      </c>
      <c r="B94" s="191">
        <v>0.14139099999999999</v>
      </c>
      <c r="C94" s="192">
        <v>0.13205500000000001</v>
      </c>
      <c r="D94" s="195">
        <v>25271.4</v>
      </c>
      <c r="E94" s="196">
        <v>3337.2</v>
      </c>
      <c r="F94" s="5">
        <v>4.84</v>
      </c>
      <c r="G94" t="s">
        <v>19</v>
      </c>
      <c r="H94" s="193">
        <v>0.10224999999999999</v>
      </c>
      <c r="I94" s="194">
        <v>9.7277000000000002E-2</v>
      </c>
      <c r="J94" s="197">
        <v>39822.800000000003</v>
      </c>
      <c r="K94" s="198">
        <v>3873.8</v>
      </c>
      <c r="L94" s="5">
        <v>5.72</v>
      </c>
    </row>
    <row r="95" spans="1:12">
      <c r="A95">
        <v>87</v>
      </c>
      <c r="B95" s="191">
        <v>0.16422900000000001</v>
      </c>
      <c r="C95" s="192">
        <v>0.15176600000000001</v>
      </c>
      <c r="D95" s="195">
        <v>21934.2</v>
      </c>
      <c r="E95" s="196">
        <v>3328.9</v>
      </c>
      <c r="F95" s="5">
        <v>4.5</v>
      </c>
      <c r="G95" t="s">
        <v>19</v>
      </c>
      <c r="H95" s="193">
        <v>0.123748</v>
      </c>
      <c r="I95" s="194">
        <v>0.116537</v>
      </c>
      <c r="J95" s="197">
        <v>35949</v>
      </c>
      <c r="K95" s="198">
        <v>4189.3999999999996</v>
      </c>
      <c r="L95" s="5">
        <v>5.28</v>
      </c>
    </row>
    <row r="96" spans="1:12">
      <c r="A96">
        <v>88</v>
      </c>
      <c r="B96" s="191">
        <v>0.17818600000000001</v>
      </c>
      <c r="C96" s="192">
        <v>0.163609</v>
      </c>
      <c r="D96" s="195">
        <v>18605.3</v>
      </c>
      <c r="E96" s="196">
        <v>3044</v>
      </c>
      <c r="F96" s="5">
        <v>4.21</v>
      </c>
      <c r="G96" t="s">
        <v>19</v>
      </c>
      <c r="H96" s="193">
        <v>0.14005400000000001</v>
      </c>
      <c r="I96" s="194">
        <v>0.130888</v>
      </c>
      <c r="J96" s="197">
        <v>31759.599999999999</v>
      </c>
      <c r="K96" s="198">
        <v>4157</v>
      </c>
      <c r="L96" s="5">
        <v>4.91</v>
      </c>
    </row>
    <row r="97" spans="1:12">
      <c r="A97">
        <v>89</v>
      </c>
      <c r="B97" s="191">
        <v>0.19598499999999999</v>
      </c>
      <c r="C97" s="192">
        <v>0.17849400000000001</v>
      </c>
      <c r="D97" s="195">
        <v>15561.3</v>
      </c>
      <c r="E97" s="196">
        <v>2777.6</v>
      </c>
      <c r="F97" s="5">
        <v>3.94</v>
      </c>
      <c r="G97" t="s">
        <v>19</v>
      </c>
      <c r="H97" s="193">
        <v>0.15343399999999999</v>
      </c>
      <c r="I97" s="194">
        <v>0.14250199999999999</v>
      </c>
      <c r="J97" s="197">
        <v>27602.6</v>
      </c>
      <c r="K97" s="198">
        <v>3933.4</v>
      </c>
      <c r="L97" s="5">
        <v>4.57</v>
      </c>
    </row>
    <row r="98" spans="1:12">
      <c r="A98">
        <v>90</v>
      </c>
      <c r="B98" s="191">
        <v>0.21573400000000001</v>
      </c>
      <c r="C98" s="192">
        <v>0.19472900000000001</v>
      </c>
      <c r="D98" s="195">
        <v>12783.7</v>
      </c>
      <c r="E98" s="196">
        <v>2489.4</v>
      </c>
      <c r="F98" s="5">
        <v>3.69</v>
      </c>
      <c r="G98" t="s">
        <v>19</v>
      </c>
      <c r="H98" s="193">
        <v>0.16534599999999999</v>
      </c>
      <c r="I98" s="194">
        <v>0.15271999999999999</v>
      </c>
      <c r="J98" s="197">
        <v>23669.200000000001</v>
      </c>
      <c r="K98" s="198">
        <v>3614.8</v>
      </c>
      <c r="L98" s="5">
        <v>4.25</v>
      </c>
    </row>
    <row r="99" spans="1:12">
      <c r="A99">
        <v>91</v>
      </c>
      <c r="B99" s="191">
        <v>0.223026</v>
      </c>
      <c r="C99" s="192">
        <v>0.200651</v>
      </c>
      <c r="D99" s="195">
        <v>10294.4</v>
      </c>
      <c r="E99" s="196">
        <v>2065.6</v>
      </c>
      <c r="F99" s="5">
        <v>3.46</v>
      </c>
      <c r="G99" t="s">
        <v>19</v>
      </c>
      <c r="H99" s="193">
        <v>0.18390300000000001</v>
      </c>
      <c r="I99" s="194">
        <v>0.16841700000000001</v>
      </c>
      <c r="J99" s="197">
        <v>20054.400000000001</v>
      </c>
      <c r="K99" s="198">
        <v>3377.5</v>
      </c>
      <c r="L99" s="5">
        <v>3.92</v>
      </c>
    </row>
    <row r="100" spans="1:12">
      <c r="A100">
        <v>92</v>
      </c>
      <c r="B100" s="191">
        <v>0.26335999999999998</v>
      </c>
      <c r="C100" s="192">
        <v>0.23271600000000001</v>
      </c>
      <c r="D100" s="195">
        <v>8228.7999999999993</v>
      </c>
      <c r="E100" s="196">
        <v>1915</v>
      </c>
      <c r="F100" s="5">
        <v>3.2</v>
      </c>
      <c r="G100" t="s">
        <v>19</v>
      </c>
      <c r="H100" s="193">
        <v>0.21721699999999999</v>
      </c>
      <c r="I100" s="194">
        <v>0.195936</v>
      </c>
      <c r="J100" s="197">
        <v>16676.900000000001</v>
      </c>
      <c r="K100" s="198">
        <v>3267.6</v>
      </c>
      <c r="L100" s="5">
        <v>3.62</v>
      </c>
    </row>
    <row r="101" spans="1:12">
      <c r="A101">
        <v>93</v>
      </c>
      <c r="B101" s="191">
        <v>0.27584199999999998</v>
      </c>
      <c r="C101" s="192">
        <v>0.24240900000000001</v>
      </c>
      <c r="D101" s="195">
        <v>6313.8</v>
      </c>
      <c r="E101" s="196">
        <v>1530.5</v>
      </c>
      <c r="F101" s="5">
        <v>3.02</v>
      </c>
      <c r="G101" t="s">
        <v>19</v>
      </c>
      <c r="H101" s="193">
        <v>0.22911899999999999</v>
      </c>
      <c r="I101" s="194">
        <v>0.205569</v>
      </c>
      <c r="J101" s="197">
        <v>13409.3</v>
      </c>
      <c r="K101" s="198">
        <v>2756.5</v>
      </c>
      <c r="L101" s="5">
        <v>3.38</v>
      </c>
    </row>
    <row r="102" spans="1:12">
      <c r="A102">
        <v>94</v>
      </c>
      <c r="B102" s="191">
        <v>0.28127600000000003</v>
      </c>
      <c r="C102" s="192">
        <v>0.24659500000000001</v>
      </c>
      <c r="D102" s="195">
        <v>4783.3</v>
      </c>
      <c r="E102" s="196">
        <v>1179.5</v>
      </c>
      <c r="F102" s="5">
        <v>2.83</v>
      </c>
      <c r="G102" t="s">
        <v>19</v>
      </c>
      <c r="H102" s="193">
        <v>0.25910699999999998</v>
      </c>
      <c r="I102" s="194">
        <v>0.22938900000000001</v>
      </c>
      <c r="J102" s="197">
        <v>10652.8</v>
      </c>
      <c r="K102" s="198">
        <v>2443.6</v>
      </c>
      <c r="L102" s="5">
        <v>3.12</v>
      </c>
    </row>
    <row r="103" spans="1:12">
      <c r="A103">
        <v>95</v>
      </c>
      <c r="B103" s="191">
        <v>0.35960599999999998</v>
      </c>
      <c r="C103" s="192">
        <v>0.30480200000000002</v>
      </c>
      <c r="D103" s="195">
        <v>3603.8</v>
      </c>
      <c r="E103" s="196">
        <v>1098.4000000000001</v>
      </c>
      <c r="F103" s="5">
        <v>2.59</v>
      </c>
      <c r="G103" t="s">
        <v>19</v>
      </c>
      <c r="H103" s="193">
        <v>0.28106700000000001</v>
      </c>
      <c r="I103" s="194">
        <v>0.24643499999999999</v>
      </c>
      <c r="J103" s="197">
        <v>8209.1</v>
      </c>
      <c r="K103" s="198">
        <v>2023</v>
      </c>
      <c r="L103" s="5">
        <v>2.9</v>
      </c>
    </row>
    <row r="104" spans="1:12">
      <c r="A104">
        <v>96</v>
      </c>
      <c r="B104" s="191">
        <v>0.32882</v>
      </c>
      <c r="C104" s="192">
        <v>0.28239199999999998</v>
      </c>
      <c r="D104" s="195">
        <v>2505.3000000000002</v>
      </c>
      <c r="E104" s="196">
        <v>707.5</v>
      </c>
      <c r="F104" s="5">
        <v>2.5099999999999998</v>
      </c>
      <c r="G104" t="s">
        <v>19</v>
      </c>
      <c r="H104" s="193">
        <v>0.320357</v>
      </c>
      <c r="I104" s="194">
        <v>0.27612700000000001</v>
      </c>
      <c r="J104" s="197">
        <v>6186.1</v>
      </c>
      <c r="K104" s="198">
        <v>1708.2</v>
      </c>
      <c r="L104" s="5">
        <v>2.68</v>
      </c>
    </row>
    <row r="105" spans="1:12">
      <c r="A105">
        <v>97</v>
      </c>
      <c r="B105" s="191">
        <v>0.33907999999999999</v>
      </c>
      <c r="C105" s="192">
        <v>0.28992600000000002</v>
      </c>
      <c r="D105" s="195">
        <v>1797.8</v>
      </c>
      <c r="E105" s="196">
        <v>521.20000000000005</v>
      </c>
      <c r="F105" s="5">
        <v>2.2999999999999998</v>
      </c>
      <c r="G105" t="s">
        <v>19</v>
      </c>
      <c r="H105" s="193">
        <v>0.35385499999999998</v>
      </c>
      <c r="I105" s="194">
        <v>0.30065999999999998</v>
      </c>
      <c r="J105" s="197">
        <v>4478</v>
      </c>
      <c r="K105" s="198">
        <v>1346.3</v>
      </c>
      <c r="L105" s="5">
        <v>2.52</v>
      </c>
    </row>
    <row r="106" spans="1:12">
      <c r="A106">
        <v>98</v>
      </c>
      <c r="B106" s="191">
        <v>0.512077</v>
      </c>
      <c r="C106" s="192">
        <v>0.407692</v>
      </c>
      <c r="D106" s="195">
        <v>1276.5999999999999</v>
      </c>
      <c r="E106" s="196">
        <v>520.5</v>
      </c>
      <c r="F106" s="5">
        <v>2.04</v>
      </c>
      <c r="G106" t="s">
        <v>19</v>
      </c>
      <c r="H106" s="193">
        <v>0.35128199999999998</v>
      </c>
      <c r="I106" s="194">
        <v>0.29880000000000001</v>
      </c>
      <c r="J106" s="197">
        <v>3131.6</v>
      </c>
      <c r="K106" s="198">
        <v>935.7</v>
      </c>
      <c r="L106" s="5">
        <v>2.38</v>
      </c>
    </row>
    <row r="107" spans="1:12">
      <c r="A107">
        <v>99</v>
      </c>
      <c r="B107" s="191">
        <v>0.39843800000000001</v>
      </c>
      <c r="C107" s="192">
        <v>0.33224799999999999</v>
      </c>
      <c r="D107" s="195">
        <v>756.1</v>
      </c>
      <c r="E107" s="196">
        <v>251.2</v>
      </c>
      <c r="F107" s="5">
        <v>2.09</v>
      </c>
      <c r="G107" t="s">
        <v>19</v>
      </c>
      <c r="H107" s="193">
        <v>0.40702199999999999</v>
      </c>
      <c r="I107" s="194">
        <v>0.338196</v>
      </c>
      <c r="J107" s="197">
        <v>2195.9</v>
      </c>
      <c r="K107" s="198">
        <v>742.6</v>
      </c>
      <c r="L107" s="5">
        <v>2.19</v>
      </c>
    </row>
    <row r="108" spans="1:12">
      <c r="A108">
        <v>100</v>
      </c>
      <c r="B108" s="191">
        <v>0.485294</v>
      </c>
      <c r="C108" s="192">
        <v>0.39053300000000002</v>
      </c>
      <c r="D108" s="195">
        <v>504.9</v>
      </c>
      <c r="E108" s="196">
        <v>197.2</v>
      </c>
      <c r="F108" s="5">
        <v>1.89</v>
      </c>
      <c r="G108" t="s">
        <v>19</v>
      </c>
      <c r="H108" s="193">
        <v>0.45686300000000002</v>
      </c>
      <c r="I108" s="194">
        <v>0.37190699999999999</v>
      </c>
      <c r="J108" s="197">
        <v>1453.3</v>
      </c>
      <c r="K108" s="198">
        <v>540.5</v>
      </c>
      <c r="L108" s="5">
        <v>2.0499999999999998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7C887-F80F-4E9F-BFE8-E88B1F2C5072}">
  <dimension ref="A1:A42"/>
  <sheetViews>
    <sheetView workbookViewId="0">
      <selection activeCell="A49" sqref="A49"/>
    </sheetView>
  </sheetViews>
  <sheetFormatPr defaultColWidth="9.08984375" defaultRowHeight="14.5"/>
  <cols>
    <col min="1" max="1" width="106.90625" style="332" customWidth="1"/>
    <col min="2" max="256" width="9.08984375" style="332"/>
    <col min="257" max="257" width="106.90625" style="332" customWidth="1"/>
    <col min="258" max="512" width="9.08984375" style="332"/>
    <col min="513" max="513" width="106.90625" style="332" customWidth="1"/>
    <col min="514" max="768" width="9.08984375" style="332"/>
    <col min="769" max="769" width="106.90625" style="332" customWidth="1"/>
    <col min="770" max="1024" width="9.08984375" style="332"/>
    <col min="1025" max="1025" width="106.90625" style="332" customWidth="1"/>
    <col min="1026" max="1280" width="9.08984375" style="332"/>
    <col min="1281" max="1281" width="106.90625" style="332" customWidth="1"/>
    <col min="1282" max="1536" width="9.08984375" style="332"/>
    <col min="1537" max="1537" width="106.90625" style="332" customWidth="1"/>
    <col min="1538" max="1792" width="9.08984375" style="332"/>
    <col min="1793" max="1793" width="106.90625" style="332" customWidth="1"/>
    <col min="1794" max="2048" width="9.08984375" style="332"/>
    <col min="2049" max="2049" width="106.90625" style="332" customWidth="1"/>
    <col min="2050" max="2304" width="9.08984375" style="332"/>
    <col min="2305" max="2305" width="106.90625" style="332" customWidth="1"/>
    <col min="2306" max="2560" width="9.08984375" style="332"/>
    <col min="2561" max="2561" width="106.90625" style="332" customWidth="1"/>
    <col min="2562" max="2816" width="9.08984375" style="332"/>
    <col min="2817" max="2817" width="106.90625" style="332" customWidth="1"/>
    <col min="2818" max="3072" width="9.08984375" style="332"/>
    <col min="3073" max="3073" width="106.90625" style="332" customWidth="1"/>
    <col min="3074" max="3328" width="9.08984375" style="332"/>
    <col min="3329" max="3329" width="106.90625" style="332" customWidth="1"/>
    <col min="3330" max="3584" width="9.08984375" style="332"/>
    <col min="3585" max="3585" width="106.90625" style="332" customWidth="1"/>
    <col min="3586" max="3840" width="9.08984375" style="332"/>
    <col min="3841" max="3841" width="106.90625" style="332" customWidth="1"/>
    <col min="3842" max="4096" width="9.08984375" style="332"/>
    <col min="4097" max="4097" width="106.90625" style="332" customWidth="1"/>
    <col min="4098" max="4352" width="9.08984375" style="332"/>
    <col min="4353" max="4353" width="106.90625" style="332" customWidth="1"/>
    <col min="4354" max="4608" width="9.08984375" style="332"/>
    <col min="4609" max="4609" width="106.90625" style="332" customWidth="1"/>
    <col min="4610" max="4864" width="9.08984375" style="332"/>
    <col min="4865" max="4865" width="106.90625" style="332" customWidth="1"/>
    <col min="4866" max="5120" width="9.08984375" style="332"/>
    <col min="5121" max="5121" width="106.90625" style="332" customWidth="1"/>
    <col min="5122" max="5376" width="9.08984375" style="332"/>
    <col min="5377" max="5377" width="106.90625" style="332" customWidth="1"/>
    <col min="5378" max="5632" width="9.08984375" style="332"/>
    <col min="5633" max="5633" width="106.90625" style="332" customWidth="1"/>
    <col min="5634" max="5888" width="9.08984375" style="332"/>
    <col min="5889" max="5889" width="106.90625" style="332" customWidth="1"/>
    <col min="5890" max="6144" width="9.08984375" style="332"/>
    <col min="6145" max="6145" width="106.90625" style="332" customWidth="1"/>
    <col min="6146" max="6400" width="9.08984375" style="332"/>
    <col min="6401" max="6401" width="106.90625" style="332" customWidth="1"/>
    <col min="6402" max="6656" width="9.08984375" style="332"/>
    <col min="6657" max="6657" width="106.90625" style="332" customWidth="1"/>
    <col min="6658" max="6912" width="9.08984375" style="332"/>
    <col min="6913" max="6913" width="106.90625" style="332" customWidth="1"/>
    <col min="6914" max="7168" width="9.08984375" style="332"/>
    <col min="7169" max="7169" width="106.90625" style="332" customWidth="1"/>
    <col min="7170" max="7424" width="9.08984375" style="332"/>
    <col min="7425" max="7425" width="106.90625" style="332" customWidth="1"/>
    <col min="7426" max="7680" width="9.08984375" style="332"/>
    <col min="7681" max="7681" width="106.90625" style="332" customWidth="1"/>
    <col min="7682" max="7936" width="9.08984375" style="332"/>
    <col min="7937" max="7937" width="106.90625" style="332" customWidth="1"/>
    <col min="7938" max="8192" width="9.08984375" style="332"/>
    <col min="8193" max="8193" width="106.90625" style="332" customWidth="1"/>
    <col min="8194" max="8448" width="9.08984375" style="332"/>
    <col min="8449" max="8449" width="106.90625" style="332" customWidth="1"/>
    <col min="8450" max="8704" width="9.08984375" style="332"/>
    <col min="8705" max="8705" width="106.90625" style="332" customWidth="1"/>
    <col min="8706" max="8960" width="9.08984375" style="332"/>
    <col min="8961" max="8961" width="106.90625" style="332" customWidth="1"/>
    <col min="8962" max="9216" width="9.08984375" style="332"/>
    <col min="9217" max="9217" width="106.90625" style="332" customWidth="1"/>
    <col min="9218" max="9472" width="9.08984375" style="332"/>
    <col min="9473" max="9473" width="106.90625" style="332" customWidth="1"/>
    <col min="9474" max="9728" width="9.08984375" style="332"/>
    <col min="9729" max="9729" width="106.90625" style="332" customWidth="1"/>
    <col min="9730" max="9984" width="9.08984375" style="332"/>
    <col min="9985" max="9985" width="106.90625" style="332" customWidth="1"/>
    <col min="9986" max="10240" width="9.08984375" style="332"/>
    <col min="10241" max="10241" width="106.90625" style="332" customWidth="1"/>
    <col min="10242" max="10496" width="9.08984375" style="332"/>
    <col min="10497" max="10497" width="106.90625" style="332" customWidth="1"/>
    <col min="10498" max="10752" width="9.08984375" style="332"/>
    <col min="10753" max="10753" width="106.90625" style="332" customWidth="1"/>
    <col min="10754" max="11008" width="9.08984375" style="332"/>
    <col min="11009" max="11009" width="106.90625" style="332" customWidth="1"/>
    <col min="11010" max="11264" width="9.08984375" style="332"/>
    <col min="11265" max="11265" width="106.90625" style="332" customWidth="1"/>
    <col min="11266" max="11520" width="9.08984375" style="332"/>
    <col min="11521" max="11521" width="106.90625" style="332" customWidth="1"/>
    <col min="11522" max="11776" width="9.08984375" style="332"/>
    <col min="11777" max="11777" width="106.90625" style="332" customWidth="1"/>
    <col min="11778" max="12032" width="9.08984375" style="332"/>
    <col min="12033" max="12033" width="106.90625" style="332" customWidth="1"/>
    <col min="12034" max="12288" width="9.08984375" style="332"/>
    <col min="12289" max="12289" width="106.90625" style="332" customWidth="1"/>
    <col min="12290" max="12544" width="9.08984375" style="332"/>
    <col min="12545" max="12545" width="106.90625" style="332" customWidth="1"/>
    <col min="12546" max="12800" width="9.08984375" style="332"/>
    <col min="12801" max="12801" width="106.90625" style="332" customWidth="1"/>
    <col min="12802" max="13056" width="9.08984375" style="332"/>
    <col min="13057" max="13057" width="106.90625" style="332" customWidth="1"/>
    <col min="13058" max="13312" width="9.08984375" style="332"/>
    <col min="13313" max="13313" width="106.90625" style="332" customWidth="1"/>
    <col min="13314" max="13568" width="9.08984375" style="332"/>
    <col min="13569" max="13569" width="106.90625" style="332" customWidth="1"/>
    <col min="13570" max="13824" width="9.08984375" style="332"/>
    <col min="13825" max="13825" width="106.90625" style="332" customWidth="1"/>
    <col min="13826" max="14080" width="9.08984375" style="332"/>
    <col min="14081" max="14081" width="106.90625" style="332" customWidth="1"/>
    <col min="14082" max="14336" width="9.08984375" style="332"/>
    <col min="14337" max="14337" width="106.90625" style="332" customWidth="1"/>
    <col min="14338" max="14592" width="9.08984375" style="332"/>
    <col min="14593" max="14593" width="106.90625" style="332" customWidth="1"/>
    <col min="14594" max="14848" width="9.08984375" style="332"/>
    <col min="14849" max="14849" width="106.90625" style="332" customWidth="1"/>
    <col min="14850" max="15104" width="9.08984375" style="332"/>
    <col min="15105" max="15105" width="106.90625" style="332" customWidth="1"/>
    <col min="15106" max="15360" width="9.08984375" style="332"/>
    <col min="15361" max="15361" width="106.90625" style="332" customWidth="1"/>
    <col min="15362" max="15616" width="9.08984375" style="332"/>
    <col min="15617" max="15617" width="106.90625" style="332" customWidth="1"/>
    <col min="15618" max="15872" width="9.08984375" style="332"/>
    <col min="15873" max="15873" width="106.90625" style="332" customWidth="1"/>
    <col min="15874" max="16128" width="9.08984375" style="332"/>
    <col min="16129" max="16129" width="106.90625" style="332" customWidth="1"/>
    <col min="16130" max="16384" width="9.08984375" style="332"/>
  </cols>
  <sheetData>
    <row r="1" spans="1:1">
      <c r="A1" s="331"/>
    </row>
    <row r="2" spans="1:1">
      <c r="A2" s="331"/>
    </row>
    <row r="3" spans="1:1">
      <c r="A3" s="333"/>
    </row>
    <row r="4" spans="1:1" ht="15.5">
      <c r="A4" s="334" t="s">
        <v>71</v>
      </c>
    </row>
    <row r="5" spans="1:1" ht="15.5">
      <c r="A5" s="335"/>
    </row>
    <row r="6" spans="1:1" ht="15.5">
      <c r="A6" s="334"/>
    </row>
    <row r="7" spans="1:1">
      <c r="A7" s="336" t="s">
        <v>72</v>
      </c>
    </row>
    <row r="8" spans="1:1">
      <c r="A8" s="336"/>
    </row>
    <row r="9" spans="1:1" ht="26">
      <c r="A9" s="337" t="s">
        <v>73</v>
      </c>
    </row>
    <row r="10" spans="1:1">
      <c r="A10" s="337"/>
    </row>
    <row r="11" spans="1:1" ht="25">
      <c r="A11" s="338" t="s">
        <v>74</v>
      </c>
    </row>
    <row r="12" spans="1:1">
      <c r="A12" s="338" t="s">
        <v>75</v>
      </c>
    </row>
    <row r="13" spans="1:1">
      <c r="A13" s="338" t="s">
        <v>76</v>
      </c>
    </row>
    <row r="14" spans="1:1">
      <c r="A14" s="338" t="s">
        <v>77</v>
      </c>
    </row>
    <row r="15" spans="1:1">
      <c r="A15" s="338" t="s">
        <v>78</v>
      </c>
    </row>
    <row r="16" spans="1:1">
      <c r="A16" s="339" t="s">
        <v>79</v>
      </c>
    </row>
    <row r="17" spans="1:1">
      <c r="A17" s="340"/>
    </row>
    <row r="18" spans="1:1" ht="25">
      <c r="A18" s="341" t="s">
        <v>80</v>
      </c>
    </row>
    <row r="19" spans="1:1">
      <c r="A19" s="342"/>
    </row>
    <row r="20" spans="1:1">
      <c r="A20" s="336" t="s">
        <v>81</v>
      </c>
    </row>
    <row r="21" spans="1:1">
      <c r="A21" s="336"/>
    </row>
    <row r="22" spans="1:1" ht="51">
      <c r="A22" s="337" t="s">
        <v>82</v>
      </c>
    </row>
    <row r="23" spans="1:1">
      <c r="A23" s="337"/>
    </row>
    <row r="24" spans="1:1" ht="26">
      <c r="A24" s="337" t="s">
        <v>83</v>
      </c>
    </row>
    <row r="25" spans="1:1">
      <c r="A25" s="337"/>
    </row>
    <row r="26" spans="1:1">
      <c r="A26" s="336" t="s">
        <v>84</v>
      </c>
    </row>
    <row r="27" spans="1:1">
      <c r="A27" s="336"/>
    </row>
    <row r="28" spans="1:1">
      <c r="A28" s="336"/>
    </row>
    <row r="29" spans="1:1">
      <c r="A29" s="336"/>
    </row>
    <row r="30" spans="1:1">
      <c r="A30" s="336"/>
    </row>
    <row r="31" spans="1:1">
      <c r="A31" s="343"/>
    </row>
    <row r="32" spans="1:1">
      <c r="A32" s="344" t="s">
        <v>85</v>
      </c>
    </row>
    <row r="33" spans="1:1">
      <c r="A33" s="344"/>
    </row>
    <row r="34" spans="1:1" ht="35.5">
      <c r="A34" s="345" t="s">
        <v>86</v>
      </c>
    </row>
    <row r="35" spans="1:1">
      <c r="A35" s="345"/>
    </row>
    <row r="36" spans="1:1">
      <c r="A36" s="345" t="s">
        <v>87</v>
      </c>
    </row>
    <row r="37" spans="1:1">
      <c r="A37" s="345"/>
    </row>
    <row r="38" spans="1:1">
      <c r="A38" s="346" t="s">
        <v>88</v>
      </c>
    </row>
    <row r="39" spans="1:1">
      <c r="A39" s="344" t="s">
        <v>89</v>
      </c>
    </row>
    <row r="40" spans="1:1">
      <c r="A40" s="337"/>
    </row>
    <row r="41" spans="1:1">
      <c r="A41" s="347"/>
    </row>
    <row r="42" spans="1:1">
      <c r="A42" s="348"/>
    </row>
  </sheetData>
  <hyperlinks>
    <hyperlink ref="D45" r:id="rId1" display="lifetables@ons.gsi.gov.uk" xr:uid="{9A41E0AE-DCAF-4035-8454-D12BE330FC36}"/>
    <hyperlink ref="F33" r:id="rId2" display="www.nationalarchives.gov.uk/doc/open-government-licence/ " xr:uid="{A3AF412C-CA85-4301-9DF6-DD6215BACEF9}"/>
    <hyperlink ref="K34" r:id="rId3" display="psi@nationalarchives.gsi.gov.uk " xr:uid="{4A90B2CE-1EB4-44C9-9E77-DDCF842BF8C0}"/>
  </hyperlinks>
  <pageMargins left="0.7" right="0.7" top="0.75" bottom="0.75" header="0.3" footer="0.3"/>
  <pageSetup paperSize="9" orientation="portrait" horizontalDpi="300" verticalDpi="300"/>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83">
        <v>5.0829999999999998E-3</v>
      </c>
      <c r="C8" s="184">
        <v>5.071E-3</v>
      </c>
      <c r="D8" s="187">
        <v>100000</v>
      </c>
      <c r="E8" s="188">
        <v>507.1</v>
      </c>
      <c r="F8" s="5">
        <v>75.78</v>
      </c>
      <c r="G8" t="s">
        <v>19</v>
      </c>
      <c r="H8" s="185">
        <v>4.2399999999999998E-3</v>
      </c>
      <c r="I8" s="186">
        <v>4.2310000000000004E-3</v>
      </c>
      <c r="J8" s="189">
        <v>100000</v>
      </c>
      <c r="K8" s="190">
        <v>423.1</v>
      </c>
      <c r="L8" s="5">
        <v>80.33</v>
      </c>
    </row>
    <row r="9" spans="1:12">
      <c r="A9">
        <v>1</v>
      </c>
      <c r="B9" s="183">
        <v>4.7600000000000002E-4</v>
      </c>
      <c r="C9" s="184">
        <v>4.7600000000000002E-4</v>
      </c>
      <c r="D9" s="187">
        <v>99492.9</v>
      </c>
      <c r="E9" s="188">
        <v>47.4</v>
      </c>
      <c r="F9" s="5">
        <v>75.16</v>
      </c>
      <c r="G9" t="s">
        <v>19</v>
      </c>
      <c r="H9" s="185">
        <v>3.7500000000000001E-4</v>
      </c>
      <c r="I9" s="186">
        <v>3.7500000000000001E-4</v>
      </c>
      <c r="J9" s="189">
        <v>99576.9</v>
      </c>
      <c r="K9" s="190">
        <v>37.299999999999997</v>
      </c>
      <c r="L9" s="5">
        <v>79.67</v>
      </c>
    </row>
    <row r="10" spans="1:12">
      <c r="A10">
        <v>2</v>
      </c>
      <c r="B10" s="183">
        <v>2.03E-4</v>
      </c>
      <c r="C10" s="184">
        <v>2.03E-4</v>
      </c>
      <c r="D10" s="187">
        <v>99445.6</v>
      </c>
      <c r="E10" s="188">
        <v>20.2</v>
      </c>
      <c r="F10" s="5">
        <v>74.2</v>
      </c>
      <c r="G10" t="s">
        <v>19</v>
      </c>
      <c r="H10" s="185">
        <v>1.2999999999999999E-4</v>
      </c>
      <c r="I10" s="186">
        <v>1.2999999999999999E-4</v>
      </c>
      <c r="J10" s="189">
        <v>99539.6</v>
      </c>
      <c r="K10" s="190">
        <v>12.9</v>
      </c>
      <c r="L10" s="5">
        <v>78.7</v>
      </c>
    </row>
    <row r="11" spans="1:12">
      <c r="A11">
        <v>3</v>
      </c>
      <c r="B11" s="183">
        <v>1.5799999999999999E-4</v>
      </c>
      <c r="C11" s="184">
        <v>1.5799999999999999E-4</v>
      </c>
      <c r="D11" s="187">
        <v>99425.3</v>
      </c>
      <c r="E11" s="188">
        <v>15.7</v>
      </c>
      <c r="F11" s="5">
        <v>73.209999999999994</v>
      </c>
      <c r="G11" t="s">
        <v>19</v>
      </c>
      <c r="H11" s="185">
        <v>4.1999999999999998E-5</v>
      </c>
      <c r="I11" s="186">
        <v>4.1999999999999998E-5</v>
      </c>
      <c r="J11" s="189">
        <v>99526.7</v>
      </c>
      <c r="K11" s="190">
        <v>4.0999999999999996</v>
      </c>
      <c r="L11" s="5">
        <v>77.709999999999994</v>
      </c>
    </row>
    <row r="12" spans="1:12">
      <c r="A12">
        <v>4</v>
      </c>
      <c r="B12" s="183">
        <v>7.7000000000000001E-5</v>
      </c>
      <c r="C12" s="184">
        <v>7.7000000000000001E-5</v>
      </c>
      <c r="D12" s="187">
        <v>99409.7</v>
      </c>
      <c r="E12" s="188">
        <v>7.6</v>
      </c>
      <c r="F12" s="5">
        <v>72.22</v>
      </c>
      <c r="G12" t="s">
        <v>19</v>
      </c>
      <c r="H12" s="185">
        <v>2.41E-4</v>
      </c>
      <c r="I12" s="186">
        <v>2.41E-4</v>
      </c>
      <c r="J12" s="189">
        <v>99522.6</v>
      </c>
      <c r="K12" s="190">
        <v>24</v>
      </c>
      <c r="L12" s="5">
        <v>76.709999999999994</v>
      </c>
    </row>
    <row r="13" spans="1:12">
      <c r="A13">
        <v>5</v>
      </c>
      <c r="B13" s="183">
        <v>7.3999999999999996E-5</v>
      </c>
      <c r="C13" s="184">
        <v>7.3999999999999996E-5</v>
      </c>
      <c r="D13" s="187">
        <v>99402</v>
      </c>
      <c r="E13" s="188">
        <v>7.4</v>
      </c>
      <c r="F13" s="5">
        <v>71.23</v>
      </c>
      <c r="G13" t="s">
        <v>19</v>
      </c>
      <c r="H13" s="185">
        <v>1.36E-4</v>
      </c>
      <c r="I13" s="186">
        <v>1.36E-4</v>
      </c>
      <c r="J13" s="189">
        <v>99498.5</v>
      </c>
      <c r="K13" s="190">
        <v>13.5</v>
      </c>
      <c r="L13" s="5">
        <v>75.73</v>
      </c>
    </row>
    <row r="14" spans="1:12">
      <c r="A14">
        <v>6</v>
      </c>
      <c r="B14" s="183">
        <v>1.8100000000000001E-4</v>
      </c>
      <c r="C14" s="184">
        <v>1.8100000000000001E-4</v>
      </c>
      <c r="D14" s="187">
        <v>99394.6</v>
      </c>
      <c r="E14" s="188">
        <v>18</v>
      </c>
      <c r="F14" s="5">
        <v>70.239999999999995</v>
      </c>
      <c r="G14" t="s">
        <v>19</v>
      </c>
      <c r="H14" s="185">
        <v>1.34E-4</v>
      </c>
      <c r="I14" s="186">
        <v>1.34E-4</v>
      </c>
      <c r="J14" s="189">
        <v>99485</v>
      </c>
      <c r="K14" s="190">
        <v>13.3</v>
      </c>
      <c r="L14" s="5">
        <v>74.739999999999995</v>
      </c>
    </row>
    <row r="15" spans="1:12">
      <c r="A15">
        <v>7</v>
      </c>
      <c r="B15" s="183">
        <v>8.8999999999999995E-5</v>
      </c>
      <c r="C15" s="184">
        <v>8.8999999999999995E-5</v>
      </c>
      <c r="D15" s="187">
        <v>99376.7</v>
      </c>
      <c r="E15" s="188">
        <v>8.9</v>
      </c>
      <c r="F15" s="5">
        <v>69.25</v>
      </c>
      <c r="G15" t="s">
        <v>19</v>
      </c>
      <c r="H15" s="185">
        <v>9.3999999999999994E-5</v>
      </c>
      <c r="I15" s="186">
        <v>9.3999999999999994E-5</v>
      </c>
      <c r="J15" s="189">
        <v>99471.7</v>
      </c>
      <c r="K15" s="190">
        <v>9.4</v>
      </c>
      <c r="L15" s="5">
        <v>73.75</v>
      </c>
    </row>
    <row r="16" spans="1:12">
      <c r="A16">
        <v>8</v>
      </c>
      <c r="B16" s="183">
        <v>7.1000000000000005E-5</v>
      </c>
      <c r="C16" s="184">
        <v>7.1000000000000005E-5</v>
      </c>
      <c r="D16" s="187">
        <v>99367.8</v>
      </c>
      <c r="E16" s="188">
        <v>7.1</v>
      </c>
      <c r="F16" s="5">
        <v>68.25</v>
      </c>
      <c r="G16" t="s">
        <v>19</v>
      </c>
      <c r="H16" s="185">
        <v>9.2999999999999997E-5</v>
      </c>
      <c r="I16" s="186">
        <v>9.2999999999999997E-5</v>
      </c>
      <c r="J16" s="189">
        <v>99462.3</v>
      </c>
      <c r="K16" s="190">
        <v>9.3000000000000007</v>
      </c>
      <c r="L16" s="5">
        <v>72.760000000000005</v>
      </c>
    </row>
    <row r="17" spans="1:12">
      <c r="A17">
        <v>9</v>
      </c>
      <c r="B17" s="183">
        <v>8.7000000000000001E-5</v>
      </c>
      <c r="C17" s="184">
        <v>8.7000000000000001E-5</v>
      </c>
      <c r="D17" s="187">
        <v>99360.7</v>
      </c>
      <c r="E17" s="188">
        <v>8.6999999999999993</v>
      </c>
      <c r="F17" s="5">
        <v>67.260000000000005</v>
      </c>
      <c r="G17" t="s">
        <v>19</v>
      </c>
      <c r="H17" s="185">
        <v>3.6999999999999998E-5</v>
      </c>
      <c r="I17" s="186">
        <v>3.6999999999999998E-5</v>
      </c>
      <c r="J17" s="189">
        <v>99453</v>
      </c>
      <c r="K17" s="190">
        <v>3.6</v>
      </c>
      <c r="L17" s="5">
        <v>71.760000000000005</v>
      </c>
    </row>
    <row r="18" spans="1:12">
      <c r="A18">
        <v>10</v>
      </c>
      <c r="B18" s="183">
        <v>1.1900000000000001E-4</v>
      </c>
      <c r="C18" s="184">
        <v>1.1900000000000001E-4</v>
      </c>
      <c r="D18" s="187">
        <v>99352</v>
      </c>
      <c r="E18" s="188">
        <v>11.8</v>
      </c>
      <c r="F18" s="5">
        <v>66.260000000000005</v>
      </c>
      <c r="G18" t="s">
        <v>19</v>
      </c>
      <c r="H18" s="185">
        <v>1.4200000000000001E-4</v>
      </c>
      <c r="I18" s="186">
        <v>1.4200000000000001E-4</v>
      </c>
      <c r="J18" s="189">
        <v>99449.4</v>
      </c>
      <c r="K18" s="190">
        <v>14.1</v>
      </c>
      <c r="L18" s="5">
        <v>70.77</v>
      </c>
    </row>
    <row r="19" spans="1:12">
      <c r="A19">
        <v>11</v>
      </c>
      <c r="B19" s="183">
        <v>5.0000000000000002E-5</v>
      </c>
      <c r="C19" s="184">
        <v>5.0000000000000002E-5</v>
      </c>
      <c r="D19" s="187">
        <v>99340.2</v>
      </c>
      <c r="E19" s="188">
        <v>5</v>
      </c>
      <c r="F19" s="5">
        <v>65.27</v>
      </c>
      <c r="G19" t="s">
        <v>19</v>
      </c>
      <c r="H19" s="185">
        <v>8.7000000000000001E-5</v>
      </c>
      <c r="I19" s="186">
        <v>8.7000000000000001E-5</v>
      </c>
      <c r="J19" s="189">
        <v>99435.3</v>
      </c>
      <c r="K19" s="190">
        <v>8.6</v>
      </c>
      <c r="L19" s="5">
        <v>69.78</v>
      </c>
    </row>
    <row r="20" spans="1:12">
      <c r="A20">
        <v>12</v>
      </c>
      <c r="B20" s="183">
        <v>6.6000000000000005E-5</v>
      </c>
      <c r="C20" s="184">
        <v>6.6000000000000005E-5</v>
      </c>
      <c r="D20" s="187">
        <v>99335.3</v>
      </c>
      <c r="E20" s="188">
        <v>6.5</v>
      </c>
      <c r="F20" s="5">
        <v>64.28</v>
      </c>
      <c r="G20" t="s">
        <v>19</v>
      </c>
      <c r="H20" s="185">
        <v>6.8999999999999997E-5</v>
      </c>
      <c r="I20" s="186">
        <v>6.8999999999999997E-5</v>
      </c>
      <c r="J20" s="189">
        <v>99426.6</v>
      </c>
      <c r="K20" s="190">
        <v>6.9</v>
      </c>
      <c r="L20" s="5">
        <v>68.78</v>
      </c>
    </row>
    <row r="21" spans="1:12">
      <c r="A21">
        <v>13</v>
      </c>
      <c r="B21" s="183">
        <v>2.12E-4</v>
      </c>
      <c r="C21" s="184">
        <v>2.12E-4</v>
      </c>
      <c r="D21" s="187">
        <v>99328.7</v>
      </c>
      <c r="E21" s="188">
        <v>21.1</v>
      </c>
      <c r="F21" s="5">
        <v>63.28</v>
      </c>
      <c r="G21" t="s">
        <v>19</v>
      </c>
      <c r="H21" s="185">
        <v>1.22E-4</v>
      </c>
      <c r="I21" s="186">
        <v>1.22E-4</v>
      </c>
      <c r="J21" s="189">
        <v>99419.8</v>
      </c>
      <c r="K21" s="190">
        <v>12.1</v>
      </c>
      <c r="L21" s="5">
        <v>67.790000000000006</v>
      </c>
    </row>
    <row r="22" spans="1:12">
      <c r="A22">
        <v>14</v>
      </c>
      <c r="B22" s="183">
        <v>1.9799999999999999E-4</v>
      </c>
      <c r="C22" s="184">
        <v>1.9799999999999999E-4</v>
      </c>
      <c r="D22" s="187">
        <v>99307.6</v>
      </c>
      <c r="E22" s="188">
        <v>19.600000000000001</v>
      </c>
      <c r="F22" s="5">
        <v>62.29</v>
      </c>
      <c r="G22" t="s">
        <v>19</v>
      </c>
      <c r="H22" s="185">
        <v>3.4999999999999997E-5</v>
      </c>
      <c r="I22" s="186">
        <v>3.4999999999999997E-5</v>
      </c>
      <c r="J22" s="189">
        <v>99407.6</v>
      </c>
      <c r="K22" s="190">
        <v>3.5</v>
      </c>
      <c r="L22" s="5">
        <v>66.8</v>
      </c>
    </row>
    <row r="23" spans="1:12">
      <c r="A23">
        <v>15</v>
      </c>
      <c r="B23" s="183">
        <v>2.81E-4</v>
      </c>
      <c r="C23" s="184">
        <v>2.81E-4</v>
      </c>
      <c r="D23" s="187">
        <v>99288</v>
      </c>
      <c r="E23" s="188">
        <v>27.9</v>
      </c>
      <c r="F23" s="5">
        <v>61.31</v>
      </c>
      <c r="G23" t="s">
        <v>19</v>
      </c>
      <c r="H23" s="185">
        <v>2.4399999999999999E-4</v>
      </c>
      <c r="I23" s="186">
        <v>2.4399999999999999E-4</v>
      </c>
      <c r="J23" s="189">
        <v>99404.2</v>
      </c>
      <c r="K23" s="190">
        <v>24.3</v>
      </c>
      <c r="L23" s="5">
        <v>65.8</v>
      </c>
    </row>
    <row r="24" spans="1:12">
      <c r="A24">
        <v>16</v>
      </c>
      <c r="B24" s="183">
        <v>3.6999999999999999E-4</v>
      </c>
      <c r="C24" s="184">
        <v>3.6999999999999999E-4</v>
      </c>
      <c r="D24" s="187">
        <v>99260.1</v>
      </c>
      <c r="E24" s="188">
        <v>36.700000000000003</v>
      </c>
      <c r="F24" s="5">
        <v>60.32</v>
      </c>
      <c r="G24" t="s">
        <v>19</v>
      </c>
      <c r="H24" s="185">
        <v>1.76E-4</v>
      </c>
      <c r="I24" s="186">
        <v>1.76E-4</v>
      </c>
      <c r="J24" s="189">
        <v>99379.9</v>
      </c>
      <c r="K24" s="190">
        <v>17.5</v>
      </c>
      <c r="L24" s="5">
        <v>64.81</v>
      </c>
    </row>
    <row r="25" spans="1:12">
      <c r="A25">
        <v>17</v>
      </c>
      <c r="B25" s="183">
        <v>6.0899999999999995E-4</v>
      </c>
      <c r="C25" s="184">
        <v>6.0899999999999995E-4</v>
      </c>
      <c r="D25" s="187">
        <v>99223.4</v>
      </c>
      <c r="E25" s="188">
        <v>60.4</v>
      </c>
      <c r="F25" s="5">
        <v>59.34</v>
      </c>
      <c r="G25" t="s">
        <v>19</v>
      </c>
      <c r="H25" s="185">
        <v>1.7799999999999999E-4</v>
      </c>
      <c r="I25" s="186">
        <v>1.7799999999999999E-4</v>
      </c>
      <c r="J25" s="189">
        <v>99362.3</v>
      </c>
      <c r="K25" s="190">
        <v>17.7</v>
      </c>
      <c r="L25" s="5">
        <v>63.83</v>
      </c>
    </row>
    <row r="26" spans="1:12">
      <c r="A26">
        <v>18</v>
      </c>
      <c r="B26" s="183">
        <v>9.0799999999999995E-4</v>
      </c>
      <c r="C26" s="184">
        <v>9.0799999999999995E-4</v>
      </c>
      <c r="D26" s="187">
        <v>99162.9</v>
      </c>
      <c r="E26" s="188">
        <v>90</v>
      </c>
      <c r="F26" s="5">
        <v>58.38</v>
      </c>
      <c r="G26" t="s">
        <v>19</v>
      </c>
      <c r="H26" s="185">
        <v>3.0499999999999999E-4</v>
      </c>
      <c r="I26" s="186">
        <v>3.0499999999999999E-4</v>
      </c>
      <c r="J26" s="189">
        <v>99344.7</v>
      </c>
      <c r="K26" s="190">
        <v>30.3</v>
      </c>
      <c r="L26" s="5">
        <v>62.84</v>
      </c>
    </row>
    <row r="27" spans="1:12">
      <c r="A27">
        <v>19</v>
      </c>
      <c r="B27" s="183">
        <v>7.2000000000000005E-4</v>
      </c>
      <c r="C27" s="184">
        <v>7.2000000000000005E-4</v>
      </c>
      <c r="D27" s="187">
        <v>99072.9</v>
      </c>
      <c r="E27" s="188">
        <v>71.3</v>
      </c>
      <c r="F27" s="5">
        <v>57.43</v>
      </c>
      <c r="G27" t="s">
        <v>19</v>
      </c>
      <c r="H27" s="185">
        <v>1.4100000000000001E-4</v>
      </c>
      <c r="I27" s="186">
        <v>1.4100000000000001E-4</v>
      </c>
      <c r="J27" s="189">
        <v>99314.4</v>
      </c>
      <c r="K27" s="190">
        <v>14</v>
      </c>
      <c r="L27" s="5">
        <v>61.86</v>
      </c>
    </row>
    <row r="28" spans="1:12">
      <c r="A28">
        <v>20</v>
      </c>
      <c r="B28" s="183">
        <v>9.3499999999999996E-4</v>
      </c>
      <c r="C28" s="184">
        <v>9.3400000000000004E-4</v>
      </c>
      <c r="D28" s="187">
        <v>99001.600000000006</v>
      </c>
      <c r="E28" s="188">
        <v>92.5</v>
      </c>
      <c r="F28" s="5">
        <v>56.47</v>
      </c>
      <c r="G28" t="s">
        <v>19</v>
      </c>
      <c r="H28" s="185">
        <v>1.94E-4</v>
      </c>
      <c r="I28" s="186">
        <v>1.94E-4</v>
      </c>
      <c r="J28" s="189">
        <v>99300.4</v>
      </c>
      <c r="K28" s="190">
        <v>19.2</v>
      </c>
      <c r="L28" s="5">
        <v>60.86</v>
      </c>
    </row>
    <row r="29" spans="1:12">
      <c r="A29">
        <v>21</v>
      </c>
      <c r="B29" s="183">
        <v>8.7100000000000003E-4</v>
      </c>
      <c r="C29" s="184">
        <v>8.7100000000000003E-4</v>
      </c>
      <c r="D29" s="187">
        <v>98909.1</v>
      </c>
      <c r="E29" s="188">
        <v>86.2</v>
      </c>
      <c r="F29" s="5">
        <v>55.53</v>
      </c>
      <c r="G29" t="s">
        <v>19</v>
      </c>
      <c r="H29" s="185">
        <v>2.6699999999999998E-4</v>
      </c>
      <c r="I29" s="186">
        <v>2.6699999999999998E-4</v>
      </c>
      <c r="J29" s="189">
        <v>99281.2</v>
      </c>
      <c r="K29" s="190">
        <v>26.5</v>
      </c>
      <c r="L29" s="5">
        <v>59.88</v>
      </c>
    </row>
    <row r="30" spans="1:12">
      <c r="A30">
        <v>22</v>
      </c>
      <c r="B30" s="183">
        <v>9.859999999999999E-4</v>
      </c>
      <c r="C30" s="184">
        <v>9.8499999999999998E-4</v>
      </c>
      <c r="D30" s="187">
        <v>98822.9</v>
      </c>
      <c r="E30" s="188">
        <v>97.4</v>
      </c>
      <c r="F30" s="5">
        <v>54.57</v>
      </c>
      <c r="G30" t="s">
        <v>19</v>
      </c>
      <c r="H30" s="185">
        <v>3.2499999999999999E-4</v>
      </c>
      <c r="I30" s="186">
        <v>3.2400000000000001E-4</v>
      </c>
      <c r="J30" s="189">
        <v>99254.7</v>
      </c>
      <c r="K30" s="190">
        <v>32.200000000000003</v>
      </c>
      <c r="L30" s="5">
        <v>58.89</v>
      </c>
    </row>
    <row r="31" spans="1:12">
      <c r="A31">
        <v>23</v>
      </c>
      <c r="B31" s="183">
        <v>9.4499999999999998E-4</v>
      </c>
      <c r="C31" s="184">
        <v>9.4499999999999998E-4</v>
      </c>
      <c r="D31" s="187">
        <v>98725.6</v>
      </c>
      <c r="E31" s="188">
        <v>93.3</v>
      </c>
      <c r="F31" s="5">
        <v>53.63</v>
      </c>
      <c r="G31" t="s">
        <v>19</v>
      </c>
      <c r="H31" s="185">
        <v>4.3100000000000001E-4</v>
      </c>
      <c r="I31" s="186">
        <v>4.3100000000000001E-4</v>
      </c>
      <c r="J31" s="189">
        <v>99222.5</v>
      </c>
      <c r="K31" s="190">
        <v>42.8</v>
      </c>
      <c r="L31" s="5">
        <v>57.91</v>
      </c>
    </row>
    <row r="32" spans="1:12">
      <c r="A32">
        <v>24</v>
      </c>
      <c r="B32" s="183">
        <v>9.1299999999999997E-4</v>
      </c>
      <c r="C32" s="184">
        <v>9.1200000000000005E-4</v>
      </c>
      <c r="D32" s="187">
        <v>98632.3</v>
      </c>
      <c r="E32" s="188">
        <v>90</v>
      </c>
      <c r="F32" s="5">
        <v>52.68</v>
      </c>
      <c r="G32" t="s">
        <v>19</v>
      </c>
      <c r="H32" s="185">
        <v>2.7900000000000001E-4</v>
      </c>
      <c r="I32" s="186">
        <v>2.7900000000000001E-4</v>
      </c>
      <c r="J32" s="189">
        <v>99179.7</v>
      </c>
      <c r="K32" s="190">
        <v>27.7</v>
      </c>
      <c r="L32" s="5">
        <v>56.94</v>
      </c>
    </row>
    <row r="33" spans="1:12">
      <c r="A33">
        <v>25</v>
      </c>
      <c r="B33" s="183">
        <v>1.0870000000000001E-3</v>
      </c>
      <c r="C33" s="184">
        <v>1.0870000000000001E-3</v>
      </c>
      <c r="D33" s="187">
        <v>98542.3</v>
      </c>
      <c r="E33" s="188">
        <v>107.1</v>
      </c>
      <c r="F33" s="5">
        <v>51.73</v>
      </c>
      <c r="G33" t="s">
        <v>19</v>
      </c>
      <c r="H33" s="185">
        <v>3.2000000000000003E-4</v>
      </c>
      <c r="I33" s="186">
        <v>3.19E-4</v>
      </c>
      <c r="J33" s="189">
        <v>99152</v>
      </c>
      <c r="K33" s="190">
        <v>31.7</v>
      </c>
      <c r="L33" s="5">
        <v>55.95</v>
      </c>
    </row>
    <row r="34" spans="1:12">
      <c r="A34">
        <v>26</v>
      </c>
      <c r="B34" s="183">
        <v>1.1659999999999999E-3</v>
      </c>
      <c r="C34" s="184">
        <v>1.165E-3</v>
      </c>
      <c r="D34" s="187">
        <v>98435.199999999997</v>
      </c>
      <c r="E34" s="188">
        <v>114.7</v>
      </c>
      <c r="F34" s="5">
        <v>50.78</v>
      </c>
      <c r="G34" t="s">
        <v>19</v>
      </c>
      <c r="H34" s="185">
        <v>3.28E-4</v>
      </c>
      <c r="I34" s="186">
        <v>3.28E-4</v>
      </c>
      <c r="J34" s="189">
        <v>99120.4</v>
      </c>
      <c r="K34" s="190">
        <v>32.5</v>
      </c>
      <c r="L34" s="5">
        <v>54.97</v>
      </c>
    </row>
    <row r="35" spans="1:12">
      <c r="A35">
        <v>27</v>
      </c>
      <c r="B35" s="183">
        <v>1.2130000000000001E-3</v>
      </c>
      <c r="C35" s="184">
        <v>1.2130000000000001E-3</v>
      </c>
      <c r="D35" s="187">
        <v>98320.5</v>
      </c>
      <c r="E35" s="188">
        <v>119.2</v>
      </c>
      <c r="F35" s="5">
        <v>49.84</v>
      </c>
      <c r="G35" t="s">
        <v>19</v>
      </c>
      <c r="H35" s="185">
        <v>3.01E-4</v>
      </c>
      <c r="I35" s="186">
        <v>3.01E-4</v>
      </c>
      <c r="J35" s="189">
        <v>99087.8</v>
      </c>
      <c r="K35" s="190">
        <v>29.8</v>
      </c>
      <c r="L35" s="5">
        <v>53.99</v>
      </c>
    </row>
    <row r="36" spans="1:12">
      <c r="A36">
        <v>28</v>
      </c>
      <c r="B36" s="183">
        <v>1.1620000000000001E-3</v>
      </c>
      <c r="C36" s="184">
        <v>1.1609999999999999E-3</v>
      </c>
      <c r="D36" s="187">
        <v>98201.3</v>
      </c>
      <c r="E36" s="188">
        <v>114.1</v>
      </c>
      <c r="F36" s="5">
        <v>48.9</v>
      </c>
      <c r="G36" t="s">
        <v>19</v>
      </c>
      <c r="H36" s="185">
        <v>3.6999999999999999E-4</v>
      </c>
      <c r="I36" s="186">
        <v>3.6999999999999999E-4</v>
      </c>
      <c r="J36" s="189">
        <v>99058</v>
      </c>
      <c r="K36" s="190">
        <v>36.700000000000003</v>
      </c>
      <c r="L36" s="5">
        <v>53</v>
      </c>
    </row>
    <row r="37" spans="1:12">
      <c r="A37">
        <v>29</v>
      </c>
      <c r="B37" s="183">
        <v>1.256E-3</v>
      </c>
      <c r="C37" s="184">
        <v>1.256E-3</v>
      </c>
      <c r="D37" s="187">
        <v>98087.2</v>
      </c>
      <c r="E37" s="188">
        <v>123.2</v>
      </c>
      <c r="F37" s="5">
        <v>47.96</v>
      </c>
      <c r="G37" t="s">
        <v>19</v>
      </c>
      <c r="H37" s="185">
        <v>4.4700000000000002E-4</v>
      </c>
      <c r="I37" s="186">
        <v>4.4700000000000002E-4</v>
      </c>
      <c r="J37" s="189">
        <v>99021.4</v>
      </c>
      <c r="K37" s="190">
        <v>44.3</v>
      </c>
      <c r="L37" s="5">
        <v>52.02</v>
      </c>
    </row>
    <row r="38" spans="1:12">
      <c r="A38">
        <v>30</v>
      </c>
      <c r="B38" s="183">
        <v>1.253E-3</v>
      </c>
      <c r="C38" s="184">
        <v>1.253E-3</v>
      </c>
      <c r="D38" s="187">
        <v>97964</v>
      </c>
      <c r="E38" s="188">
        <v>122.7</v>
      </c>
      <c r="F38" s="5">
        <v>47.02</v>
      </c>
      <c r="G38" t="s">
        <v>19</v>
      </c>
      <c r="H38" s="185">
        <v>5.6800000000000004E-4</v>
      </c>
      <c r="I38" s="186">
        <v>5.6700000000000001E-4</v>
      </c>
      <c r="J38" s="189">
        <v>98977.1</v>
      </c>
      <c r="K38" s="190">
        <v>56.2</v>
      </c>
      <c r="L38" s="5">
        <v>51.05</v>
      </c>
    </row>
    <row r="39" spans="1:12">
      <c r="A39">
        <v>31</v>
      </c>
      <c r="B39" s="183">
        <v>9.4700000000000003E-4</v>
      </c>
      <c r="C39" s="184">
        <v>9.4700000000000003E-4</v>
      </c>
      <c r="D39" s="187">
        <v>97841.3</v>
      </c>
      <c r="E39" s="188">
        <v>92.6</v>
      </c>
      <c r="F39" s="5">
        <v>46.07</v>
      </c>
      <c r="G39" t="s">
        <v>19</v>
      </c>
      <c r="H39" s="185">
        <v>6.9099999999999999E-4</v>
      </c>
      <c r="I39" s="186">
        <v>6.9099999999999999E-4</v>
      </c>
      <c r="J39" s="189">
        <v>98921</v>
      </c>
      <c r="K39" s="190">
        <v>68.3</v>
      </c>
      <c r="L39" s="5">
        <v>50.07</v>
      </c>
    </row>
    <row r="40" spans="1:12">
      <c r="A40">
        <v>32</v>
      </c>
      <c r="B40" s="183">
        <v>1.4610000000000001E-3</v>
      </c>
      <c r="C40" s="184">
        <v>1.4599999999999999E-3</v>
      </c>
      <c r="D40" s="187">
        <v>97748.7</v>
      </c>
      <c r="E40" s="188">
        <v>142.69999999999999</v>
      </c>
      <c r="F40" s="5">
        <v>45.12</v>
      </c>
      <c r="G40" t="s">
        <v>19</v>
      </c>
      <c r="H40" s="185">
        <v>5.6400000000000005E-4</v>
      </c>
      <c r="I40" s="186">
        <v>5.6400000000000005E-4</v>
      </c>
      <c r="J40" s="189">
        <v>98852.6</v>
      </c>
      <c r="K40" s="190">
        <v>55.7</v>
      </c>
      <c r="L40" s="5">
        <v>49.11</v>
      </c>
    </row>
    <row r="41" spans="1:12">
      <c r="A41">
        <v>33</v>
      </c>
      <c r="B41" s="183">
        <v>1.4289999999999999E-3</v>
      </c>
      <c r="C41" s="184">
        <v>1.428E-3</v>
      </c>
      <c r="D41" s="187">
        <v>97606</v>
      </c>
      <c r="E41" s="188">
        <v>139.4</v>
      </c>
      <c r="F41" s="5">
        <v>44.18</v>
      </c>
      <c r="G41" t="s">
        <v>19</v>
      </c>
      <c r="H41" s="185">
        <v>5.9900000000000003E-4</v>
      </c>
      <c r="I41" s="186">
        <v>5.9900000000000003E-4</v>
      </c>
      <c r="J41" s="189">
        <v>98796.9</v>
      </c>
      <c r="K41" s="190">
        <v>59.1</v>
      </c>
      <c r="L41" s="5">
        <v>48.14</v>
      </c>
    </row>
    <row r="42" spans="1:12">
      <c r="A42">
        <v>34</v>
      </c>
      <c r="B42" s="183">
        <v>1.3500000000000001E-3</v>
      </c>
      <c r="C42" s="184">
        <v>1.3489999999999999E-3</v>
      </c>
      <c r="D42" s="187">
        <v>97466.6</v>
      </c>
      <c r="E42" s="188">
        <v>131.5</v>
      </c>
      <c r="F42" s="5">
        <v>43.24</v>
      </c>
      <c r="G42" t="s">
        <v>19</v>
      </c>
      <c r="H42" s="185">
        <v>7.0399999999999998E-4</v>
      </c>
      <c r="I42" s="186">
        <v>7.0399999999999998E-4</v>
      </c>
      <c r="J42" s="189">
        <v>98737.8</v>
      </c>
      <c r="K42" s="190">
        <v>69.5</v>
      </c>
      <c r="L42" s="5">
        <v>47.16</v>
      </c>
    </row>
    <row r="43" spans="1:12">
      <c r="A43">
        <v>35</v>
      </c>
      <c r="B43" s="183">
        <v>1.1999999999999999E-3</v>
      </c>
      <c r="C43" s="184">
        <v>1.199E-3</v>
      </c>
      <c r="D43" s="187">
        <v>97335.1</v>
      </c>
      <c r="E43" s="188">
        <v>116.7</v>
      </c>
      <c r="F43" s="5">
        <v>42.3</v>
      </c>
      <c r="G43" t="s">
        <v>19</v>
      </c>
      <c r="H43" s="185">
        <v>6.5799999999999995E-4</v>
      </c>
      <c r="I43" s="186">
        <v>6.5700000000000003E-4</v>
      </c>
      <c r="J43" s="189">
        <v>98668.3</v>
      </c>
      <c r="K43" s="190">
        <v>64.900000000000006</v>
      </c>
      <c r="L43" s="5">
        <v>46.2</v>
      </c>
    </row>
    <row r="44" spans="1:12">
      <c r="A44">
        <v>36</v>
      </c>
      <c r="B44" s="183">
        <v>1.323E-3</v>
      </c>
      <c r="C44" s="184">
        <v>1.322E-3</v>
      </c>
      <c r="D44" s="187">
        <v>97218.4</v>
      </c>
      <c r="E44" s="188">
        <v>128.5</v>
      </c>
      <c r="F44" s="5">
        <v>41.35</v>
      </c>
      <c r="G44" t="s">
        <v>19</v>
      </c>
      <c r="H44" s="185">
        <v>8.5300000000000003E-4</v>
      </c>
      <c r="I44" s="186">
        <v>8.5300000000000003E-4</v>
      </c>
      <c r="J44" s="189">
        <v>98603.4</v>
      </c>
      <c r="K44" s="190">
        <v>84.1</v>
      </c>
      <c r="L44" s="5">
        <v>45.23</v>
      </c>
    </row>
    <row r="45" spans="1:12">
      <c r="A45">
        <v>37</v>
      </c>
      <c r="B45" s="183">
        <v>1.464E-3</v>
      </c>
      <c r="C45" s="184">
        <v>1.4630000000000001E-3</v>
      </c>
      <c r="D45" s="187">
        <v>97089.9</v>
      </c>
      <c r="E45" s="188">
        <v>142.1</v>
      </c>
      <c r="F45" s="5">
        <v>40.409999999999997</v>
      </c>
      <c r="G45" t="s">
        <v>19</v>
      </c>
      <c r="H45" s="185">
        <v>7.94E-4</v>
      </c>
      <c r="I45" s="186">
        <v>7.94E-4</v>
      </c>
      <c r="J45" s="189">
        <v>98519.3</v>
      </c>
      <c r="K45" s="190">
        <v>78.2</v>
      </c>
      <c r="L45" s="5">
        <v>44.27</v>
      </c>
    </row>
    <row r="46" spans="1:12">
      <c r="A46">
        <v>38</v>
      </c>
      <c r="B46" s="183">
        <v>1.4920000000000001E-3</v>
      </c>
      <c r="C46" s="184">
        <v>1.4909999999999999E-3</v>
      </c>
      <c r="D46" s="187">
        <v>96947.8</v>
      </c>
      <c r="E46" s="188">
        <v>144.5</v>
      </c>
      <c r="F46" s="5">
        <v>39.47</v>
      </c>
      <c r="G46" t="s">
        <v>19</v>
      </c>
      <c r="H46" s="185">
        <v>9.5E-4</v>
      </c>
      <c r="I46" s="186">
        <v>9.4899999999999997E-4</v>
      </c>
      <c r="J46" s="189">
        <v>98441.1</v>
      </c>
      <c r="K46" s="190">
        <v>93.4</v>
      </c>
      <c r="L46" s="5">
        <v>43.3</v>
      </c>
    </row>
    <row r="47" spans="1:12">
      <c r="A47">
        <v>39</v>
      </c>
      <c r="B47" s="183">
        <v>1.8990000000000001E-3</v>
      </c>
      <c r="C47" s="184">
        <v>1.897E-3</v>
      </c>
      <c r="D47" s="187">
        <v>96803.199999999997</v>
      </c>
      <c r="E47" s="188">
        <v>183.6</v>
      </c>
      <c r="F47" s="5">
        <v>38.520000000000003</v>
      </c>
      <c r="G47" t="s">
        <v>19</v>
      </c>
      <c r="H47" s="185">
        <v>7.18E-4</v>
      </c>
      <c r="I47" s="186">
        <v>7.18E-4</v>
      </c>
      <c r="J47" s="189">
        <v>98347.7</v>
      </c>
      <c r="K47" s="190">
        <v>70.599999999999994</v>
      </c>
      <c r="L47" s="5">
        <v>42.34</v>
      </c>
    </row>
    <row r="48" spans="1:12">
      <c r="A48">
        <v>40</v>
      </c>
      <c r="B48" s="183">
        <v>1.498E-3</v>
      </c>
      <c r="C48" s="184">
        <v>1.4970000000000001E-3</v>
      </c>
      <c r="D48" s="187">
        <v>96619.6</v>
      </c>
      <c r="E48" s="188">
        <v>144.69999999999999</v>
      </c>
      <c r="F48" s="5">
        <v>37.6</v>
      </c>
      <c r="G48" t="s">
        <v>19</v>
      </c>
      <c r="H48" s="185">
        <v>1.2080000000000001E-3</v>
      </c>
      <c r="I48" s="186">
        <v>1.2080000000000001E-3</v>
      </c>
      <c r="J48" s="189">
        <v>98277.1</v>
      </c>
      <c r="K48" s="190">
        <v>118.7</v>
      </c>
      <c r="L48" s="5">
        <v>41.37</v>
      </c>
    </row>
    <row r="49" spans="1:12">
      <c r="A49">
        <v>41</v>
      </c>
      <c r="B49" s="183">
        <v>1.784E-3</v>
      </c>
      <c r="C49" s="184">
        <v>1.7819999999999999E-3</v>
      </c>
      <c r="D49" s="187">
        <v>96474.9</v>
      </c>
      <c r="E49" s="188">
        <v>171.9</v>
      </c>
      <c r="F49" s="5">
        <v>36.65</v>
      </c>
      <c r="G49" t="s">
        <v>19</v>
      </c>
      <c r="H49" s="185">
        <v>1.047E-3</v>
      </c>
      <c r="I49" s="186">
        <v>1.0460000000000001E-3</v>
      </c>
      <c r="J49" s="189">
        <v>98158.399999999994</v>
      </c>
      <c r="K49" s="190">
        <v>102.7</v>
      </c>
      <c r="L49" s="5">
        <v>40.42</v>
      </c>
    </row>
    <row r="50" spans="1:12">
      <c r="A50">
        <v>42</v>
      </c>
      <c r="B50" s="183">
        <v>1.7099999999999999E-3</v>
      </c>
      <c r="C50" s="184">
        <v>1.709E-3</v>
      </c>
      <c r="D50" s="187">
        <v>96303</v>
      </c>
      <c r="E50" s="188">
        <v>164.6</v>
      </c>
      <c r="F50" s="5">
        <v>35.72</v>
      </c>
      <c r="G50" t="s">
        <v>19</v>
      </c>
      <c r="H50" s="185">
        <v>1.1230000000000001E-3</v>
      </c>
      <c r="I50" s="186">
        <v>1.122E-3</v>
      </c>
      <c r="J50" s="189">
        <v>98055.7</v>
      </c>
      <c r="K50" s="190">
        <v>110</v>
      </c>
      <c r="L50" s="5">
        <v>39.46</v>
      </c>
    </row>
    <row r="51" spans="1:12">
      <c r="A51">
        <v>43</v>
      </c>
      <c r="B51" s="183">
        <v>2.274E-3</v>
      </c>
      <c r="C51" s="184">
        <v>2.271E-3</v>
      </c>
      <c r="D51" s="187">
        <v>96138.4</v>
      </c>
      <c r="E51" s="188">
        <v>218.4</v>
      </c>
      <c r="F51" s="5">
        <v>34.78</v>
      </c>
      <c r="G51" t="s">
        <v>19</v>
      </c>
      <c r="H51" s="185">
        <v>1.5399999999999999E-3</v>
      </c>
      <c r="I51" s="186">
        <v>1.5380000000000001E-3</v>
      </c>
      <c r="J51" s="189">
        <v>97945.7</v>
      </c>
      <c r="K51" s="190">
        <v>150.69999999999999</v>
      </c>
      <c r="L51" s="5">
        <v>38.51</v>
      </c>
    </row>
    <row r="52" spans="1:12">
      <c r="A52">
        <v>44</v>
      </c>
      <c r="B52" s="183">
        <v>2.245E-3</v>
      </c>
      <c r="C52" s="184">
        <v>2.2430000000000002E-3</v>
      </c>
      <c r="D52" s="187">
        <v>95920.1</v>
      </c>
      <c r="E52" s="188">
        <v>215.1</v>
      </c>
      <c r="F52" s="5">
        <v>33.85</v>
      </c>
      <c r="G52" t="s">
        <v>19</v>
      </c>
      <c r="H52" s="185">
        <v>1.5529999999999999E-3</v>
      </c>
      <c r="I52" s="186">
        <v>1.552E-3</v>
      </c>
      <c r="J52" s="189">
        <v>97795</v>
      </c>
      <c r="K52" s="190">
        <v>151.69999999999999</v>
      </c>
      <c r="L52" s="5">
        <v>37.56</v>
      </c>
    </row>
    <row r="53" spans="1:12">
      <c r="A53">
        <v>45</v>
      </c>
      <c r="B53" s="183">
        <v>2.2569999999999999E-3</v>
      </c>
      <c r="C53" s="184">
        <v>2.2539999999999999E-3</v>
      </c>
      <c r="D53" s="187">
        <v>95705</v>
      </c>
      <c r="E53" s="188">
        <v>215.7</v>
      </c>
      <c r="F53" s="5">
        <v>32.93</v>
      </c>
      <c r="G53" t="s">
        <v>19</v>
      </c>
      <c r="H53" s="185">
        <v>1.4549999999999999E-3</v>
      </c>
      <c r="I53" s="186">
        <v>1.454E-3</v>
      </c>
      <c r="J53" s="189">
        <v>97643.199999999997</v>
      </c>
      <c r="K53" s="190">
        <v>142</v>
      </c>
      <c r="L53" s="5">
        <v>36.619999999999997</v>
      </c>
    </row>
    <row r="54" spans="1:12">
      <c r="A54">
        <v>46</v>
      </c>
      <c r="B54" s="183">
        <v>3.0179999999999998E-3</v>
      </c>
      <c r="C54" s="184">
        <v>3.0130000000000001E-3</v>
      </c>
      <c r="D54" s="187">
        <v>95489.2</v>
      </c>
      <c r="E54" s="188">
        <v>287.8</v>
      </c>
      <c r="F54" s="5">
        <v>32</v>
      </c>
      <c r="G54" t="s">
        <v>19</v>
      </c>
      <c r="H54" s="185">
        <v>2.0010000000000002E-3</v>
      </c>
      <c r="I54" s="186">
        <v>1.9989999999999999E-3</v>
      </c>
      <c r="J54" s="189">
        <v>97501.2</v>
      </c>
      <c r="K54" s="190">
        <v>194.9</v>
      </c>
      <c r="L54" s="5">
        <v>35.67</v>
      </c>
    </row>
    <row r="55" spans="1:12">
      <c r="A55">
        <v>47</v>
      </c>
      <c r="B55" s="183">
        <v>3.307E-3</v>
      </c>
      <c r="C55" s="184">
        <v>3.3019999999999998E-3</v>
      </c>
      <c r="D55" s="187">
        <v>95201.5</v>
      </c>
      <c r="E55" s="188">
        <v>314.3</v>
      </c>
      <c r="F55" s="5">
        <v>31.1</v>
      </c>
      <c r="G55" t="s">
        <v>19</v>
      </c>
      <c r="H55" s="185">
        <v>2.493E-3</v>
      </c>
      <c r="I55" s="186">
        <v>2.49E-3</v>
      </c>
      <c r="J55" s="189">
        <v>97306.3</v>
      </c>
      <c r="K55" s="190">
        <v>242.3</v>
      </c>
      <c r="L55" s="5">
        <v>34.74</v>
      </c>
    </row>
    <row r="56" spans="1:12">
      <c r="A56">
        <v>48</v>
      </c>
      <c r="B56" s="183">
        <v>3.7109999999999999E-3</v>
      </c>
      <c r="C56" s="184">
        <v>3.7039999999999998E-3</v>
      </c>
      <c r="D56" s="187">
        <v>94887.2</v>
      </c>
      <c r="E56" s="188">
        <v>351.4</v>
      </c>
      <c r="F56" s="5">
        <v>30.2</v>
      </c>
      <c r="G56" t="s">
        <v>19</v>
      </c>
      <c r="H56" s="185">
        <v>2.5820000000000001E-3</v>
      </c>
      <c r="I56" s="186">
        <v>2.5790000000000001E-3</v>
      </c>
      <c r="J56" s="189">
        <v>97064</v>
      </c>
      <c r="K56" s="190">
        <v>250.3</v>
      </c>
      <c r="L56" s="5">
        <v>33.83</v>
      </c>
    </row>
    <row r="57" spans="1:12">
      <c r="A57">
        <v>49</v>
      </c>
      <c r="B57" s="183">
        <v>3.7429999999999998E-3</v>
      </c>
      <c r="C57" s="184">
        <v>3.7360000000000002E-3</v>
      </c>
      <c r="D57" s="187">
        <v>94535.7</v>
      </c>
      <c r="E57" s="188">
        <v>353.2</v>
      </c>
      <c r="F57" s="5">
        <v>29.31</v>
      </c>
      <c r="G57" t="s">
        <v>19</v>
      </c>
      <c r="H57" s="185">
        <v>2.588E-3</v>
      </c>
      <c r="I57" s="186">
        <v>2.5839999999999999E-3</v>
      </c>
      <c r="J57" s="189">
        <v>96813.7</v>
      </c>
      <c r="K57" s="190">
        <v>250.2</v>
      </c>
      <c r="L57" s="5">
        <v>32.92</v>
      </c>
    </row>
    <row r="58" spans="1:12">
      <c r="A58">
        <v>50</v>
      </c>
      <c r="B58" s="183">
        <v>4.4720000000000003E-3</v>
      </c>
      <c r="C58" s="184">
        <v>4.4619999999999998E-3</v>
      </c>
      <c r="D58" s="187">
        <v>94182.6</v>
      </c>
      <c r="E58" s="188">
        <v>420.2</v>
      </c>
      <c r="F58" s="5">
        <v>28.42</v>
      </c>
      <c r="G58" t="s">
        <v>19</v>
      </c>
      <c r="H58" s="185">
        <v>2.601E-3</v>
      </c>
      <c r="I58" s="186">
        <v>2.598E-3</v>
      </c>
      <c r="J58" s="189">
        <v>96563.5</v>
      </c>
      <c r="K58" s="190">
        <v>250.9</v>
      </c>
      <c r="L58" s="5">
        <v>32</v>
      </c>
    </row>
    <row r="59" spans="1:12">
      <c r="A59">
        <v>51</v>
      </c>
      <c r="B59" s="183">
        <v>4.2449999999999996E-3</v>
      </c>
      <c r="C59" s="184">
        <v>4.2360000000000002E-3</v>
      </c>
      <c r="D59" s="187">
        <v>93762.4</v>
      </c>
      <c r="E59" s="188">
        <v>397.2</v>
      </c>
      <c r="F59" s="5">
        <v>27.54</v>
      </c>
      <c r="G59" t="s">
        <v>19</v>
      </c>
      <c r="H59" s="185">
        <v>2.8639999999999998E-3</v>
      </c>
      <c r="I59" s="186">
        <v>2.8600000000000001E-3</v>
      </c>
      <c r="J59" s="189">
        <v>96312.6</v>
      </c>
      <c r="K59" s="190">
        <v>275.39999999999998</v>
      </c>
      <c r="L59" s="5">
        <v>31.08</v>
      </c>
    </row>
    <row r="60" spans="1:12">
      <c r="A60">
        <v>52</v>
      </c>
      <c r="B60" s="183">
        <v>5.025E-3</v>
      </c>
      <c r="C60" s="184">
        <v>5.012E-3</v>
      </c>
      <c r="D60" s="187">
        <v>93365.2</v>
      </c>
      <c r="E60" s="188">
        <v>468</v>
      </c>
      <c r="F60" s="5">
        <v>26.66</v>
      </c>
      <c r="G60" t="s">
        <v>19</v>
      </c>
      <c r="H60" s="185">
        <v>2.9970000000000001E-3</v>
      </c>
      <c r="I60" s="186">
        <v>2.9919999999999999E-3</v>
      </c>
      <c r="J60" s="189">
        <v>96037.2</v>
      </c>
      <c r="K60" s="190">
        <v>287.39999999999998</v>
      </c>
      <c r="L60" s="5">
        <v>30.17</v>
      </c>
    </row>
    <row r="61" spans="1:12">
      <c r="A61">
        <v>53</v>
      </c>
      <c r="B61" s="183">
        <v>5.6210000000000001E-3</v>
      </c>
      <c r="C61" s="184">
        <v>5.6059999999999999E-3</v>
      </c>
      <c r="D61" s="187">
        <v>92897.3</v>
      </c>
      <c r="E61" s="188">
        <v>520.79999999999995</v>
      </c>
      <c r="F61" s="5">
        <v>25.79</v>
      </c>
      <c r="G61" t="s">
        <v>19</v>
      </c>
      <c r="H61" s="185">
        <v>3.722E-3</v>
      </c>
      <c r="I61" s="186">
        <v>3.715E-3</v>
      </c>
      <c r="J61" s="189">
        <v>95749.8</v>
      </c>
      <c r="K61" s="190">
        <v>355.7</v>
      </c>
      <c r="L61" s="5">
        <v>29.26</v>
      </c>
    </row>
    <row r="62" spans="1:12">
      <c r="A62">
        <v>54</v>
      </c>
      <c r="B62" s="183">
        <v>5.8840000000000003E-3</v>
      </c>
      <c r="C62" s="184">
        <v>5.8669999999999998E-3</v>
      </c>
      <c r="D62" s="187">
        <v>92376.5</v>
      </c>
      <c r="E62" s="188">
        <v>542</v>
      </c>
      <c r="F62" s="5">
        <v>24.93</v>
      </c>
      <c r="G62" t="s">
        <v>19</v>
      </c>
      <c r="H62" s="185">
        <v>3.372E-3</v>
      </c>
      <c r="I62" s="186">
        <v>3.3660000000000001E-3</v>
      </c>
      <c r="J62" s="189">
        <v>95394.1</v>
      </c>
      <c r="K62" s="190">
        <v>321.10000000000002</v>
      </c>
      <c r="L62" s="5">
        <v>28.37</v>
      </c>
    </row>
    <row r="63" spans="1:12">
      <c r="A63">
        <v>55</v>
      </c>
      <c r="B63" s="183">
        <v>6.2969999999999996E-3</v>
      </c>
      <c r="C63" s="184">
        <v>6.2779999999999997E-3</v>
      </c>
      <c r="D63" s="187">
        <v>91834.5</v>
      </c>
      <c r="E63" s="188">
        <v>576.5</v>
      </c>
      <c r="F63" s="5">
        <v>24.08</v>
      </c>
      <c r="G63" t="s">
        <v>19</v>
      </c>
      <c r="H63" s="185">
        <v>4.267E-3</v>
      </c>
      <c r="I63" s="186">
        <v>4.2579999999999996E-3</v>
      </c>
      <c r="J63" s="189">
        <v>95073</v>
      </c>
      <c r="K63" s="190">
        <v>404.9</v>
      </c>
      <c r="L63" s="5">
        <v>27.46</v>
      </c>
    </row>
    <row r="64" spans="1:12">
      <c r="A64">
        <v>56</v>
      </c>
      <c r="B64" s="183">
        <v>6.4739999999999997E-3</v>
      </c>
      <c r="C64" s="184">
        <v>6.4530000000000004E-3</v>
      </c>
      <c r="D64" s="187">
        <v>91258</v>
      </c>
      <c r="E64" s="188">
        <v>588.9</v>
      </c>
      <c r="F64" s="5">
        <v>23.23</v>
      </c>
      <c r="G64" t="s">
        <v>19</v>
      </c>
      <c r="H64" s="185">
        <v>4.5259999999999996E-3</v>
      </c>
      <c r="I64" s="186">
        <v>4.516E-3</v>
      </c>
      <c r="J64" s="189">
        <v>94668.1</v>
      </c>
      <c r="K64" s="190">
        <v>427.5</v>
      </c>
      <c r="L64" s="5">
        <v>26.58</v>
      </c>
    </row>
    <row r="65" spans="1:12">
      <c r="A65">
        <v>57</v>
      </c>
      <c r="B65" s="183">
        <v>7.7099999999999998E-3</v>
      </c>
      <c r="C65" s="184">
        <v>7.6800000000000002E-3</v>
      </c>
      <c r="D65" s="187">
        <v>90669.1</v>
      </c>
      <c r="E65" s="188">
        <v>696.3</v>
      </c>
      <c r="F65" s="5">
        <v>22.37</v>
      </c>
      <c r="G65" t="s">
        <v>19</v>
      </c>
      <c r="H65" s="185">
        <v>5.1630000000000001E-3</v>
      </c>
      <c r="I65" s="186">
        <v>5.1500000000000001E-3</v>
      </c>
      <c r="J65" s="189">
        <v>94240.6</v>
      </c>
      <c r="K65" s="190">
        <v>485.3</v>
      </c>
      <c r="L65" s="5">
        <v>25.69</v>
      </c>
    </row>
    <row r="66" spans="1:12">
      <c r="A66">
        <v>58</v>
      </c>
      <c r="B66" s="183">
        <v>9.4210000000000006E-3</v>
      </c>
      <c r="C66" s="184">
        <v>9.3769999999999999E-3</v>
      </c>
      <c r="D66" s="187">
        <v>89972.800000000003</v>
      </c>
      <c r="E66" s="188">
        <v>843.7</v>
      </c>
      <c r="F66" s="5">
        <v>21.54</v>
      </c>
      <c r="G66" t="s">
        <v>19</v>
      </c>
      <c r="H66" s="185">
        <v>5.1630000000000001E-3</v>
      </c>
      <c r="I66" s="186">
        <v>5.1500000000000001E-3</v>
      </c>
      <c r="J66" s="189">
        <v>93755.3</v>
      </c>
      <c r="K66" s="190">
        <v>482.8</v>
      </c>
      <c r="L66" s="5">
        <v>24.82</v>
      </c>
    </row>
    <row r="67" spans="1:12">
      <c r="A67">
        <v>59</v>
      </c>
      <c r="B67" s="183">
        <v>8.9359999999999995E-3</v>
      </c>
      <c r="C67" s="184">
        <v>8.8959999999999994E-3</v>
      </c>
      <c r="D67" s="187">
        <v>89129.1</v>
      </c>
      <c r="E67" s="188">
        <v>792.9</v>
      </c>
      <c r="F67" s="5">
        <v>20.74</v>
      </c>
      <c r="G67" t="s">
        <v>19</v>
      </c>
      <c r="H67" s="185">
        <v>6.509E-3</v>
      </c>
      <c r="I67" s="186">
        <v>6.4879999999999998E-3</v>
      </c>
      <c r="J67" s="189">
        <v>93272.4</v>
      </c>
      <c r="K67" s="190">
        <v>605.1</v>
      </c>
      <c r="L67" s="5">
        <v>23.95</v>
      </c>
    </row>
    <row r="68" spans="1:12">
      <c r="A68">
        <v>60</v>
      </c>
      <c r="B68" s="183">
        <v>1.0189999999999999E-2</v>
      </c>
      <c r="C68" s="184">
        <v>1.0137999999999999E-2</v>
      </c>
      <c r="D68" s="187">
        <v>88336.2</v>
      </c>
      <c r="E68" s="188">
        <v>895.6</v>
      </c>
      <c r="F68" s="5">
        <v>19.920000000000002</v>
      </c>
      <c r="G68" t="s">
        <v>19</v>
      </c>
      <c r="H68" s="185">
        <v>6.9109999999999996E-3</v>
      </c>
      <c r="I68" s="186">
        <v>6.8869999999999999E-3</v>
      </c>
      <c r="J68" s="189">
        <v>92667.3</v>
      </c>
      <c r="K68" s="190">
        <v>638.20000000000005</v>
      </c>
      <c r="L68" s="5">
        <v>23.1</v>
      </c>
    </row>
    <row r="69" spans="1:12">
      <c r="A69">
        <v>61</v>
      </c>
      <c r="B69" s="183">
        <v>1.1289E-2</v>
      </c>
      <c r="C69" s="184">
        <v>1.1226E-2</v>
      </c>
      <c r="D69" s="187">
        <v>87440.6</v>
      </c>
      <c r="E69" s="188">
        <v>981.6</v>
      </c>
      <c r="F69" s="5">
        <v>19.12</v>
      </c>
      <c r="G69" t="s">
        <v>19</v>
      </c>
      <c r="H69" s="185">
        <v>7.1659999999999996E-3</v>
      </c>
      <c r="I69" s="186">
        <v>7.1399999999999996E-3</v>
      </c>
      <c r="J69" s="189">
        <v>92029.1</v>
      </c>
      <c r="K69" s="190">
        <v>657.1</v>
      </c>
      <c r="L69" s="5">
        <v>22.26</v>
      </c>
    </row>
    <row r="70" spans="1:12">
      <c r="A70">
        <v>62</v>
      </c>
      <c r="B70" s="183">
        <v>1.2936E-2</v>
      </c>
      <c r="C70" s="184">
        <v>1.2853E-2</v>
      </c>
      <c r="D70" s="187">
        <v>86459</v>
      </c>
      <c r="E70" s="188">
        <v>1111.3</v>
      </c>
      <c r="F70" s="5">
        <v>18.329999999999998</v>
      </c>
      <c r="G70" t="s">
        <v>19</v>
      </c>
      <c r="H70" s="185">
        <v>7.9030000000000003E-3</v>
      </c>
      <c r="I70" s="186">
        <v>7.8720000000000005E-3</v>
      </c>
      <c r="J70" s="189">
        <v>91372</v>
      </c>
      <c r="K70" s="190">
        <v>719.3</v>
      </c>
      <c r="L70" s="5">
        <v>21.42</v>
      </c>
    </row>
    <row r="71" spans="1:12">
      <c r="A71">
        <v>63</v>
      </c>
      <c r="B71" s="183">
        <v>1.3859E-2</v>
      </c>
      <c r="C71" s="184">
        <v>1.3762999999999999E-2</v>
      </c>
      <c r="D71" s="187">
        <v>85347.8</v>
      </c>
      <c r="E71" s="188">
        <v>1174.7</v>
      </c>
      <c r="F71" s="5">
        <v>17.57</v>
      </c>
      <c r="G71" t="s">
        <v>19</v>
      </c>
      <c r="H71" s="185">
        <v>8.7899999999999992E-3</v>
      </c>
      <c r="I71" s="186">
        <v>8.7510000000000001E-3</v>
      </c>
      <c r="J71" s="189">
        <v>90652.7</v>
      </c>
      <c r="K71" s="190">
        <v>793.3</v>
      </c>
      <c r="L71" s="5">
        <v>20.58</v>
      </c>
    </row>
    <row r="72" spans="1:12">
      <c r="A72">
        <v>64</v>
      </c>
      <c r="B72" s="183">
        <v>1.6012999999999999E-2</v>
      </c>
      <c r="C72" s="184">
        <v>1.5886000000000001E-2</v>
      </c>
      <c r="D72" s="187">
        <v>84173.1</v>
      </c>
      <c r="E72" s="188">
        <v>1337.2</v>
      </c>
      <c r="F72" s="5">
        <v>16.8</v>
      </c>
      <c r="G72" t="s">
        <v>19</v>
      </c>
      <c r="H72" s="185">
        <v>9.9500000000000005E-3</v>
      </c>
      <c r="I72" s="186">
        <v>9.9000000000000008E-3</v>
      </c>
      <c r="J72" s="189">
        <v>89859.3</v>
      </c>
      <c r="K72" s="190">
        <v>889.6</v>
      </c>
      <c r="L72" s="5">
        <v>19.760000000000002</v>
      </c>
    </row>
    <row r="73" spans="1:12">
      <c r="A73">
        <v>65</v>
      </c>
      <c r="B73" s="183">
        <v>1.7582E-2</v>
      </c>
      <c r="C73" s="184">
        <v>1.7429E-2</v>
      </c>
      <c r="D73" s="187">
        <v>82835.899999999994</v>
      </c>
      <c r="E73" s="188">
        <v>1443.8</v>
      </c>
      <c r="F73" s="5">
        <v>16.07</v>
      </c>
      <c r="G73" t="s">
        <v>19</v>
      </c>
      <c r="H73" s="185">
        <v>1.0815999999999999E-2</v>
      </c>
      <c r="I73" s="186">
        <v>1.0758E-2</v>
      </c>
      <c r="J73" s="189">
        <v>88969.7</v>
      </c>
      <c r="K73" s="190">
        <v>957.1</v>
      </c>
      <c r="L73" s="5">
        <v>18.95</v>
      </c>
    </row>
    <row r="74" spans="1:12">
      <c r="A74">
        <v>66</v>
      </c>
      <c r="B74" s="183">
        <v>2.0282999999999999E-2</v>
      </c>
      <c r="C74" s="184">
        <v>2.0079E-2</v>
      </c>
      <c r="D74" s="187">
        <v>81392.2</v>
      </c>
      <c r="E74" s="188">
        <v>1634.3</v>
      </c>
      <c r="F74" s="5">
        <v>15.34</v>
      </c>
      <c r="G74" t="s">
        <v>19</v>
      </c>
      <c r="H74" s="185">
        <v>1.1864E-2</v>
      </c>
      <c r="I74" s="186">
        <v>1.1794000000000001E-2</v>
      </c>
      <c r="J74" s="189">
        <v>88012.5</v>
      </c>
      <c r="K74" s="190">
        <v>1038</v>
      </c>
      <c r="L74" s="5">
        <v>18.149999999999999</v>
      </c>
    </row>
    <row r="75" spans="1:12">
      <c r="A75">
        <v>67</v>
      </c>
      <c r="B75" s="183">
        <v>2.0826000000000001E-2</v>
      </c>
      <c r="C75" s="184">
        <v>2.0611999999999998E-2</v>
      </c>
      <c r="D75" s="187">
        <v>79757.899999999994</v>
      </c>
      <c r="E75" s="188">
        <v>1643.9</v>
      </c>
      <c r="F75" s="5">
        <v>14.65</v>
      </c>
      <c r="G75" t="s">
        <v>19</v>
      </c>
      <c r="H75" s="185">
        <v>1.3712999999999999E-2</v>
      </c>
      <c r="I75" s="186">
        <v>1.362E-2</v>
      </c>
      <c r="J75" s="189">
        <v>86974.5</v>
      </c>
      <c r="K75" s="190">
        <v>1184.5999999999999</v>
      </c>
      <c r="L75" s="5">
        <v>17.36</v>
      </c>
    </row>
    <row r="76" spans="1:12">
      <c r="A76">
        <v>68</v>
      </c>
      <c r="B76" s="183">
        <v>2.3205E-2</v>
      </c>
      <c r="C76" s="184">
        <v>2.2939000000000001E-2</v>
      </c>
      <c r="D76" s="187">
        <v>78113.899999999994</v>
      </c>
      <c r="E76" s="188">
        <v>1791.9</v>
      </c>
      <c r="F76" s="5">
        <v>13.94</v>
      </c>
      <c r="G76" t="s">
        <v>19</v>
      </c>
      <c r="H76" s="185">
        <v>1.4160000000000001E-2</v>
      </c>
      <c r="I76" s="186">
        <v>1.4061000000000001E-2</v>
      </c>
      <c r="J76" s="189">
        <v>85789.9</v>
      </c>
      <c r="K76" s="190">
        <v>1206.3</v>
      </c>
      <c r="L76" s="5">
        <v>16.600000000000001</v>
      </c>
    </row>
    <row r="77" spans="1:12">
      <c r="A77">
        <v>69</v>
      </c>
      <c r="B77" s="183">
        <v>2.5319999999999999E-2</v>
      </c>
      <c r="C77" s="184">
        <v>2.5003000000000001E-2</v>
      </c>
      <c r="D77" s="187">
        <v>76322.100000000006</v>
      </c>
      <c r="E77" s="188">
        <v>1908.3</v>
      </c>
      <c r="F77" s="5">
        <v>13.26</v>
      </c>
      <c r="G77" t="s">
        <v>19</v>
      </c>
      <c r="H77" s="185">
        <v>1.6507000000000001E-2</v>
      </c>
      <c r="I77" s="186">
        <v>1.6372000000000001E-2</v>
      </c>
      <c r="J77" s="189">
        <v>84583.7</v>
      </c>
      <c r="K77" s="190">
        <v>1384.8</v>
      </c>
      <c r="L77" s="5">
        <v>15.83</v>
      </c>
    </row>
    <row r="78" spans="1:12">
      <c r="A78">
        <v>70</v>
      </c>
      <c r="B78" s="183">
        <v>2.8759E-2</v>
      </c>
      <c r="C78" s="184">
        <v>2.8351999999999999E-2</v>
      </c>
      <c r="D78" s="187">
        <v>74413.8</v>
      </c>
      <c r="E78" s="188">
        <v>2109.8000000000002</v>
      </c>
      <c r="F78" s="5">
        <v>12.59</v>
      </c>
      <c r="G78" t="s">
        <v>19</v>
      </c>
      <c r="H78" s="185">
        <v>1.754E-2</v>
      </c>
      <c r="I78" s="186">
        <v>1.7387E-2</v>
      </c>
      <c r="J78" s="189">
        <v>83198.899999999994</v>
      </c>
      <c r="K78" s="190">
        <v>1446.6</v>
      </c>
      <c r="L78" s="5">
        <v>15.08</v>
      </c>
    </row>
    <row r="79" spans="1:12">
      <c r="A79">
        <v>71</v>
      </c>
      <c r="B79" s="183">
        <v>3.2559999999999999E-2</v>
      </c>
      <c r="C79" s="184">
        <v>3.2037999999999997E-2</v>
      </c>
      <c r="D79" s="187">
        <v>72304</v>
      </c>
      <c r="E79" s="188">
        <v>2316.5</v>
      </c>
      <c r="F79" s="5">
        <v>11.94</v>
      </c>
      <c r="G79" t="s">
        <v>19</v>
      </c>
      <c r="H79" s="185">
        <v>2.0088999999999999E-2</v>
      </c>
      <c r="I79" s="186">
        <v>1.9889E-2</v>
      </c>
      <c r="J79" s="189">
        <v>81752.3</v>
      </c>
      <c r="K79" s="190">
        <v>1626</v>
      </c>
      <c r="L79" s="5">
        <v>14.34</v>
      </c>
    </row>
    <row r="80" spans="1:12">
      <c r="A80">
        <v>72</v>
      </c>
      <c r="B80" s="183">
        <v>3.6573000000000001E-2</v>
      </c>
      <c r="C80" s="184">
        <v>3.5915999999999997E-2</v>
      </c>
      <c r="D80" s="187">
        <v>69987.5</v>
      </c>
      <c r="E80" s="188">
        <v>2513.6999999999998</v>
      </c>
      <c r="F80" s="5">
        <v>11.32</v>
      </c>
      <c r="G80" t="s">
        <v>19</v>
      </c>
      <c r="H80" s="185">
        <v>2.2919999999999999E-2</v>
      </c>
      <c r="I80" s="186">
        <v>2.266E-2</v>
      </c>
      <c r="J80" s="189">
        <v>80126.3</v>
      </c>
      <c r="K80" s="190">
        <v>1815.7</v>
      </c>
      <c r="L80" s="5">
        <v>13.62</v>
      </c>
    </row>
    <row r="81" spans="1:12">
      <c r="A81">
        <v>73</v>
      </c>
      <c r="B81" s="183">
        <v>3.9605000000000001E-2</v>
      </c>
      <c r="C81" s="184">
        <v>3.8836000000000002E-2</v>
      </c>
      <c r="D81" s="187">
        <v>67473.8</v>
      </c>
      <c r="E81" s="188">
        <v>2620.4</v>
      </c>
      <c r="F81" s="5">
        <v>10.72</v>
      </c>
      <c r="G81" t="s">
        <v>19</v>
      </c>
      <c r="H81" s="185">
        <v>2.5843999999999999E-2</v>
      </c>
      <c r="I81" s="186">
        <v>2.5513999999999998E-2</v>
      </c>
      <c r="J81" s="189">
        <v>78310.600000000006</v>
      </c>
      <c r="K81" s="190">
        <v>1998</v>
      </c>
      <c r="L81" s="5">
        <v>12.92</v>
      </c>
    </row>
    <row r="82" spans="1:12">
      <c r="A82">
        <v>74</v>
      </c>
      <c r="B82" s="183">
        <v>4.4461000000000001E-2</v>
      </c>
      <c r="C82" s="184">
        <v>4.3493999999999998E-2</v>
      </c>
      <c r="D82" s="187">
        <v>64853.5</v>
      </c>
      <c r="E82" s="188">
        <v>2820.7</v>
      </c>
      <c r="F82" s="5">
        <v>10.14</v>
      </c>
      <c r="G82" t="s">
        <v>19</v>
      </c>
      <c r="H82" s="185">
        <v>2.9308000000000001E-2</v>
      </c>
      <c r="I82" s="186">
        <v>2.8885000000000001E-2</v>
      </c>
      <c r="J82" s="189">
        <v>76312.600000000006</v>
      </c>
      <c r="K82" s="190">
        <v>2204.3000000000002</v>
      </c>
      <c r="L82" s="5">
        <v>12.25</v>
      </c>
    </row>
    <row r="83" spans="1:12">
      <c r="A83">
        <v>75</v>
      </c>
      <c r="B83" s="183">
        <v>4.9875999999999997E-2</v>
      </c>
      <c r="C83" s="184">
        <v>4.8662999999999998E-2</v>
      </c>
      <c r="D83" s="187">
        <v>62032.7</v>
      </c>
      <c r="E83" s="188">
        <v>3018.7</v>
      </c>
      <c r="F83" s="5">
        <v>9.57</v>
      </c>
      <c r="G83" t="s">
        <v>19</v>
      </c>
      <c r="H83" s="185">
        <v>3.3451000000000002E-2</v>
      </c>
      <c r="I83" s="186">
        <v>3.2901E-2</v>
      </c>
      <c r="J83" s="189">
        <v>74108.3</v>
      </c>
      <c r="K83" s="190">
        <v>2438.1999999999998</v>
      </c>
      <c r="L83" s="5">
        <v>11.6</v>
      </c>
    </row>
    <row r="84" spans="1:12">
      <c r="A84">
        <v>76</v>
      </c>
      <c r="B84" s="183">
        <v>5.6441999999999999E-2</v>
      </c>
      <c r="C84" s="184">
        <v>5.4892999999999997E-2</v>
      </c>
      <c r="D84" s="187">
        <v>59014</v>
      </c>
      <c r="E84" s="188">
        <v>3239.5</v>
      </c>
      <c r="F84" s="5">
        <v>9.0399999999999991</v>
      </c>
      <c r="G84" t="s">
        <v>19</v>
      </c>
      <c r="H84" s="185">
        <v>3.6856E-2</v>
      </c>
      <c r="I84" s="186">
        <v>3.6188999999999999E-2</v>
      </c>
      <c r="J84" s="189">
        <v>71670</v>
      </c>
      <c r="K84" s="190">
        <v>2593.6999999999998</v>
      </c>
      <c r="L84" s="5">
        <v>10.98</v>
      </c>
    </row>
    <row r="85" spans="1:12">
      <c r="A85">
        <v>77</v>
      </c>
      <c r="B85" s="183">
        <v>6.4557000000000003E-2</v>
      </c>
      <c r="C85" s="184">
        <v>6.2538999999999997E-2</v>
      </c>
      <c r="D85" s="187">
        <v>55774.6</v>
      </c>
      <c r="E85" s="188">
        <v>3488.1</v>
      </c>
      <c r="F85" s="5">
        <v>8.5299999999999994</v>
      </c>
      <c r="G85" t="s">
        <v>19</v>
      </c>
      <c r="H85" s="185">
        <v>3.9420999999999998E-2</v>
      </c>
      <c r="I85" s="186">
        <v>3.8658999999999999E-2</v>
      </c>
      <c r="J85" s="189">
        <v>69076.399999999994</v>
      </c>
      <c r="K85" s="190">
        <v>2670.4</v>
      </c>
      <c r="L85" s="5">
        <v>10.37</v>
      </c>
    </row>
    <row r="86" spans="1:12">
      <c r="A86">
        <v>78</v>
      </c>
      <c r="B86" s="183">
        <v>6.8498000000000003E-2</v>
      </c>
      <c r="C86" s="184">
        <v>6.6229999999999997E-2</v>
      </c>
      <c r="D86" s="187">
        <v>52286.5</v>
      </c>
      <c r="E86" s="188">
        <v>3462.9</v>
      </c>
      <c r="F86" s="5">
        <v>8.07</v>
      </c>
      <c r="G86" t="s">
        <v>19</v>
      </c>
      <c r="H86" s="185">
        <v>4.4498999999999997E-2</v>
      </c>
      <c r="I86" s="186">
        <v>4.3529999999999999E-2</v>
      </c>
      <c r="J86" s="189">
        <v>66405.899999999994</v>
      </c>
      <c r="K86" s="190">
        <v>2890.7</v>
      </c>
      <c r="L86" s="5">
        <v>9.77</v>
      </c>
    </row>
    <row r="87" spans="1:12">
      <c r="A87">
        <v>79</v>
      </c>
      <c r="B87" s="183">
        <v>7.6035000000000005E-2</v>
      </c>
      <c r="C87" s="184">
        <v>7.3249999999999996E-2</v>
      </c>
      <c r="D87" s="187">
        <v>48823.6</v>
      </c>
      <c r="E87" s="188">
        <v>3576.3</v>
      </c>
      <c r="F87" s="5">
        <v>7.61</v>
      </c>
      <c r="G87" t="s">
        <v>19</v>
      </c>
      <c r="H87" s="185">
        <v>4.6752000000000002E-2</v>
      </c>
      <c r="I87" s="186">
        <v>4.5684000000000002E-2</v>
      </c>
      <c r="J87" s="189">
        <v>63515.3</v>
      </c>
      <c r="K87" s="190">
        <v>2901.6</v>
      </c>
      <c r="L87" s="5">
        <v>9.19</v>
      </c>
    </row>
    <row r="88" spans="1:12">
      <c r="A88">
        <v>80</v>
      </c>
      <c r="B88" s="183">
        <v>7.9305E-2</v>
      </c>
      <c r="C88" s="184">
        <v>7.6280000000000001E-2</v>
      </c>
      <c r="D88" s="187">
        <v>45247.3</v>
      </c>
      <c r="E88" s="188">
        <v>3451.5</v>
      </c>
      <c r="F88" s="5">
        <v>7.17</v>
      </c>
      <c r="G88" t="s">
        <v>19</v>
      </c>
      <c r="H88" s="185">
        <v>5.4739000000000003E-2</v>
      </c>
      <c r="I88" s="186">
        <v>5.3280000000000001E-2</v>
      </c>
      <c r="J88" s="189">
        <v>60613.599999999999</v>
      </c>
      <c r="K88" s="190">
        <v>3229.5</v>
      </c>
      <c r="L88" s="5">
        <v>8.61</v>
      </c>
    </row>
    <row r="89" spans="1:12">
      <c r="A89">
        <v>81</v>
      </c>
      <c r="B89" s="183">
        <v>9.2258999999999994E-2</v>
      </c>
      <c r="C89" s="184">
        <v>8.8191000000000005E-2</v>
      </c>
      <c r="D89" s="187">
        <v>41795.800000000003</v>
      </c>
      <c r="E89" s="188">
        <v>3686</v>
      </c>
      <c r="F89" s="5">
        <v>6.72</v>
      </c>
      <c r="G89" t="s">
        <v>19</v>
      </c>
      <c r="H89" s="185">
        <v>6.1407000000000003E-2</v>
      </c>
      <c r="I89" s="186">
        <v>5.9577999999999999E-2</v>
      </c>
      <c r="J89" s="189">
        <v>57384.1</v>
      </c>
      <c r="K89" s="190">
        <v>3418.8</v>
      </c>
      <c r="L89" s="5">
        <v>8.06</v>
      </c>
    </row>
    <row r="90" spans="1:12">
      <c r="A90">
        <v>82</v>
      </c>
      <c r="B90" s="183">
        <v>0.10054299999999999</v>
      </c>
      <c r="C90" s="184">
        <v>9.5729999999999996E-2</v>
      </c>
      <c r="D90" s="187">
        <v>38109.800000000003</v>
      </c>
      <c r="E90" s="188">
        <v>3648.3</v>
      </c>
      <c r="F90" s="5">
        <v>6.32</v>
      </c>
      <c r="G90" t="s">
        <v>19</v>
      </c>
      <c r="H90" s="185">
        <v>6.8203E-2</v>
      </c>
      <c r="I90" s="186">
        <v>6.5953999999999999E-2</v>
      </c>
      <c r="J90" s="189">
        <v>53965.3</v>
      </c>
      <c r="K90" s="190">
        <v>3559.2</v>
      </c>
      <c r="L90" s="5">
        <v>7.54</v>
      </c>
    </row>
    <row r="91" spans="1:12">
      <c r="A91">
        <v>83</v>
      </c>
      <c r="B91" s="183">
        <v>0.105823</v>
      </c>
      <c r="C91" s="184">
        <v>0.100505</v>
      </c>
      <c r="D91" s="187">
        <v>34461.5</v>
      </c>
      <c r="E91" s="188">
        <v>3463.6</v>
      </c>
      <c r="F91" s="5">
        <v>5.94</v>
      </c>
      <c r="G91" t="s">
        <v>19</v>
      </c>
      <c r="H91" s="185">
        <v>7.6105999999999993E-2</v>
      </c>
      <c r="I91" s="186">
        <v>7.3316000000000006E-2</v>
      </c>
      <c r="J91" s="189">
        <v>50406</v>
      </c>
      <c r="K91" s="190">
        <v>3695.6</v>
      </c>
      <c r="L91" s="5">
        <v>7.04</v>
      </c>
    </row>
    <row r="92" spans="1:12">
      <c r="A92">
        <v>84</v>
      </c>
      <c r="B92" s="183">
        <v>0.113734</v>
      </c>
      <c r="C92" s="184">
        <v>0.107615</v>
      </c>
      <c r="D92" s="187">
        <v>30998</v>
      </c>
      <c r="E92" s="188">
        <v>3335.8</v>
      </c>
      <c r="F92" s="5">
        <v>5.54</v>
      </c>
      <c r="G92" t="s">
        <v>19</v>
      </c>
      <c r="H92" s="185">
        <v>8.2413E-2</v>
      </c>
      <c r="I92" s="186">
        <v>7.9150999999999999E-2</v>
      </c>
      <c r="J92" s="189">
        <v>46710.5</v>
      </c>
      <c r="K92" s="190">
        <v>3697.2</v>
      </c>
      <c r="L92" s="5">
        <v>6.56</v>
      </c>
    </row>
    <row r="93" spans="1:12">
      <c r="A93">
        <v>85</v>
      </c>
      <c r="B93" s="183">
        <v>0.12988</v>
      </c>
      <c r="C93" s="184">
        <v>0.12196</v>
      </c>
      <c r="D93" s="187">
        <v>27662.1</v>
      </c>
      <c r="E93" s="188">
        <v>3373.7</v>
      </c>
      <c r="F93" s="5">
        <v>5.15</v>
      </c>
      <c r="G93" t="s">
        <v>19</v>
      </c>
      <c r="H93" s="185">
        <v>9.5546000000000006E-2</v>
      </c>
      <c r="I93" s="186">
        <v>9.1189999999999993E-2</v>
      </c>
      <c r="J93" s="189">
        <v>43013.3</v>
      </c>
      <c r="K93" s="190">
        <v>3922.4</v>
      </c>
      <c r="L93" s="5">
        <v>6.08</v>
      </c>
    </row>
    <row r="94" spans="1:12">
      <c r="A94">
        <v>86</v>
      </c>
      <c r="B94" s="183">
        <v>0.14854800000000001</v>
      </c>
      <c r="C94" s="184">
        <v>0.13827800000000001</v>
      </c>
      <c r="D94" s="187">
        <v>24288.5</v>
      </c>
      <c r="E94" s="188">
        <v>3358.6</v>
      </c>
      <c r="F94" s="5">
        <v>4.8</v>
      </c>
      <c r="G94" t="s">
        <v>19</v>
      </c>
      <c r="H94" s="185">
        <v>0.108684</v>
      </c>
      <c r="I94" s="186">
        <v>0.10308299999999999</v>
      </c>
      <c r="J94" s="189">
        <v>39090.9</v>
      </c>
      <c r="K94" s="190">
        <v>4029.6</v>
      </c>
      <c r="L94" s="5">
        <v>5.64</v>
      </c>
    </row>
    <row r="95" spans="1:12">
      <c r="A95">
        <v>87</v>
      </c>
      <c r="B95" s="183">
        <v>0.158419</v>
      </c>
      <c r="C95" s="184">
        <v>0.146791</v>
      </c>
      <c r="D95" s="187">
        <v>20929.900000000001</v>
      </c>
      <c r="E95" s="188">
        <v>3072.3</v>
      </c>
      <c r="F95" s="5">
        <v>4.49</v>
      </c>
      <c r="G95" t="s">
        <v>19</v>
      </c>
      <c r="H95" s="185">
        <v>0.121986</v>
      </c>
      <c r="I95" s="186">
        <v>0.11497300000000001</v>
      </c>
      <c r="J95" s="189">
        <v>35061.300000000003</v>
      </c>
      <c r="K95" s="190">
        <v>4031.1</v>
      </c>
      <c r="L95" s="5">
        <v>5.23</v>
      </c>
    </row>
    <row r="96" spans="1:12">
      <c r="A96">
        <v>88</v>
      </c>
      <c r="B96" s="183">
        <v>0.18578700000000001</v>
      </c>
      <c r="C96" s="184">
        <v>0.16999500000000001</v>
      </c>
      <c r="D96" s="187">
        <v>17857.599999999999</v>
      </c>
      <c r="E96" s="188">
        <v>3035.7</v>
      </c>
      <c r="F96" s="5">
        <v>4.17</v>
      </c>
      <c r="G96" t="s">
        <v>19</v>
      </c>
      <c r="H96" s="185">
        <v>0.142287</v>
      </c>
      <c r="I96" s="186">
        <v>0.13283700000000001</v>
      </c>
      <c r="J96" s="189">
        <v>31030.2</v>
      </c>
      <c r="K96" s="190">
        <v>4122</v>
      </c>
      <c r="L96" s="5">
        <v>4.84</v>
      </c>
    </row>
    <row r="97" spans="1:12">
      <c r="A97">
        <v>89</v>
      </c>
      <c r="B97" s="183">
        <v>0.20563300000000001</v>
      </c>
      <c r="C97" s="184">
        <v>0.18646099999999999</v>
      </c>
      <c r="D97" s="187">
        <v>14821.9</v>
      </c>
      <c r="E97" s="188">
        <v>2763.7</v>
      </c>
      <c r="F97" s="5">
        <v>3.93</v>
      </c>
      <c r="G97" t="s">
        <v>19</v>
      </c>
      <c r="H97" s="185">
        <v>0.15604399999999999</v>
      </c>
      <c r="I97" s="186">
        <v>0.14474999999999999</v>
      </c>
      <c r="J97" s="189">
        <v>26908.2</v>
      </c>
      <c r="K97" s="190">
        <v>3895</v>
      </c>
      <c r="L97" s="5">
        <v>4.5</v>
      </c>
    </row>
    <row r="98" spans="1:12">
      <c r="A98">
        <v>90</v>
      </c>
      <c r="B98" s="183">
        <v>0.215221</v>
      </c>
      <c r="C98" s="184">
        <v>0.19431100000000001</v>
      </c>
      <c r="D98" s="187">
        <v>12058.2</v>
      </c>
      <c r="E98" s="188">
        <v>2343</v>
      </c>
      <c r="F98" s="5">
        <v>3.71</v>
      </c>
      <c r="G98" t="s">
        <v>19</v>
      </c>
      <c r="H98" s="185">
        <v>0.17264399999999999</v>
      </c>
      <c r="I98" s="186">
        <v>0.15892500000000001</v>
      </c>
      <c r="J98" s="189">
        <v>23013.3</v>
      </c>
      <c r="K98" s="190">
        <v>3657.4</v>
      </c>
      <c r="L98" s="5">
        <v>4.18</v>
      </c>
    </row>
    <row r="99" spans="1:12">
      <c r="A99">
        <v>91</v>
      </c>
      <c r="B99" s="183">
        <v>0.221965</v>
      </c>
      <c r="C99" s="184">
        <v>0.199792</v>
      </c>
      <c r="D99" s="187">
        <v>9715.1</v>
      </c>
      <c r="E99" s="188">
        <v>1941</v>
      </c>
      <c r="F99" s="5">
        <v>3.49</v>
      </c>
      <c r="G99" t="s">
        <v>19</v>
      </c>
      <c r="H99" s="185">
        <v>0.19215099999999999</v>
      </c>
      <c r="I99" s="186">
        <v>0.17530799999999999</v>
      </c>
      <c r="J99" s="189">
        <v>19355.900000000001</v>
      </c>
      <c r="K99" s="190">
        <v>3393.2</v>
      </c>
      <c r="L99" s="5">
        <v>3.88</v>
      </c>
    </row>
    <row r="100" spans="1:12">
      <c r="A100">
        <v>92</v>
      </c>
      <c r="B100" s="183">
        <v>0.25121599999999999</v>
      </c>
      <c r="C100" s="184">
        <v>0.22318299999999999</v>
      </c>
      <c r="D100" s="187">
        <v>7774.1</v>
      </c>
      <c r="E100" s="188">
        <v>1735.1</v>
      </c>
      <c r="F100" s="5">
        <v>3.23</v>
      </c>
      <c r="G100" t="s">
        <v>19</v>
      </c>
      <c r="H100" s="185">
        <v>0.218973</v>
      </c>
      <c r="I100" s="186">
        <v>0.19736400000000001</v>
      </c>
      <c r="J100" s="189">
        <v>15962.6</v>
      </c>
      <c r="K100" s="190">
        <v>3150.5</v>
      </c>
      <c r="L100" s="5">
        <v>3.59</v>
      </c>
    </row>
    <row r="101" spans="1:12">
      <c r="A101">
        <v>93</v>
      </c>
      <c r="B101" s="183">
        <v>0.26997599999999999</v>
      </c>
      <c r="C101" s="184">
        <v>0.237867</v>
      </c>
      <c r="D101" s="187">
        <v>6039.1</v>
      </c>
      <c r="E101" s="188">
        <v>1436.5</v>
      </c>
      <c r="F101" s="5">
        <v>3.02</v>
      </c>
      <c r="G101" t="s">
        <v>19</v>
      </c>
      <c r="H101" s="185">
        <v>0.23874300000000001</v>
      </c>
      <c r="I101" s="186">
        <v>0.213283</v>
      </c>
      <c r="J101" s="189">
        <v>12812.2</v>
      </c>
      <c r="K101" s="190">
        <v>2732.6</v>
      </c>
      <c r="L101" s="5">
        <v>3.36</v>
      </c>
    </row>
    <row r="102" spans="1:12">
      <c r="A102">
        <v>94</v>
      </c>
      <c r="B102" s="183">
        <v>0.28571400000000002</v>
      </c>
      <c r="C102" s="184">
        <v>0.25</v>
      </c>
      <c r="D102" s="187">
        <v>4602.6000000000004</v>
      </c>
      <c r="E102" s="188">
        <v>1150.5999999999999</v>
      </c>
      <c r="F102" s="5">
        <v>2.8</v>
      </c>
      <c r="G102" t="s">
        <v>19</v>
      </c>
      <c r="H102" s="185">
        <v>0.25458999999999998</v>
      </c>
      <c r="I102" s="186">
        <v>0.22584199999999999</v>
      </c>
      <c r="J102" s="189">
        <v>10079.6</v>
      </c>
      <c r="K102" s="190">
        <v>2276.4</v>
      </c>
      <c r="L102" s="5">
        <v>3.13</v>
      </c>
    </row>
    <row r="103" spans="1:12">
      <c r="A103">
        <v>95</v>
      </c>
      <c r="B103" s="183">
        <v>0.35836600000000002</v>
      </c>
      <c r="C103" s="184">
        <v>0.30391099999999999</v>
      </c>
      <c r="D103" s="187">
        <v>3451.9</v>
      </c>
      <c r="E103" s="188">
        <v>1049.0999999999999</v>
      </c>
      <c r="F103" s="5">
        <v>2.57</v>
      </c>
      <c r="G103" t="s">
        <v>19</v>
      </c>
      <c r="H103" s="185">
        <v>0.28253099999999998</v>
      </c>
      <c r="I103" s="186">
        <v>0.24756</v>
      </c>
      <c r="J103" s="189">
        <v>7803.2</v>
      </c>
      <c r="K103" s="190">
        <v>1931.8</v>
      </c>
      <c r="L103" s="5">
        <v>2.9</v>
      </c>
    </row>
    <row r="104" spans="1:12">
      <c r="A104">
        <v>96</v>
      </c>
      <c r="B104" s="183">
        <v>0.33928599999999998</v>
      </c>
      <c r="C104" s="184">
        <v>0.290076</v>
      </c>
      <c r="D104" s="187">
        <v>2402.9</v>
      </c>
      <c r="E104" s="188">
        <v>697</v>
      </c>
      <c r="F104" s="5">
        <v>2.4700000000000002</v>
      </c>
      <c r="G104" t="s">
        <v>19</v>
      </c>
      <c r="H104" s="185">
        <v>0.337729</v>
      </c>
      <c r="I104" s="186">
        <v>0.288937</v>
      </c>
      <c r="J104" s="189">
        <v>5871.4</v>
      </c>
      <c r="K104" s="190">
        <v>1696.5</v>
      </c>
      <c r="L104" s="5">
        <v>2.69</v>
      </c>
    </row>
    <row r="105" spans="1:12">
      <c r="A105">
        <v>97</v>
      </c>
      <c r="B105" s="183">
        <v>0.36363600000000001</v>
      </c>
      <c r="C105" s="184">
        <v>0.30769200000000002</v>
      </c>
      <c r="D105" s="187">
        <v>1705.8</v>
      </c>
      <c r="E105" s="188">
        <v>524.9</v>
      </c>
      <c r="F105" s="5">
        <v>2.27</v>
      </c>
      <c r="G105" t="s">
        <v>19</v>
      </c>
      <c r="H105" s="185">
        <v>0.34746300000000002</v>
      </c>
      <c r="I105" s="186">
        <v>0.29603299999999999</v>
      </c>
      <c r="J105" s="189">
        <v>4175</v>
      </c>
      <c r="K105" s="190">
        <v>1235.9000000000001</v>
      </c>
      <c r="L105" s="5">
        <v>2.57</v>
      </c>
    </row>
    <row r="106" spans="1:12">
      <c r="A106">
        <v>98</v>
      </c>
      <c r="B106" s="183">
        <v>0.44059399999999999</v>
      </c>
      <c r="C106" s="184">
        <v>0.36105500000000001</v>
      </c>
      <c r="D106" s="187">
        <v>1181</v>
      </c>
      <c r="E106" s="188">
        <v>426.4</v>
      </c>
      <c r="F106" s="5">
        <v>2.06</v>
      </c>
      <c r="G106" t="s">
        <v>19</v>
      </c>
      <c r="H106" s="185">
        <v>0.34383399999999997</v>
      </c>
      <c r="I106" s="186">
        <v>0.29339500000000002</v>
      </c>
      <c r="J106" s="189">
        <v>2939</v>
      </c>
      <c r="K106" s="190">
        <v>862.3</v>
      </c>
      <c r="L106" s="5">
        <v>2.4500000000000002</v>
      </c>
    </row>
    <row r="107" spans="1:12">
      <c r="A107">
        <v>99</v>
      </c>
      <c r="B107" s="183">
        <v>0.4375</v>
      </c>
      <c r="C107" s="184">
        <v>0.35897400000000002</v>
      </c>
      <c r="D107" s="187">
        <v>754.6</v>
      </c>
      <c r="E107" s="188">
        <v>270.89999999999998</v>
      </c>
      <c r="F107" s="5">
        <v>1.95</v>
      </c>
      <c r="G107" t="s">
        <v>19</v>
      </c>
      <c r="H107" s="185">
        <v>0.37795299999999998</v>
      </c>
      <c r="I107" s="186">
        <v>0.31788100000000002</v>
      </c>
      <c r="J107" s="189">
        <v>2076.6999999999998</v>
      </c>
      <c r="K107" s="190">
        <v>660.2</v>
      </c>
      <c r="L107" s="5">
        <v>2.25</v>
      </c>
    </row>
    <row r="108" spans="1:12">
      <c r="A108">
        <v>100</v>
      </c>
      <c r="B108" s="183">
        <v>0.39393899999999998</v>
      </c>
      <c r="C108" s="184">
        <v>0.32911400000000002</v>
      </c>
      <c r="D108" s="187">
        <v>483.7</v>
      </c>
      <c r="E108" s="188">
        <v>159.19999999999999</v>
      </c>
      <c r="F108" s="5">
        <v>1.76</v>
      </c>
      <c r="G108" t="s">
        <v>19</v>
      </c>
      <c r="H108" s="185">
        <v>0.42315799999999998</v>
      </c>
      <c r="I108" s="186">
        <v>0.34926200000000002</v>
      </c>
      <c r="J108" s="189">
        <v>1416.6</v>
      </c>
      <c r="K108" s="190">
        <v>494.8</v>
      </c>
      <c r="L108" s="5">
        <v>2.0699999999999998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75">
        <v>5.3030000000000004E-3</v>
      </c>
      <c r="C8" s="176">
        <v>5.2890000000000003E-3</v>
      </c>
      <c r="D8" s="179">
        <v>100000</v>
      </c>
      <c r="E8" s="180">
        <v>528.9</v>
      </c>
      <c r="F8" s="5">
        <v>75.47</v>
      </c>
      <c r="G8" t="s">
        <v>19</v>
      </c>
      <c r="H8" s="177">
        <v>4.2329999999999998E-3</v>
      </c>
      <c r="I8" s="178">
        <v>4.2240000000000003E-3</v>
      </c>
      <c r="J8" s="181">
        <v>100000</v>
      </c>
      <c r="K8" s="182">
        <v>422.4</v>
      </c>
      <c r="L8" s="5">
        <v>80.11</v>
      </c>
    </row>
    <row r="9" spans="1:12">
      <c r="A9">
        <v>1</v>
      </c>
      <c r="B9" s="175">
        <v>5.1400000000000003E-4</v>
      </c>
      <c r="C9" s="176">
        <v>5.1400000000000003E-4</v>
      </c>
      <c r="D9" s="179">
        <v>99471.1</v>
      </c>
      <c r="E9" s="180">
        <v>51.1</v>
      </c>
      <c r="F9" s="5">
        <v>74.87</v>
      </c>
      <c r="G9" t="s">
        <v>19</v>
      </c>
      <c r="H9" s="177">
        <v>2.8400000000000002E-4</v>
      </c>
      <c r="I9" s="178">
        <v>2.8400000000000002E-4</v>
      </c>
      <c r="J9" s="181">
        <v>99577.600000000006</v>
      </c>
      <c r="K9" s="182">
        <v>28.2</v>
      </c>
      <c r="L9" s="5">
        <v>79.45</v>
      </c>
    </row>
    <row r="10" spans="1:12">
      <c r="A10">
        <v>2</v>
      </c>
      <c r="B10" s="175">
        <v>2.3900000000000001E-4</v>
      </c>
      <c r="C10" s="176">
        <v>2.3900000000000001E-4</v>
      </c>
      <c r="D10" s="179">
        <v>99419.9</v>
      </c>
      <c r="E10" s="180">
        <v>23.7</v>
      </c>
      <c r="F10" s="5">
        <v>73.91</v>
      </c>
      <c r="G10" t="s">
        <v>19</v>
      </c>
      <c r="H10" s="177">
        <v>1.8900000000000001E-4</v>
      </c>
      <c r="I10" s="178">
        <v>1.8900000000000001E-4</v>
      </c>
      <c r="J10" s="181">
        <v>99549.4</v>
      </c>
      <c r="K10" s="182">
        <v>18.8</v>
      </c>
      <c r="L10" s="5">
        <v>78.48</v>
      </c>
    </row>
    <row r="11" spans="1:12">
      <c r="A11">
        <v>3</v>
      </c>
      <c r="B11" s="175">
        <v>1.36E-4</v>
      </c>
      <c r="C11" s="176">
        <v>1.36E-4</v>
      </c>
      <c r="D11" s="179">
        <v>99396.2</v>
      </c>
      <c r="E11" s="180">
        <v>13.5</v>
      </c>
      <c r="F11" s="5">
        <v>72.92</v>
      </c>
      <c r="G11" t="s">
        <v>19</v>
      </c>
      <c r="H11" s="177">
        <v>6.0999999999999999E-5</v>
      </c>
      <c r="I11" s="178">
        <v>6.0999999999999999E-5</v>
      </c>
      <c r="J11" s="181">
        <v>99530.5</v>
      </c>
      <c r="K11" s="182">
        <v>6.1</v>
      </c>
      <c r="L11" s="5">
        <v>77.489999999999995</v>
      </c>
    </row>
    <row r="12" spans="1:12">
      <c r="A12">
        <v>4</v>
      </c>
      <c r="B12" s="175">
        <v>1.3100000000000001E-4</v>
      </c>
      <c r="C12" s="176">
        <v>1.3100000000000001E-4</v>
      </c>
      <c r="D12" s="179">
        <v>99382.7</v>
      </c>
      <c r="E12" s="180">
        <v>13</v>
      </c>
      <c r="F12" s="5">
        <v>71.930000000000007</v>
      </c>
      <c r="G12" t="s">
        <v>19</v>
      </c>
      <c r="H12" s="177">
        <v>1.9599999999999999E-4</v>
      </c>
      <c r="I12" s="178">
        <v>1.9599999999999999E-4</v>
      </c>
      <c r="J12" s="181">
        <v>99524.5</v>
      </c>
      <c r="K12" s="182">
        <v>19.5</v>
      </c>
      <c r="L12" s="5">
        <v>76.5</v>
      </c>
    </row>
    <row r="13" spans="1:12">
      <c r="A13">
        <v>5</v>
      </c>
      <c r="B13" s="175">
        <v>5.5000000000000002E-5</v>
      </c>
      <c r="C13" s="176">
        <v>5.5000000000000002E-5</v>
      </c>
      <c r="D13" s="179">
        <v>99369.7</v>
      </c>
      <c r="E13" s="180">
        <v>5.4</v>
      </c>
      <c r="F13" s="5">
        <v>70.94</v>
      </c>
      <c r="G13" t="s">
        <v>19</v>
      </c>
      <c r="H13" s="177">
        <v>1.16E-4</v>
      </c>
      <c r="I13" s="178">
        <v>1.16E-4</v>
      </c>
      <c r="J13" s="181">
        <v>99505</v>
      </c>
      <c r="K13" s="182">
        <v>11.5</v>
      </c>
      <c r="L13" s="5">
        <v>75.510000000000005</v>
      </c>
    </row>
    <row r="14" spans="1:12">
      <c r="A14">
        <v>6</v>
      </c>
      <c r="B14" s="175">
        <v>1.6200000000000001E-4</v>
      </c>
      <c r="C14" s="176">
        <v>1.6200000000000001E-4</v>
      </c>
      <c r="D14" s="179">
        <v>99364.3</v>
      </c>
      <c r="E14" s="180">
        <v>16.100000000000001</v>
      </c>
      <c r="F14" s="5">
        <v>69.95</v>
      </c>
      <c r="G14" t="s">
        <v>19</v>
      </c>
      <c r="H14" s="177">
        <v>1.1400000000000001E-4</v>
      </c>
      <c r="I14" s="178">
        <v>1.1400000000000001E-4</v>
      </c>
      <c r="J14" s="181">
        <v>99493.5</v>
      </c>
      <c r="K14" s="182">
        <v>11.3</v>
      </c>
      <c r="L14" s="5">
        <v>74.52</v>
      </c>
    </row>
    <row r="15" spans="1:12">
      <c r="A15">
        <v>7</v>
      </c>
      <c r="B15" s="175">
        <v>5.3999999999999998E-5</v>
      </c>
      <c r="C15" s="176">
        <v>5.3999999999999998E-5</v>
      </c>
      <c r="D15" s="179">
        <v>99348.1</v>
      </c>
      <c r="E15" s="180">
        <v>5.3</v>
      </c>
      <c r="F15" s="5">
        <v>68.959999999999994</v>
      </c>
      <c r="G15" t="s">
        <v>19</v>
      </c>
      <c r="H15" s="177">
        <v>1.13E-4</v>
      </c>
      <c r="I15" s="178">
        <v>1.13E-4</v>
      </c>
      <c r="J15" s="181">
        <v>99482.1</v>
      </c>
      <c r="K15" s="182">
        <v>11.2</v>
      </c>
      <c r="L15" s="5">
        <v>73.53</v>
      </c>
    </row>
    <row r="16" spans="1:12">
      <c r="A16">
        <v>8</v>
      </c>
      <c r="B16" s="175">
        <v>1.8E-5</v>
      </c>
      <c r="C16" s="176">
        <v>1.8E-5</v>
      </c>
      <c r="D16" s="179">
        <v>99342.8</v>
      </c>
      <c r="E16" s="180">
        <v>1.7</v>
      </c>
      <c r="F16" s="5">
        <v>67.959999999999994</v>
      </c>
      <c r="G16" t="s">
        <v>19</v>
      </c>
      <c r="H16" s="177">
        <v>1.11E-4</v>
      </c>
      <c r="I16" s="178">
        <v>1.11E-4</v>
      </c>
      <c r="J16" s="181">
        <v>99470.9</v>
      </c>
      <c r="K16" s="182">
        <v>11</v>
      </c>
      <c r="L16" s="5">
        <v>72.540000000000006</v>
      </c>
    </row>
    <row r="17" spans="1:12">
      <c r="A17">
        <v>9</v>
      </c>
      <c r="B17" s="175">
        <v>1.7E-5</v>
      </c>
      <c r="C17" s="176">
        <v>1.7E-5</v>
      </c>
      <c r="D17" s="179">
        <v>99341.1</v>
      </c>
      <c r="E17" s="180">
        <v>1.7</v>
      </c>
      <c r="F17" s="5">
        <v>66.959999999999994</v>
      </c>
      <c r="G17" t="s">
        <v>19</v>
      </c>
      <c r="H17" s="177">
        <v>7.1000000000000005E-5</v>
      </c>
      <c r="I17" s="178">
        <v>7.1000000000000005E-5</v>
      </c>
      <c r="J17" s="181">
        <v>99459.9</v>
      </c>
      <c r="K17" s="182">
        <v>7.1</v>
      </c>
      <c r="L17" s="5">
        <v>71.540000000000006</v>
      </c>
    </row>
    <row r="18" spans="1:12">
      <c r="A18">
        <v>10</v>
      </c>
      <c r="B18" s="175">
        <v>1.17E-4</v>
      </c>
      <c r="C18" s="176">
        <v>1.17E-4</v>
      </c>
      <c r="D18" s="179">
        <v>99339.4</v>
      </c>
      <c r="E18" s="180">
        <v>11.6</v>
      </c>
      <c r="F18" s="5">
        <v>65.959999999999994</v>
      </c>
      <c r="G18" t="s">
        <v>19</v>
      </c>
      <c r="H18" s="177">
        <v>1.75E-4</v>
      </c>
      <c r="I18" s="178">
        <v>1.75E-4</v>
      </c>
      <c r="J18" s="181">
        <v>99452.800000000003</v>
      </c>
      <c r="K18" s="182">
        <v>17.399999999999999</v>
      </c>
      <c r="L18" s="5">
        <v>70.55</v>
      </c>
    </row>
    <row r="19" spans="1:12">
      <c r="A19">
        <v>11</v>
      </c>
      <c r="B19" s="175">
        <v>3.3000000000000003E-5</v>
      </c>
      <c r="C19" s="176">
        <v>3.3000000000000003E-5</v>
      </c>
      <c r="D19" s="179">
        <v>99327.8</v>
      </c>
      <c r="E19" s="180">
        <v>3.3</v>
      </c>
      <c r="F19" s="5">
        <v>64.97</v>
      </c>
      <c r="G19" t="s">
        <v>19</v>
      </c>
      <c r="H19" s="177">
        <v>6.9999999999999994E-5</v>
      </c>
      <c r="I19" s="178">
        <v>6.9999999999999994E-5</v>
      </c>
      <c r="J19" s="181">
        <v>99435.4</v>
      </c>
      <c r="K19" s="182">
        <v>6.9</v>
      </c>
      <c r="L19" s="5">
        <v>69.56</v>
      </c>
    </row>
    <row r="20" spans="1:12">
      <c r="A20">
        <v>12</v>
      </c>
      <c r="B20" s="175">
        <v>4.8999999999999998E-5</v>
      </c>
      <c r="C20" s="176">
        <v>4.8999999999999998E-5</v>
      </c>
      <c r="D20" s="179">
        <v>99324.5</v>
      </c>
      <c r="E20" s="180">
        <v>4.9000000000000004</v>
      </c>
      <c r="F20" s="5">
        <v>63.97</v>
      </c>
      <c r="G20" t="s">
        <v>19</v>
      </c>
      <c r="H20" s="177">
        <v>6.9999999999999994E-5</v>
      </c>
      <c r="I20" s="178">
        <v>6.9999999999999994E-5</v>
      </c>
      <c r="J20" s="181">
        <v>99428.5</v>
      </c>
      <c r="K20" s="182">
        <v>6.9</v>
      </c>
      <c r="L20" s="5">
        <v>68.569999999999993</v>
      </c>
    </row>
    <row r="21" spans="1:12">
      <c r="A21">
        <v>13</v>
      </c>
      <c r="B21" s="175">
        <v>2.4699999999999999E-4</v>
      </c>
      <c r="C21" s="176">
        <v>2.4699999999999999E-4</v>
      </c>
      <c r="D21" s="179">
        <v>99319.6</v>
      </c>
      <c r="E21" s="180">
        <v>24.5</v>
      </c>
      <c r="F21" s="5">
        <v>62.98</v>
      </c>
      <c r="G21" t="s">
        <v>19</v>
      </c>
      <c r="H21" s="177">
        <v>1.5699999999999999E-4</v>
      </c>
      <c r="I21" s="178">
        <v>1.5699999999999999E-4</v>
      </c>
      <c r="J21" s="181">
        <v>99421.6</v>
      </c>
      <c r="K21" s="182">
        <v>15.6</v>
      </c>
      <c r="L21" s="5">
        <v>67.569999999999993</v>
      </c>
    </row>
    <row r="22" spans="1:12">
      <c r="A22">
        <v>14</v>
      </c>
      <c r="B22" s="175">
        <v>2.4800000000000001E-4</v>
      </c>
      <c r="C22" s="176">
        <v>2.4800000000000001E-4</v>
      </c>
      <c r="D22" s="179">
        <v>99295.1</v>
      </c>
      <c r="E22" s="180">
        <v>24.6</v>
      </c>
      <c r="F22" s="5">
        <v>61.99</v>
      </c>
      <c r="G22" t="s">
        <v>19</v>
      </c>
      <c r="H22" s="177">
        <v>6.9999999999999994E-5</v>
      </c>
      <c r="I22" s="178">
        <v>6.9999999999999994E-5</v>
      </c>
      <c r="J22" s="181">
        <v>99405.9</v>
      </c>
      <c r="K22" s="182">
        <v>6.9</v>
      </c>
      <c r="L22" s="5">
        <v>66.58</v>
      </c>
    </row>
    <row r="23" spans="1:12">
      <c r="A23">
        <v>15</v>
      </c>
      <c r="B23" s="175">
        <v>1.6799999999999999E-4</v>
      </c>
      <c r="C23" s="176">
        <v>1.6799999999999999E-4</v>
      </c>
      <c r="D23" s="179">
        <v>99270.5</v>
      </c>
      <c r="E23" s="180">
        <v>16.600000000000001</v>
      </c>
      <c r="F23" s="5">
        <v>61.01</v>
      </c>
      <c r="G23" t="s">
        <v>19</v>
      </c>
      <c r="H23" s="177">
        <v>1.76E-4</v>
      </c>
      <c r="I23" s="178">
        <v>1.76E-4</v>
      </c>
      <c r="J23" s="181">
        <v>99399</v>
      </c>
      <c r="K23" s="182">
        <v>17.5</v>
      </c>
      <c r="L23" s="5">
        <v>65.59</v>
      </c>
    </row>
    <row r="24" spans="1:12">
      <c r="A24">
        <v>16</v>
      </c>
      <c r="B24" s="175">
        <v>3.3700000000000001E-4</v>
      </c>
      <c r="C24" s="176">
        <v>3.3700000000000001E-4</v>
      </c>
      <c r="D24" s="179">
        <v>99253.9</v>
      </c>
      <c r="E24" s="180">
        <v>33.5</v>
      </c>
      <c r="F24" s="5">
        <v>60.02</v>
      </c>
      <c r="G24" t="s">
        <v>19</v>
      </c>
      <c r="H24" s="177">
        <v>1.4200000000000001E-4</v>
      </c>
      <c r="I24" s="178">
        <v>1.4200000000000001E-4</v>
      </c>
      <c r="J24" s="181">
        <v>99381.5</v>
      </c>
      <c r="K24" s="182">
        <v>14.1</v>
      </c>
      <c r="L24" s="5">
        <v>64.599999999999994</v>
      </c>
    </row>
    <row r="25" spans="1:12">
      <c r="A25">
        <v>17</v>
      </c>
      <c r="B25" s="175">
        <v>6.7199999999999996E-4</v>
      </c>
      <c r="C25" s="176">
        <v>6.7199999999999996E-4</v>
      </c>
      <c r="D25" s="179">
        <v>99220.4</v>
      </c>
      <c r="E25" s="180">
        <v>66.7</v>
      </c>
      <c r="F25" s="5">
        <v>59.04</v>
      </c>
      <c r="G25" t="s">
        <v>19</v>
      </c>
      <c r="H25" s="177">
        <v>1.6200000000000001E-4</v>
      </c>
      <c r="I25" s="178">
        <v>1.6200000000000001E-4</v>
      </c>
      <c r="J25" s="181">
        <v>99367.4</v>
      </c>
      <c r="K25" s="182">
        <v>16.100000000000001</v>
      </c>
      <c r="L25" s="5">
        <v>63.61</v>
      </c>
    </row>
    <row r="26" spans="1:12">
      <c r="A26">
        <v>18</v>
      </c>
      <c r="B26" s="175">
        <v>8.6399999999999997E-4</v>
      </c>
      <c r="C26" s="176">
        <v>8.6399999999999997E-4</v>
      </c>
      <c r="D26" s="179">
        <v>99153.7</v>
      </c>
      <c r="E26" s="180">
        <v>85.6</v>
      </c>
      <c r="F26" s="5">
        <v>58.08</v>
      </c>
      <c r="G26" t="s">
        <v>19</v>
      </c>
      <c r="H26" s="177">
        <v>2.72E-4</v>
      </c>
      <c r="I26" s="178">
        <v>2.72E-4</v>
      </c>
      <c r="J26" s="181">
        <v>99351.2</v>
      </c>
      <c r="K26" s="182">
        <v>27</v>
      </c>
      <c r="L26" s="5">
        <v>62.62</v>
      </c>
    </row>
    <row r="27" spans="1:12">
      <c r="A27">
        <v>19</v>
      </c>
      <c r="B27" s="175">
        <v>9.2000000000000003E-4</v>
      </c>
      <c r="C27" s="176">
        <v>9.2000000000000003E-4</v>
      </c>
      <c r="D27" s="179">
        <v>99068</v>
      </c>
      <c r="E27" s="180">
        <v>91.1</v>
      </c>
      <c r="F27" s="5">
        <v>57.13</v>
      </c>
      <c r="G27" t="s">
        <v>19</v>
      </c>
      <c r="H27" s="177">
        <v>1.26E-4</v>
      </c>
      <c r="I27" s="178">
        <v>1.26E-4</v>
      </c>
      <c r="J27" s="181">
        <v>99324.2</v>
      </c>
      <c r="K27" s="182">
        <v>12.5</v>
      </c>
      <c r="L27" s="5">
        <v>61.63</v>
      </c>
    </row>
    <row r="28" spans="1:12">
      <c r="A28">
        <v>20</v>
      </c>
      <c r="B28" s="175">
        <v>9.2100000000000005E-4</v>
      </c>
      <c r="C28" s="176">
        <v>9.2000000000000003E-4</v>
      </c>
      <c r="D28" s="179">
        <v>98976.9</v>
      </c>
      <c r="E28" s="180">
        <v>91.1</v>
      </c>
      <c r="F28" s="5">
        <v>56.18</v>
      </c>
      <c r="G28" t="s">
        <v>19</v>
      </c>
      <c r="H28" s="177">
        <v>2.99E-4</v>
      </c>
      <c r="I28" s="178">
        <v>2.99E-4</v>
      </c>
      <c r="J28" s="181">
        <v>99311.7</v>
      </c>
      <c r="K28" s="182">
        <v>29.7</v>
      </c>
      <c r="L28" s="5">
        <v>60.64</v>
      </c>
    </row>
    <row r="29" spans="1:12">
      <c r="A29">
        <v>21</v>
      </c>
      <c r="B29" s="175">
        <v>1.0319999999999999E-3</v>
      </c>
      <c r="C29" s="176">
        <v>1.0319999999999999E-3</v>
      </c>
      <c r="D29" s="179">
        <v>98885.8</v>
      </c>
      <c r="E29" s="180">
        <v>102</v>
      </c>
      <c r="F29" s="5">
        <v>55.23</v>
      </c>
      <c r="G29" t="s">
        <v>19</v>
      </c>
      <c r="H29" s="177">
        <v>3.7399999999999998E-4</v>
      </c>
      <c r="I29" s="178">
        <v>3.7300000000000001E-4</v>
      </c>
      <c r="J29" s="181">
        <v>99282</v>
      </c>
      <c r="K29" s="182">
        <v>37.1</v>
      </c>
      <c r="L29" s="5">
        <v>59.66</v>
      </c>
    </row>
    <row r="30" spans="1:12">
      <c r="A30">
        <v>22</v>
      </c>
      <c r="B30" s="175">
        <v>9.2299999999999999E-4</v>
      </c>
      <c r="C30" s="176">
        <v>9.2299999999999999E-4</v>
      </c>
      <c r="D30" s="179">
        <v>98783.8</v>
      </c>
      <c r="E30" s="180">
        <v>91.2</v>
      </c>
      <c r="F30" s="5">
        <v>54.29</v>
      </c>
      <c r="G30" t="s">
        <v>19</v>
      </c>
      <c r="H30" s="177">
        <v>4.2499999999999998E-4</v>
      </c>
      <c r="I30" s="178">
        <v>4.2499999999999998E-4</v>
      </c>
      <c r="J30" s="181">
        <v>99245</v>
      </c>
      <c r="K30" s="182">
        <v>42.2</v>
      </c>
      <c r="L30" s="5">
        <v>58.68</v>
      </c>
    </row>
    <row r="31" spans="1:12">
      <c r="A31">
        <v>23</v>
      </c>
      <c r="B31" s="175">
        <v>1.049E-3</v>
      </c>
      <c r="C31" s="176">
        <v>1.049E-3</v>
      </c>
      <c r="D31" s="179">
        <v>98692.6</v>
      </c>
      <c r="E31" s="180">
        <v>103.5</v>
      </c>
      <c r="F31" s="5">
        <v>53.34</v>
      </c>
      <c r="G31" t="s">
        <v>19</v>
      </c>
      <c r="H31" s="177">
        <v>4.7800000000000002E-4</v>
      </c>
      <c r="I31" s="178">
        <v>4.7800000000000002E-4</v>
      </c>
      <c r="J31" s="181">
        <v>99202.8</v>
      </c>
      <c r="K31" s="182">
        <v>47.4</v>
      </c>
      <c r="L31" s="5">
        <v>57.71</v>
      </c>
    </row>
    <row r="32" spans="1:12">
      <c r="A32">
        <v>24</v>
      </c>
      <c r="B32" s="175">
        <v>1.114E-3</v>
      </c>
      <c r="C32" s="176">
        <v>1.114E-3</v>
      </c>
      <c r="D32" s="179">
        <v>98589.1</v>
      </c>
      <c r="E32" s="180">
        <v>109.8</v>
      </c>
      <c r="F32" s="5">
        <v>52.39</v>
      </c>
      <c r="G32" t="s">
        <v>19</v>
      </c>
      <c r="H32" s="177">
        <v>2.34E-4</v>
      </c>
      <c r="I32" s="178">
        <v>2.34E-4</v>
      </c>
      <c r="J32" s="181">
        <v>99155.4</v>
      </c>
      <c r="K32" s="182">
        <v>23.2</v>
      </c>
      <c r="L32" s="5">
        <v>56.73</v>
      </c>
    </row>
    <row r="33" spans="1:12">
      <c r="A33">
        <v>25</v>
      </c>
      <c r="B33" s="175">
        <v>1.1720000000000001E-3</v>
      </c>
      <c r="C33" s="176">
        <v>1.1720000000000001E-3</v>
      </c>
      <c r="D33" s="179">
        <v>98479.4</v>
      </c>
      <c r="E33" s="180">
        <v>115.4</v>
      </c>
      <c r="F33" s="5">
        <v>51.45</v>
      </c>
      <c r="G33" t="s">
        <v>19</v>
      </c>
      <c r="H33" s="177">
        <v>4.4000000000000002E-4</v>
      </c>
      <c r="I33" s="178">
        <v>4.4000000000000002E-4</v>
      </c>
      <c r="J33" s="181">
        <v>99132.2</v>
      </c>
      <c r="K33" s="182">
        <v>43.6</v>
      </c>
      <c r="L33" s="5">
        <v>55.75</v>
      </c>
    </row>
    <row r="34" spans="1:12">
      <c r="A34">
        <v>26</v>
      </c>
      <c r="B34" s="175">
        <v>1.1609999999999999E-3</v>
      </c>
      <c r="C34" s="176">
        <v>1.16E-3</v>
      </c>
      <c r="D34" s="179">
        <v>98364</v>
      </c>
      <c r="E34" s="180">
        <v>114.1</v>
      </c>
      <c r="F34" s="5">
        <v>50.51</v>
      </c>
      <c r="G34" t="s">
        <v>19</v>
      </c>
      <c r="H34" s="177">
        <v>3.4699999999999998E-4</v>
      </c>
      <c r="I34" s="178">
        <v>3.4699999999999998E-4</v>
      </c>
      <c r="J34" s="181">
        <v>99088.6</v>
      </c>
      <c r="K34" s="182">
        <v>34.4</v>
      </c>
      <c r="L34" s="5">
        <v>54.77</v>
      </c>
    </row>
    <row r="35" spans="1:12">
      <c r="A35">
        <v>27</v>
      </c>
      <c r="B35" s="175">
        <v>1.243E-3</v>
      </c>
      <c r="C35" s="176">
        <v>1.242E-3</v>
      </c>
      <c r="D35" s="179">
        <v>98249.9</v>
      </c>
      <c r="E35" s="180">
        <v>122</v>
      </c>
      <c r="F35" s="5">
        <v>49.57</v>
      </c>
      <c r="G35" t="s">
        <v>19</v>
      </c>
      <c r="H35" s="177">
        <v>2.9300000000000002E-4</v>
      </c>
      <c r="I35" s="178">
        <v>2.9300000000000002E-4</v>
      </c>
      <c r="J35" s="181">
        <v>99054.2</v>
      </c>
      <c r="K35" s="182">
        <v>29</v>
      </c>
      <c r="L35" s="5">
        <v>53.79</v>
      </c>
    </row>
    <row r="36" spans="1:12">
      <c r="A36">
        <v>28</v>
      </c>
      <c r="B36" s="175">
        <v>1.358E-3</v>
      </c>
      <c r="C36" s="176">
        <v>1.3569999999999999E-3</v>
      </c>
      <c r="D36" s="179">
        <v>98127.8</v>
      </c>
      <c r="E36" s="180">
        <v>133.1</v>
      </c>
      <c r="F36" s="5">
        <v>48.63</v>
      </c>
      <c r="G36" t="s">
        <v>19</v>
      </c>
      <c r="H36" s="177">
        <v>3.1500000000000001E-4</v>
      </c>
      <c r="I36" s="178">
        <v>3.1500000000000001E-4</v>
      </c>
      <c r="J36" s="181">
        <v>99025.2</v>
      </c>
      <c r="K36" s="182">
        <v>31.2</v>
      </c>
      <c r="L36" s="5">
        <v>52.81</v>
      </c>
    </row>
    <row r="37" spans="1:12">
      <c r="A37">
        <v>29</v>
      </c>
      <c r="B37" s="175">
        <v>1.302E-3</v>
      </c>
      <c r="C37" s="176">
        <v>1.3010000000000001E-3</v>
      </c>
      <c r="D37" s="179">
        <v>97994.7</v>
      </c>
      <c r="E37" s="180">
        <v>127.5</v>
      </c>
      <c r="F37" s="5">
        <v>47.69</v>
      </c>
      <c r="G37" t="s">
        <v>19</v>
      </c>
      <c r="H37" s="177">
        <v>4.06E-4</v>
      </c>
      <c r="I37" s="178">
        <v>4.06E-4</v>
      </c>
      <c r="J37" s="181">
        <v>98994.1</v>
      </c>
      <c r="K37" s="182">
        <v>40.200000000000003</v>
      </c>
      <c r="L37" s="5">
        <v>51.82</v>
      </c>
    </row>
    <row r="38" spans="1:12">
      <c r="A38">
        <v>30</v>
      </c>
      <c r="B38" s="175">
        <v>1.1969999999999999E-3</v>
      </c>
      <c r="C38" s="176">
        <v>1.196E-3</v>
      </c>
      <c r="D38" s="179">
        <v>97867.199999999997</v>
      </c>
      <c r="E38" s="180">
        <v>117</v>
      </c>
      <c r="F38" s="5">
        <v>46.76</v>
      </c>
      <c r="G38" t="s">
        <v>19</v>
      </c>
      <c r="H38" s="177">
        <v>6.4499999999999996E-4</v>
      </c>
      <c r="I38" s="178">
        <v>6.4400000000000004E-4</v>
      </c>
      <c r="J38" s="181">
        <v>98953.9</v>
      </c>
      <c r="K38" s="182">
        <v>63.8</v>
      </c>
      <c r="L38" s="5">
        <v>50.84</v>
      </c>
    </row>
    <row r="39" spans="1:12">
      <c r="A39">
        <v>31</v>
      </c>
      <c r="B39" s="175">
        <v>9.2599999999999996E-4</v>
      </c>
      <c r="C39" s="176">
        <v>9.2500000000000004E-4</v>
      </c>
      <c r="D39" s="179">
        <v>97750.2</v>
      </c>
      <c r="E39" s="180">
        <v>90.5</v>
      </c>
      <c r="F39" s="5">
        <v>45.81</v>
      </c>
      <c r="G39" t="s">
        <v>19</v>
      </c>
      <c r="H39" s="177">
        <v>6.3699999999999998E-4</v>
      </c>
      <c r="I39" s="178">
        <v>6.3699999999999998E-4</v>
      </c>
      <c r="J39" s="181">
        <v>98890.1</v>
      </c>
      <c r="K39" s="182">
        <v>63</v>
      </c>
      <c r="L39" s="5">
        <v>49.88</v>
      </c>
    </row>
    <row r="40" spans="1:12">
      <c r="A40">
        <v>32</v>
      </c>
      <c r="B40" s="175">
        <v>1.4289999999999999E-3</v>
      </c>
      <c r="C40" s="176">
        <v>1.428E-3</v>
      </c>
      <c r="D40" s="179">
        <v>97659.7</v>
      </c>
      <c r="E40" s="180">
        <v>139.4</v>
      </c>
      <c r="F40" s="5">
        <v>44.85</v>
      </c>
      <c r="G40" t="s">
        <v>19</v>
      </c>
      <c r="H40" s="177">
        <v>4.73E-4</v>
      </c>
      <c r="I40" s="178">
        <v>4.73E-4</v>
      </c>
      <c r="J40" s="181">
        <v>98827.1</v>
      </c>
      <c r="K40" s="182">
        <v>46.8</v>
      </c>
      <c r="L40" s="5">
        <v>48.91</v>
      </c>
    </row>
    <row r="41" spans="1:12">
      <c r="A41">
        <v>33</v>
      </c>
      <c r="B41" s="175">
        <v>1.5200000000000001E-3</v>
      </c>
      <c r="C41" s="176">
        <v>1.519E-3</v>
      </c>
      <c r="D41" s="179">
        <v>97520.3</v>
      </c>
      <c r="E41" s="180">
        <v>148.1</v>
      </c>
      <c r="F41" s="5">
        <v>43.92</v>
      </c>
      <c r="G41" t="s">
        <v>19</v>
      </c>
      <c r="H41" s="177">
        <v>5.3300000000000005E-4</v>
      </c>
      <c r="I41" s="178">
        <v>5.3300000000000005E-4</v>
      </c>
      <c r="J41" s="181">
        <v>98780.4</v>
      </c>
      <c r="K41" s="182">
        <v>52.6</v>
      </c>
      <c r="L41" s="5">
        <v>47.93</v>
      </c>
    </row>
    <row r="42" spans="1:12">
      <c r="A42">
        <v>34</v>
      </c>
      <c r="B42" s="175">
        <v>1.4009999999999999E-3</v>
      </c>
      <c r="C42" s="176">
        <v>1.4E-3</v>
      </c>
      <c r="D42" s="179">
        <v>97372.2</v>
      </c>
      <c r="E42" s="180">
        <v>136.30000000000001</v>
      </c>
      <c r="F42" s="5">
        <v>42.98</v>
      </c>
      <c r="G42" t="s">
        <v>19</v>
      </c>
      <c r="H42" s="177">
        <v>6.9499999999999998E-4</v>
      </c>
      <c r="I42" s="178">
        <v>6.9499999999999998E-4</v>
      </c>
      <c r="J42" s="181">
        <v>98727.7</v>
      </c>
      <c r="K42" s="182">
        <v>68.599999999999994</v>
      </c>
      <c r="L42" s="5">
        <v>46.96</v>
      </c>
    </row>
    <row r="43" spans="1:12">
      <c r="A43">
        <v>35</v>
      </c>
      <c r="B43" s="175">
        <v>1.4859999999999999E-3</v>
      </c>
      <c r="C43" s="176">
        <v>1.485E-3</v>
      </c>
      <c r="D43" s="179">
        <v>97235.9</v>
      </c>
      <c r="E43" s="180">
        <v>144.4</v>
      </c>
      <c r="F43" s="5">
        <v>42.04</v>
      </c>
      <c r="G43" t="s">
        <v>19</v>
      </c>
      <c r="H43" s="177">
        <v>6.5700000000000003E-4</v>
      </c>
      <c r="I43" s="178">
        <v>6.5700000000000003E-4</v>
      </c>
      <c r="J43" s="181">
        <v>98659.1</v>
      </c>
      <c r="K43" s="182">
        <v>64.8</v>
      </c>
      <c r="L43" s="5">
        <v>45.99</v>
      </c>
    </row>
    <row r="44" spans="1:12">
      <c r="A44">
        <v>36</v>
      </c>
      <c r="B44" s="175">
        <v>1.317E-3</v>
      </c>
      <c r="C44" s="176">
        <v>1.3159999999999999E-3</v>
      </c>
      <c r="D44" s="179">
        <v>97091.5</v>
      </c>
      <c r="E44" s="180">
        <v>127.8</v>
      </c>
      <c r="F44" s="5">
        <v>41.1</v>
      </c>
      <c r="G44" t="s">
        <v>19</v>
      </c>
      <c r="H44" s="177">
        <v>7.6800000000000002E-4</v>
      </c>
      <c r="I44" s="178">
        <v>7.6800000000000002E-4</v>
      </c>
      <c r="J44" s="181">
        <v>98594.3</v>
      </c>
      <c r="K44" s="182">
        <v>75.7</v>
      </c>
      <c r="L44" s="5">
        <v>45.02</v>
      </c>
    </row>
    <row r="45" spans="1:12">
      <c r="A45">
        <v>37</v>
      </c>
      <c r="B45" s="175">
        <v>1.3140000000000001E-3</v>
      </c>
      <c r="C45" s="176">
        <v>1.3140000000000001E-3</v>
      </c>
      <c r="D45" s="179">
        <v>96963.7</v>
      </c>
      <c r="E45" s="180">
        <v>127.4</v>
      </c>
      <c r="F45" s="5">
        <v>40.159999999999997</v>
      </c>
      <c r="G45" t="s">
        <v>19</v>
      </c>
      <c r="H45" s="177">
        <v>8.3600000000000005E-4</v>
      </c>
      <c r="I45" s="178">
        <v>8.3500000000000002E-4</v>
      </c>
      <c r="J45" s="181">
        <v>98518.6</v>
      </c>
      <c r="K45" s="182">
        <v>82.3</v>
      </c>
      <c r="L45" s="5">
        <v>44.05</v>
      </c>
    </row>
    <row r="46" spans="1:12">
      <c r="A46">
        <v>38</v>
      </c>
      <c r="B46" s="175">
        <v>1.488E-3</v>
      </c>
      <c r="C46" s="176">
        <v>1.487E-3</v>
      </c>
      <c r="D46" s="179">
        <v>96836.3</v>
      </c>
      <c r="E46" s="180">
        <v>144</v>
      </c>
      <c r="F46" s="5">
        <v>39.21</v>
      </c>
      <c r="G46" t="s">
        <v>19</v>
      </c>
      <c r="H46" s="177">
        <v>7.3800000000000005E-4</v>
      </c>
      <c r="I46" s="178">
        <v>7.3800000000000005E-4</v>
      </c>
      <c r="J46" s="181">
        <v>98436.3</v>
      </c>
      <c r="K46" s="182">
        <v>72.599999999999994</v>
      </c>
      <c r="L46" s="5">
        <v>43.09</v>
      </c>
    </row>
    <row r="47" spans="1:12">
      <c r="A47">
        <v>39</v>
      </c>
      <c r="B47" s="175">
        <v>1.9239999999999999E-3</v>
      </c>
      <c r="C47" s="176">
        <v>1.9220000000000001E-3</v>
      </c>
      <c r="D47" s="179">
        <v>96692.3</v>
      </c>
      <c r="E47" s="180">
        <v>185.8</v>
      </c>
      <c r="F47" s="5">
        <v>38.270000000000003</v>
      </c>
      <c r="G47" t="s">
        <v>19</v>
      </c>
      <c r="H47" s="177">
        <v>8.9700000000000001E-4</v>
      </c>
      <c r="I47" s="178">
        <v>8.9700000000000001E-4</v>
      </c>
      <c r="J47" s="181">
        <v>98363.6</v>
      </c>
      <c r="K47" s="182">
        <v>88.2</v>
      </c>
      <c r="L47" s="5">
        <v>42.12</v>
      </c>
    </row>
    <row r="48" spans="1:12">
      <c r="A48">
        <v>40</v>
      </c>
      <c r="B48" s="175">
        <v>1.8779999999999999E-3</v>
      </c>
      <c r="C48" s="176">
        <v>1.8760000000000001E-3</v>
      </c>
      <c r="D48" s="179">
        <v>96506.5</v>
      </c>
      <c r="E48" s="180">
        <v>181</v>
      </c>
      <c r="F48" s="5">
        <v>37.340000000000003</v>
      </c>
      <c r="G48" t="s">
        <v>19</v>
      </c>
      <c r="H48" s="177">
        <v>1.176E-3</v>
      </c>
      <c r="I48" s="178">
        <v>1.175E-3</v>
      </c>
      <c r="J48" s="181">
        <v>98275.4</v>
      </c>
      <c r="K48" s="182">
        <v>115.5</v>
      </c>
      <c r="L48" s="5">
        <v>41.16</v>
      </c>
    </row>
    <row r="49" spans="1:12">
      <c r="A49">
        <v>41</v>
      </c>
      <c r="B49" s="175">
        <v>1.92E-3</v>
      </c>
      <c r="C49" s="176">
        <v>1.918E-3</v>
      </c>
      <c r="D49" s="179">
        <v>96325.5</v>
      </c>
      <c r="E49" s="180">
        <v>184.8</v>
      </c>
      <c r="F49" s="5">
        <v>36.409999999999997</v>
      </c>
      <c r="G49" t="s">
        <v>19</v>
      </c>
      <c r="H49" s="177">
        <v>1.176E-3</v>
      </c>
      <c r="I49" s="178">
        <v>1.175E-3</v>
      </c>
      <c r="J49" s="181">
        <v>98159.9</v>
      </c>
      <c r="K49" s="182">
        <v>115.4</v>
      </c>
      <c r="L49" s="5">
        <v>40.200000000000003</v>
      </c>
    </row>
    <row r="50" spans="1:12">
      <c r="A50">
        <v>42</v>
      </c>
      <c r="B50" s="175">
        <v>1.934E-3</v>
      </c>
      <c r="C50" s="176">
        <v>1.9319999999999999E-3</v>
      </c>
      <c r="D50" s="179">
        <v>96140.7</v>
      </c>
      <c r="E50" s="180">
        <v>185.8</v>
      </c>
      <c r="F50" s="5">
        <v>35.479999999999997</v>
      </c>
      <c r="G50" t="s">
        <v>19</v>
      </c>
      <c r="H50" s="177">
        <v>1.2539999999999999E-3</v>
      </c>
      <c r="I50" s="178">
        <v>1.2539999999999999E-3</v>
      </c>
      <c r="J50" s="181">
        <v>98044.5</v>
      </c>
      <c r="K50" s="182">
        <v>122.9</v>
      </c>
      <c r="L50" s="5">
        <v>39.25</v>
      </c>
    </row>
    <row r="51" spans="1:12">
      <c r="A51">
        <v>43</v>
      </c>
      <c r="B51" s="175">
        <v>2.258E-3</v>
      </c>
      <c r="C51" s="176">
        <v>2.2560000000000002E-3</v>
      </c>
      <c r="D51" s="179">
        <v>95954.9</v>
      </c>
      <c r="E51" s="180">
        <v>216.4</v>
      </c>
      <c r="F51" s="5">
        <v>34.549999999999997</v>
      </c>
      <c r="G51" t="s">
        <v>19</v>
      </c>
      <c r="H51" s="177">
        <v>1.627E-3</v>
      </c>
      <c r="I51" s="178">
        <v>1.6260000000000001E-3</v>
      </c>
      <c r="J51" s="181">
        <v>97921.600000000006</v>
      </c>
      <c r="K51" s="182">
        <v>159.19999999999999</v>
      </c>
      <c r="L51" s="5">
        <v>38.299999999999997</v>
      </c>
    </row>
    <row r="52" spans="1:12">
      <c r="A52">
        <v>44</v>
      </c>
      <c r="B52" s="175">
        <v>2.1979999999999999E-3</v>
      </c>
      <c r="C52" s="176">
        <v>2.196E-3</v>
      </c>
      <c r="D52" s="179">
        <v>95738.5</v>
      </c>
      <c r="E52" s="180">
        <v>210.2</v>
      </c>
      <c r="F52" s="5">
        <v>33.619999999999997</v>
      </c>
      <c r="G52" t="s">
        <v>19</v>
      </c>
      <c r="H52" s="177">
        <v>1.4450000000000001E-3</v>
      </c>
      <c r="I52" s="178">
        <v>1.444E-3</v>
      </c>
      <c r="J52" s="181">
        <v>97762.4</v>
      </c>
      <c r="K52" s="182">
        <v>141.19999999999999</v>
      </c>
      <c r="L52" s="5">
        <v>37.36</v>
      </c>
    </row>
    <row r="53" spans="1:12">
      <c r="A53">
        <v>45</v>
      </c>
      <c r="B53" s="175">
        <v>2.176E-3</v>
      </c>
      <c r="C53" s="176">
        <v>2.173E-3</v>
      </c>
      <c r="D53" s="179">
        <v>95528.3</v>
      </c>
      <c r="E53" s="180">
        <v>207.6</v>
      </c>
      <c r="F53" s="5">
        <v>32.700000000000003</v>
      </c>
      <c r="G53" t="s">
        <v>19</v>
      </c>
      <c r="H53" s="177">
        <v>1.407E-3</v>
      </c>
      <c r="I53" s="178">
        <v>1.4059999999999999E-3</v>
      </c>
      <c r="J53" s="181">
        <v>97621.3</v>
      </c>
      <c r="K53" s="182">
        <v>137.30000000000001</v>
      </c>
      <c r="L53" s="5">
        <v>36.409999999999997</v>
      </c>
    </row>
    <row r="54" spans="1:12">
      <c r="A54">
        <v>46</v>
      </c>
      <c r="B54" s="175">
        <v>2.6770000000000001E-3</v>
      </c>
      <c r="C54" s="176">
        <v>2.673E-3</v>
      </c>
      <c r="D54" s="179">
        <v>95320.6</v>
      </c>
      <c r="E54" s="180">
        <v>254.8</v>
      </c>
      <c r="F54" s="5">
        <v>31.77</v>
      </c>
      <c r="G54" t="s">
        <v>19</v>
      </c>
      <c r="H54" s="177">
        <v>2.1510000000000001E-3</v>
      </c>
      <c r="I54" s="178">
        <v>2.1480000000000002E-3</v>
      </c>
      <c r="J54" s="181">
        <v>97484</v>
      </c>
      <c r="K54" s="182">
        <v>209.4</v>
      </c>
      <c r="L54" s="5">
        <v>35.47</v>
      </c>
    </row>
    <row r="55" spans="1:12">
      <c r="A55">
        <v>47</v>
      </c>
      <c r="B55" s="175">
        <v>3.411E-3</v>
      </c>
      <c r="C55" s="176">
        <v>3.405E-3</v>
      </c>
      <c r="D55" s="179">
        <v>95065.8</v>
      </c>
      <c r="E55" s="180">
        <v>323.7</v>
      </c>
      <c r="F55" s="5">
        <v>30.85</v>
      </c>
      <c r="G55" t="s">
        <v>19</v>
      </c>
      <c r="H55" s="177">
        <v>2.346E-3</v>
      </c>
      <c r="I55" s="178">
        <v>2.343E-3</v>
      </c>
      <c r="J55" s="181">
        <v>97274.6</v>
      </c>
      <c r="K55" s="182">
        <v>227.9</v>
      </c>
      <c r="L55" s="5">
        <v>34.54</v>
      </c>
    </row>
    <row r="56" spans="1:12">
      <c r="A56">
        <v>48</v>
      </c>
      <c r="B56" s="175">
        <v>3.4780000000000002E-3</v>
      </c>
      <c r="C56" s="176">
        <v>3.4719999999999998E-3</v>
      </c>
      <c r="D56" s="179">
        <v>94742.1</v>
      </c>
      <c r="E56" s="180">
        <v>329</v>
      </c>
      <c r="F56" s="5">
        <v>29.95</v>
      </c>
      <c r="G56" t="s">
        <v>19</v>
      </c>
      <c r="H56" s="177">
        <v>2.545E-3</v>
      </c>
      <c r="I56" s="178">
        <v>2.5409999999999999E-3</v>
      </c>
      <c r="J56" s="181">
        <v>97046.7</v>
      </c>
      <c r="K56" s="182">
        <v>246.6</v>
      </c>
      <c r="L56" s="5">
        <v>33.619999999999997</v>
      </c>
    </row>
    <row r="57" spans="1:12">
      <c r="A57">
        <v>49</v>
      </c>
      <c r="B57" s="175">
        <v>3.8019999999999998E-3</v>
      </c>
      <c r="C57" s="176">
        <v>3.7940000000000001E-3</v>
      </c>
      <c r="D57" s="179">
        <v>94413.2</v>
      </c>
      <c r="E57" s="180">
        <v>358.2</v>
      </c>
      <c r="F57" s="5">
        <v>29.06</v>
      </c>
      <c r="G57" t="s">
        <v>19</v>
      </c>
      <c r="H57" s="177">
        <v>2.7330000000000002E-3</v>
      </c>
      <c r="I57" s="178">
        <v>2.7299999999999998E-3</v>
      </c>
      <c r="J57" s="181">
        <v>96800</v>
      </c>
      <c r="K57" s="182">
        <v>264.2</v>
      </c>
      <c r="L57" s="5">
        <v>32.71</v>
      </c>
    </row>
    <row r="58" spans="1:12">
      <c r="A58">
        <v>50</v>
      </c>
      <c r="B58" s="175">
        <v>4.3810000000000003E-3</v>
      </c>
      <c r="C58" s="176">
        <v>4.3709999999999999E-3</v>
      </c>
      <c r="D58" s="179">
        <v>94054.9</v>
      </c>
      <c r="E58" s="180">
        <v>411.1</v>
      </c>
      <c r="F58" s="5">
        <v>28.16</v>
      </c>
      <c r="G58" t="s">
        <v>19</v>
      </c>
      <c r="H58" s="177">
        <v>2.5769999999999999E-3</v>
      </c>
      <c r="I58" s="178">
        <v>2.5730000000000002E-3</v>
      </c>
      <c r="J58" s="181">
        <v>96535.8</v>
      </c>
      <c r="K58" s="182">
        <v>248.4</v>
      </c>
      <c r="L58" s="5">
        <v>31.79</v>
      </c>
    </row>
    <row r="59" spans="1:12">
      <c r="A59">
        <v>51</v>
      </c>
      <c r="B59" s="175">
        <v>4.0689999999999997E-3</v>
      </c>
      <c r="C59" s="176">
        <v>4.0610000000000004E-3</v>
      </c>
      <c r="D59" s="179">
        <v>93643.8</v>
      </c>
      <c r="E59" s="180">
        <v>380.3</v>
      </c>
      <c r="F59" s="5">
        <v>27.29</v>
      </c>
      <c r="G59" t="s">
        <v>19</v>
      </c>
      <c r="H59" s="177">
        <v>2.6930000000000001E-3</v>
      </c>
      <c r="I59" s="178">
        <v>2.6900000000000001E-3</v>
      </c>
      <c r="J59" s="181">
        <v>96287.4</v>
      </c>
      <c r="K59" s="182">
        <v>259</v>
      </c>
      <c r="L59" s="5">
        <v>30.87</v>
      </c>
    </row>
    <row r="60" spans="1:12">
      <c r="A60">
        <v>52</v>
      </c>
      <c r="B60" s="175">
        <v>4.7910000000000001E-3</v>
      </c>
      <c r="C60" s="176">
        <v>4.7790000000000003E-3</v>
      </c>
      <c r="D60" s="179">
        <v>93263.5</v>
      </c>
      <c r="E60" s="180">
        <v>445.7</v>
      </c>
      <c r="F60" s="5">
        <v>26.4</v>
      </c>
      <c r="G60" t="s">
        <v>19</v>
      </c>
      <c r="H60" s="177">
        <v>3.065E-3</v>
      </c>
      <c r="I60" s="178">
        <v>3.0599999999999998E-3</v>
      </c>
      <c r="J60" s="181">
        <v>96028.4</v>
      </c>
      <c r="K60" s="182">
        <v>293.8</v>
      </c>
      <c r="L60" s="5">
        <v>29.96</v>
      </c>
    </row>
    <row r="61" spans="1:12">
      <c r="A61">
        <v>53</v>
      </c>
      <c r="B61" s="175">
        <v>5.6519999999999999E-3</v>
      </c>
      <c r="C61" s="176">
        <v>5.6360000000000004E-3</v>
      </c>
      <c r="D61" s="179">
        <v>92817.8</v>
      </c>
      <c r="E61" s="180">
        <v>523.1</v>
      </c>
      <c r="F61" s="5">
        <v>25.52</v>
      </c>
      <c r="G61" t="s">
        <v>19</v>
      </c>
      <c r="H61" s="177">
        <v>3.349E-3</v>
      </c>
      <c r="I61" s="178">
        <v>3.3440000000000002E-3</v>
      </c>
      <c r="J61" s="181">
        <v>95734.6</v>
      </c>
      <c r="K61" s="182">
        <v>320.10000000000002</v>
      </c>
      <c r="L61" s="5">
        <v>29.05</v>
      </c>
    </row>
    <row r="62" spans="1:12">
      <c r="A62">
        <v>54</v>
      </c>
      <c r="B62" s="175">
        <v>5.829E-3</v>
      </c>
      <c r="C62" s="176">
        <v>5.8120000000000003E-3</v>
      </c>
      <c r="D62" s="179">
        <v>92294.7</v>
      </c>
      <c r="E62" s="180">
        <v>536.4</v>
      </c>
      <c r="F62" s="5">
        <v>24.66</v>
      </c>
      <c r="G62" t="s">
        <v>19</v>
      </c>
      <c r="H62" s="177">
        <v>3.754E-3</v>
      </c>
      <c r="I62" s="178">
        <v>3.7469999999999999E-3</v>
      </c>
      <c r="J62" s="181">
        <v>95414.5</v>
      </c>
      <c r="K62" s="182">
        <v>357.5</v>
      </c>
      <c r="L62" s="5">
        <v>28.14</v>
      </c>
    </row>
    <row r="63" spans="1:12">
      <c r="A63">
        <v>55</v>
      </c>
      <c r="B63" s="175">
        <v>6.4099999999999999E-3</v>
      </c>
      <c r="C63" s="176">
        <v>6.3889999999999997E-3</v>
      </c>
      <c r="D63" s="179">
        <v>91758.2</v>
      </c>
      <c r="E63" s="180">
        <v>586.29999999999995</v>
      </c>
      <c r="F63" s="5">
        <v>23.8</v>
      </c>
      <c r="G63" t="s">
        <v>19</v>
      </c>
      <c r="H63" s="177">
        <v>4.1780000000000003E-3</v>
      </c>
      <c r="I63" s="178">
        <v>4.169E-3</v>
      </c>
      <c r="J63" s="181">
        <v>95056.9</v>
      </c>
      <c r="K63" s="182">
        <v>396.3</v>
      </c>
      <c r="L63" s="5">
        <v>27.25</v>
      </c>
    </row>
    <row r="64" spans="1:12">
      <c r="A64">
        <v>56</v>
      </c>
      <c r="B64" s="175">
        <v>6.8409999999999999E-3</v>
      </c>
      <c r="C64" s="176">
        <v>6.8180000000000003E-3</v>
      </c>
      <c r="D64" s="179">
        <v>91171.9</v>
      </c>
      <c r="E64" s="180">
        <v>621.6</v>
      </c>
      <c r="F64" s="5">
        <v>22.95</v>
      </c>
      <c r="G64" t="s">
        <v>19</v>
      </c>
      <c r="H64" s="177">
        <v>4.7819999999999998E-3</v>
      </c>
      <c r="I64" s="178">
        <v>4.7710000000000001E-3</v>
      </c>
      <c r="J64" s="181">
        <v>94660.6</v>
      </c>
      <c r="K64" s="182">
        <v>451.6</v>
      </c>
      <c r="L64" s="5">
        <v>26.36</v>
      </c>
    </row>
    <row r="65" spans="1:12">
      <c r="A65">
        <v>57</v>
      </c>
      <c r="B65" s="175">
        <v>7.6819999999999996E-3</v>
      </c>
      <c r="C65" s="176">
        <v>7.6519999999999999E-3</v>
      </c>
      <c r="D65" s="179">
        <v>90550.3</v>
      </c>
      <c r="E65" s="180">
        <v>692.9</v>
      </c>
      <c r="F65" s="5">
        <v>22.11</v>
      </c>
      <c r="G65" t="s">
        <v>19</v>
      </c>
      <c r="H65" s="177">
        <v>5.5240000000000003E-3</v>
      </c>
      <c r="I65" s="178">
        <v>5.509E-3</v>
      </c>
      <c r="J65" s="181">
        <v>94209</v>
      </c>
      <c r="K65" s="182">
        <v>519</v>
      </c>
      <c r="L65" s="5">
        <v>25.48</v>
      </c>
    </row>
    <row r="66" spans="1:12">
      <c r="A66">
        <v>58</v>
      </c>
      <c r="B66" s="175">
        <v>8.8900000000000003E-3</v>
      </c>
      <c r="C66" s="176">
        <v>8.8500000000000002E-3</v>
      </c>
      <c r="D66" s="179">
        <v>89857.4</v>
      </c>
      <c r="E66" s="180">
        <v>795.3</v>
      </c>
      <c r="F66" s="5">
        <v>21.27</v>
      </c>
      <c r="G66" t="s">
        <v>19</v>
      </c>
      <c r="H66" s="177">
        <v>5.4770000000000001E-3</v>
      </c>
      <c r="I66" s="178">
        <v>5.4619999999999998E-3</v>
      </c>
      <c r="J66" s="181">
        <v>93690</v>
      </c>
      <c r="K66" s="182">
        <v>511.7</v>
      </c>
      <c r="L66" s="5">
        <v>24.62</v>
      </c>
    </row>
    <row r="67" spans="1:12">
      <c r="A67">
        <v>59</v>
      </c>
      <c r="B67" s="175">
        <v>9.3760000000000007E-3</v>
      </c>
      <c r="C67" s="176">
        <v>9.332E-3</v>
      </c>
      <c r="D67" s="179">
        <v>89062.1</v>
      </c>
      <c r="E67" s="180">
        <v>831.1</v>
      </c>
      <c r="F67" s="5">
        <v>20.46</v>
      </c>
      <c r="G67" t="s">
        <v>19</v>
      </c>
      <c r="H67" s="177">
        <v>6.515E-3</v>
      </c>
      <c r="I67" s="178">
        <v>6.4939999999999998E-3</v>
      </c>
      <c r="J67" s="181">
        <v>93178.3</v>
      </c>
      <c r="K67" s="182">
        <v>605.1</v>
      </c>
      <c r="L67" s="5">
        <v>23.75</v>
      </c>
    </row>
    <row r="68" spans="1:12">
      <c r="A68">
        <v>60</v>
      </c>
      <c r="B68" s="175">
        <v>1.0734E-2</v>
      </c>
      <c r="C68" s="176">
        <v>1.0677000000000001E-2</v>
      </c>
      <c r="D68" s="179">
        <v>88231</v>
      </c>
      <c r="E68" s="180">
        <v>942</v>
      </c>
      <c r="F68" s="5">
        <v>19.649999999999999</v>
      </c>
      <c r="G68" t="s">
        <v>19</v>
      </c>
      <c r="H68" s="177">
        <v>6.8440000000000003E-3</v>
      </c>
      <c r="I68" s="178">
        <v>6.8209999999999998E-3</v>
      </c>
      <c r="J68" s="181">
        <v>92573.2</v>
      </c>
      <c r="K68" s="182">
        <v>631.4</v>
      </c>
      <c r="L68" s="5">
        <v>22.9</v>
      </c>
    </row>
    <row r="69" spans="1:12">
      <c r="A69">
        <v>61</v>
      </c>
      <c r="B69" s="175">
        <v>1.1789000000000001E-2</v>
      </c>
      <c r="C69" s="176">
        <v>1.172E-2</v>
      </c>
      <c r="D69" s="179">
        <v>87289</v>
      </c>
      <c r="E69" s="180">
        <v>1023</v>
      </c>
      <c r="F69" s="5">
        <v>18.850000000000001</v>
      </c>
      <c r="G69" t="s">
        <v>19</v>
      </c>
      <c r="H69" s="177">
        <v>7.6920000000000001E-3</v>
      </c>
      <c r="I69" s="178">
        <v>7.6629999999999997E-3</v>
      </c>
      <c r="J69" s="181">
        <v>91941.8</v>
      </c>
      <c r="K69" s="182">
        <v>704.5</v>
      </c>
      <c r="L69" s="5">
        <v>22.06</v>
      </c>
    </row>
    <row r="70" spans="1:12">
      <c r="A70">
        <v>62</v>
      </c>
      <c r="B70" s="175">
        <v>1.3658999999999999E-2</v>
      </c>
      <c r="C70" s="176">
        <v>1.3566E-2</v>
      </c>
      <c r="D70" s="179">
        <v>86266</v>
      </c>
      <c r="E70" s="180">
        <v>1170.3</v>
      </c>
      <c r="F70" s="5">
        <v>18.07</v>
      </c>
      <c r="G70" t="s">
        <v>19</v>
      </c>
      <c r="H70" s="177">
        <v>8.0289999999999997E-3</v>
      </c>
      <c r="I70" s="178">
        <v>7.9970000000000006E-3</v>
      </c>
      <c r="J70" s="181">
        <v>91237.2</v>
      </c>
      <c r="K70" s="182">
        <v>729.6</v>
      </c>
      <c r="L70" s="5">
        <v>21.23</v>
      </c>
    </row>
    <row r="71" spans="1:12">
      <c r="A71">
        <v>63</v>
      </c>
      <c r="B71" s="175">
        <v>1.487E-2</v>
      </c>
      <c r="C71" s="176">
        <v>1.4760000000000001E-2</v>
      </c>
      <c r="D71" s="179">
        <v>85095.7</v>
      </c>
      <c r="E71" s="180">
        <v>1256</v>
      </c>
      <c r="F71" s="5">
        <v>17.309999999999999</v>
      </c>
      <c r="G71" t="s">
        <v>19</v>
      </c>
      <c r="H71" s="177">
        <v>9.0760000000000007E-3</v>
      </c>
      <c r="I71" s="178">
        <v>9.0349999999999996E-3</v>
      </c>
      <c r="J71" s="181">
        <v>90507.6</v>
      </c>
      <c r="K71" s="182">
        <v>817.7</v>
      </c>
      <c r="L71" s="5">
        <v>20.39</v>
      </c>
    </row>
    <row r="72" spans="1:12">
      <c r="A72">
        <v>64</v>
      </c>
      <c r="B72" s="175">
        <v>1.6781000000000001E-2</v>
      </c>
      <c r="C72" s="176">
        <v>1.6642000000000001E-2</v>
      </c>
      <c r="D72" s="179">
        <v>83839.7</v>
      </c>
      <c r="E72" s="180">
        <v>1395.2</v>
      </c>
      <c r="F72" s="5">
        <v>16.559999999999999</v>
      </c>
      <c r="G72" t="s">
        <v>19</v>
      </c>
      <c r="H72" s="177">
        <v>1.0621E-2</v>
      </c>
      <c r="I72" s="178">
        <v>1.0565E-2</v>
      </c>
      <c r="J72" s="181">
        <v>89689.9</v>
      </c>
      <c r="K72" s="182">
        <v>947.6</v>
      </c>
      <c r="L72" s="5">
        <v>19.57</v>
      </c>
    </row>
    <row r="73" spans="1:12">
      <c r="A73">
        <v>65</v>
      </c>
      <c r="B73" s="175">
        <v>1.7954999999999999E-2</v>
      </c>
      <c r="C73" s="176">
        <v>1.7795999999999999E-2</v>
      </c>
      <c r="D73" s="179">
        <v>82444.399999999994</v>
      </c>
      <c r="E73" s="180">
        <v>1467.1</v>
      </c>
      <c r="F73" s="5">
        <v>15.84</v>
      </c>
      <c r="G73" t="s">
        <v>19</v>
      </c>
      <c r="H73" s="177">
        <v>1.1691E-2</v>
      </c>
      <c r="I73" s="178">
        <v>1.1623E-2</v>
      </c>
      <c r="J73" s="181">
        <v>88742.3</v>
      </c>
      <c r="K73" s="182">
        <v>1031.4000000000001</v>
      </c>
      <c r="L73" s="5">
        <v>18.78</v>
      </c>
    </row>
    <row r="74" spans="1:12">
      <c r="A74">
        <v>66</v>
      </c>
      <c r="B74" s="175">
        <v>2.0329E-2</v>
      </c>
      <c r="C74" s="176">
        <v>2.0124E-2</v>
      </c>
      <c r="D74" s="179">
        <v>80977.3</v>
      </c>
      <c r="E74" s="180">
        <v>1629.6</v>
      </c>
      <c r="F74" s="5">
        <v>15.11</v>
      </c>
      <c r="G74" t="s">
        <v>19</v>
      </c>
      <c r="H74" s="177">
        <v>1.2152E-2</v>
      </c>
      <c r="I74" s="178">
        <v>1.2078E-2</v>
      </c>
      <c r="J74" s="181">
        <v>87710.9</v>
      </c>
      <c r="K74" s="182">
        <v>1059.4000000000001</v>
      </c>
      <c r="L74" s="5">
        <v>17.989999999999998</v>
      </c>
    </row>
    <row r="75" spans="1:12">
      <c r="A75">
        <v>67</v>
      </c>
      <c r="B75" s="175">
        <v>2.1648000000000001E-2</v>
      </c>
      <c r="C75" s="176">
        <v>2.1416000000000001E-2</v>
      </c>
      <c r="D75" s="179">
        <v>79347.600000000006</v>
      </c>
      <c r="E75" s="180">
        <v>1699.3</v>
      </c>
      <c r="F75" s="5">
        <v>14.41</v>
      </c>
      <c r="G75" t="s">
        <v>19</v>
      </c>
      <c r="H75" s="177">
        <v>1.4572999999999999E-2</v>
      </c>
      <c r="I75" s="178">
        <v>1.4468E-2</v>
      </c>
      <c r="J75" s="181">
        <v>86651.4</v>
      </c>
      <c r="K75" s="182">
        <v>1253.7</v>
      </c>
      <c r="L75" s="5">
        <v>17.21</v>
      </c>
    </row>
    <row r="76" spans="1:12">
      <c r="A76">
        <v>68</v>
      </c>
      <c r="B76" s="175">
        <v>2.3982E-2</v>
      </c>
      <c r="C76" s="176">
        <v>2.3698E-2</v>
      </c>
      <c r="D76" s="179">
        <v>77648.3</v>
      </c>
      <c r="E76" s="180">
        <v>1840.1</v>
      </c>
      <c r="F76" s="5">
        <v>13.72</v>
      </c>
      <c r="G76" t="s">
        <v>19</v>
      </c>
      <c r="H76" s="177">
        <v>1.4293999999999999E-2</v>
      </c>
      <c r="I76" s="178">
        <v>1.4193000000000001E-2</v>
      </c>
      <c r="J76" s="181">
        <v>85397.8</v>
      </c>
      <c r="K76" s="182">
        <v>1212</v>
      </c>
      <c r="L76" s="5">
        <v>16.45</v>
      </c>
    </row>
    <row r="77" spans="1:12">
      <c r="A77">
        <v>69</v>
      </c>
      <c r="B77" s="175">
        <v>2.6993E-2</v>
      </c>
      <c r="C77" s="176">
        <v>2.6633E-2</v>
      </c>
      <c r="D77" s="179">
        <v>75808.2</v>
      </c>
      <c r="E77" s="180">
        <v>2019</v>
      </c>
      <c r="F77" s="5">
        <v>13.04</v>
      </c>
      <c r="G77" t="s">
        <v>19</v>
      </c>
      <c r="H77" s="177">
        <v>1.677E-2</v>
      </c>
      <c r="I77" s="178">
        <v>1.6631E-2</v>
      </c>
      <c r="J77" s="181">
        <v>84185.8</v>
      </c>
      <c r="K77" s="182">
        <v>1400.1</v>
      </c>
      <c r="L77" s="5">
        <v>15.68</v>
      </c>
    </row>
    <row r="78" spans="1:12">
      <c r="A78">
        <v>70</v>
      </c>
      <c r="B78" s="175">
        <v>3.1230000000000001E-2</v>
      </c>
      <c r="C78" s="176">
        <v>3.075E-2</v>
      </c>
      <c r="D78" s="179">
        <v>73789.2</v>
      </c>
      <c r="E78" s="180">
        <v>2269</v>
      </c>
      <c r="F78" s="5">
        <v>12.38</v>
      </c>
      <c r="G78" t="s">
        <v>19</v>
      </c>
      <c r="H78" s="177">
        <v>1.7193E-2</v>
      </c>
      <c r="I78" s="178">
        <v>1.7045999999999999E-2</v>
      </c>
      <c r="J78" s="181">
        <v>82785.7</v>
      </c>
      <c r="K78" s="182">
        <v>1411.2</v>
      </c>
      <c r="L78" s="5">
        <v>14.94</v>
      </c>
    </row>
    <row r="79" spans="1:12">
      <c r="A79">
        <v>71</v>
      </c>
      <c r="B79" s="175">
        <v>3.2993000000000001E-2</v>
      </c>
      <c r="C79" s="176">
        <v>3.2458000000000001E-2</v>
      </c>
      <c r="D79" s="179">
        <v>71520.2</v>
      </c>
      <c r="E79" s="180">
        <v>2321.4</v>
      </c>
      <c r="F79" s="5">
        <v>11.76</v>
      </c>
      <c r="G79" t="s">
        <v>19</v>
      </c>
      <c r="H79" s="177">
        <v>2.1354999999999999E-2</v>
      </c>
      <c r="I79" s="178">
        <v>2.1128999999999998E-2</v>
      </c>
      <c r="J79" s="181">
        <v>81374.5</v>
      </c>
      <c r="K79" s="182">
        <v>1719.4</v>
      </c>
      <c r="L79" s="5">
        <v>14.19</v>
      </c>
    </row>
    <row r="80" spans="1:12">
      <c r="A80">
        <v>72</v>
      </c>
      <c r="B80" s="175">
        <v>3.7081000000000003E-2</v>
      </c>
      <c r="C80" s="176">
        <v>3.6406000000000001E-2</v>
      </c>
      <c r="D80" s="179">
        <v>69198.8</v>
      </c>
      <c r="E80" s="180">
        <v>2519.1999999999998</v>
      </c>
      <c r="F80" s="5">
        <v>11.14</v>
      </c>
      <c r="G80" t="s">
        <v>19</v>
      </c>
      <c r="H80" s="177">
        <v>2.4357E-2</v>
      </c>
      <c r="I80" s="178">
        <v>2.4063999999999999E-2</v>
      </c>
      <c r="J80" s="181">
        <v>79655.199999999997</v>
      </c>
      <c r="K80" s="182">
        <v>1916.9</v>
      </c>
      <c r="L80" s="5">
        <v>13.48</v>
      </c>
    </row>
    <row r="81" spans="1:12">
      <c r="A81">
        <v>73</v>
      </c>
      <c r="B81" s="175">
        <v>4.2202999999999997E-2</v>
      </c>
      <c r="C81" s="176">
        <v>4.1331E-2</v>
      </c>
      <c r="D81" s="179">
        <v>66679.600000000006</v>
      </c>
      <c r="E81" s="180">
        <v>2755.9</v>
      </c>
      <c r="F81" s="5">
        <v>10.54</v>
      </c>
      <c r="G81" t="s">
        <v>19</v>
      </c>
      <c r="H81" s="177">
        <v>2.7706999999999999E-2</v>
      </c>
      <c r="I81" s="178">
        <v>2.7328000000000002E-2</v>
      </c>
      <c r="J81" s="181">
        <v>77738.3</v>
      </c>
      <c r="K81" s="182">
        <v>2124.4</v>
      </c>
      <c r="L81" s="5">
        <v>12.8</v>
      </c>
    </row>
    <row r="82" spans="1:12">
      <c r="A82">
        <v>74</v>
      </c>
      <c r="B82" s="175">
        <v>4.7156000000000003E-2</v>
      </c>
      <c r="C82" s="176">
        <v>4.6068999999999999E-2</v>
      </c>
      <c r="D82" s="179">
        <v>63923.7</v>
      </c>
      <c r="E82" s="180">
        <v>2944.9</v>
      </c>
      <c r="F82" s="5">
        <v>9.9700000000000006</v>
      </c>
      <c r="G82" t="s">
        <v>19</v>
      </c>
      <c r="H82" s="177">
        <v>2.9086999999999998E-2</v>
      </c>
      <c r="I82" s="178">
        <v>2.8670000000000001E-2</v>
      </c>
      <c r="J82" s="181">
        <v>75613.899999999994</v>
      </c>
      <c r="K82" s="182">
        <v>2167.9</v>
      </c>
      <c r="L82" s="5">
        <v>12.15</v>
      </c>
    </row>
    <row r="83" spans="1:12">
      <c r="A83">
        <v>75</v>
      </c>
      <c r="B83" s="175">
        <v>5.2151999999999997E-2</v>
      </c>
      <c r="C83" s="176">
        <v>5.0826000000000003E-2</v>
      </c>
      <c r="D83" s="179">
        <v>60978.7</v>
      </c>
      <c r="E83" s="180">
        <v>3099.3</v>
      </c>
      <c r="F83" s="5">
        <v>9.43</v>
      </c>
      <c r="G83" t="s">
        <v>19</v>
      </c>
      <c r="H83" s="177">
        <v>3.4620999999999999E-2</v>
      </c>
      <c r="I83" s="178">
        <v>3.4032E-2</v>
      </c>
      <c r="J83" s="181">
        <v>73446</v>
      </c>
      <c r="K83" s="182">
        <v>2499.5</v>
      </c>
      <c r="L83" s="5">
        <v>11.49</v>
      </c>
    </row>
    <row r="84" spans="1:12">
      <c r="A84">
        <v>76</v>
      </c>
      <c r="B84" s="175">
        <v>5.9045E-2</v>
      </c>
      <c r="C84" s="176">
        <v>5.7352E-2</v>
      </c>
      <c r="D84" s="179">
        <v>57879.4</v>
      </c>
      <c r="E84" s="180">
        <v>3319.5</v>
      </c>
      <c r="F84" s="5">
        <v>8.91</v>
      </c>
      <c r="G84" t="s">
        <v>19</v>
      </c>
      <c r="H84" s="177">
        <v>3.7538000000000002E-2</v>
      </c>
      <c r="I84" s="178">
        <v>3.6845999999999997E-2</v>
      </c>
      <c r="J84" s="181">
        <v>70946.5</v>
      </c>
      <c r="K84" s="182">
        <v>2614.1</v>
      </c>
      <c r="L84" s="5">
        <v>10.88</v>
      </c>
    </row>
    <row r="85" spans="1:12">
      <c r="A85">
        <v>77</v>
      </c>
      <c r="B85" s="175">
        <v>6.5630999999999995E-2</v>
      </c>
      <c r="C85" s="176">
        <v>6.3546000000000005E-2</v>
      </c>
      <c r="D85" s="179">
        <v>54559.9</v>
      </c>
      <c r="E85" s="180">
        <v>3467</v>
      </c>
      <c r="F85" s="5">
        <v>8.42</v>
      </c>
      <c r="G85" t="s">
        <v>19</v>
      </c>
      <c r="H85" s="177">
        <v>4.0528000000000002E-2</v>
      </c>
      <c r="I85" s="178">
        <v>3.9723000000000001E-2</v>
      </c>
      <c r="J85" s="181">
        <v>68332.399999999994</v>
      </c>
      <c r="K85" s="182">
        <v>2714.3</v>
      </c>
      <c r="L85" s="5">
        <v>10.28</v>
      </c>
    </row>
    <row r="86" spans="1:12">
      <c r="A86">
        <v>78</v>
      </c>
      <c r="B86" s="175">
        <v>6.8636000000000003E-2</v>
      </c>
      <c r="C86" s="176">
        <v>6.6358E-2</v>
      </c>
      <c r="D86" s="179">
        <v>51092.9</v>
      </c>
      <c r="E86" s="180">
        <v>3390.4</v>
      </c>
      <c r="F86" s="5">
        <v>7.96</v>
      </c>
      <c r="G86" t="s">
        <v>19</v>
      </c>
      <c r="H86" s="177">
        <v>4.548E-2</v>
      </c>
      <c r="I86" s="178">
        <v>4.4468000000000001E-2</v>
      </c>
      <c r="J86" s="181">
        <v>65618</v>
      </c>
      <c r="K86" s="182">
        <v>2917.9</v>
      </c>
      <c r="L86" s="5">
        <v>9.68</v>
      </c>
    </row>
    <row r="87" spans="1:12">
      <c r="A87">
        <v>79</v>
      </c>
      <c r="B87" s="175">
        <v>7.6558000000000001E-2</v>
      </c>
      <c r="C87" s="176">
        <v>7.3735999999999996E-2</v>
      </c>
      <c r="D87" s="179">
        <v>47702.5</v>
      </c>
      <c r="E87" s="180">
        <v>3517.4</v>
      </c>
      <c r="F87" s="5">
        <v>7.49</v>
      </c>
      <c r="G87" t="s">
        <v>19</v>
      </c>
      <c r="H87" s="177">
        <v>4.8667000000000002E-2</v>
      </c>
      <c r="I87" s="178">
        <v>4.7510999999999998E-2</v>
      </c>
      <c r="J87" s="181">
        <v>62700.1</v>
      </c>
      <c r="K87" s="182">
        <v>2979</v>
      </c>
      <c r="L87" s="5">
        <v>9.11</v>
      </c>
    </row>
    <row r="88" spans="1:12">
      <c r="A88">
        <v>80</v>
      </c>
      <c r="B88" s="175">
        <v>8.3783999999999997E-2</v>
      </c>
      <c r="C88" s="176">
        <v>8.0415E-2</v>
      </c>
      <c r="D88" s="179">
        <v>44185.1</v>
      </c>
      <c r="E88" s="180">
        <v>3553.1</v>
      </c>
      <c r="F88" s="5">
        <v>7.04</v>
      </c>
      <c r="G88" t="s">
        <v>19</v>
      </c>
      <c r="H88" s="177">
        <v>5.4396E-2</v>
      </c>
      <c r="I88" s="178">
        <v>5.2955000000000002E-2</v>
      </c>
      <c r="J88" s="181">
        <v>59721.1</v>
      </c>
      <c r="K88" s="182">
        <v>3162.6</v>
      </c>
      <c r="L88" s="5">
        <v>8.5399999999999991</v>
      </c>
    </row>
    <row r="89" spans="1:12">
      <c r="A89">
        <v>81</v>
      </c>
      <c r="B89" s="175">
        <v>9.1713000000000003E-2</v>
      </c>
      <c r="C89" s="176">
        <v>8.7692000000000006E-2</v>
      </c>
      <c r="D89" s="179">
        <v>40631.9</v>
      </c>
      <c r="E89" s="180">
        <v>3563.1</v>
      </c>
      <c r="F89" s="5">
        <v>6.62</v>
      </c>
      <c r="G89" t="s">
        <v>19</v>
      </c>
      <c r="H89" s="177">
        <v>6.2118E-2</v>
      </c>
      <c r="I89" s="178">
        <v>6.0247000000000002E-2</v>
      </c>
      <c r="J89" s="181">
        <v>56558.6</v>
      </c>
      <c r="K89" s="182">
        <v>3407.5</v>
      </c>
      <c r="L89" s="5">
        <v>7.99</v>
      </c>
    </row>
    <row r="90" spans="1:12">
      <c r="A90">
        <v>82</v>
      </c>
      <c r="B90" s="175">
        <v>0.10008599999999999</v>
      </c>
      <c r="C90" s="176">
        <v>9.5315999999999998E-2</v>
      </c>
      <c r="D90" s="179">
        <v>37068.9</v>
      </c>
      <c r="E90" s="180">
        <v>3533.3</v>
      </c>
      <c r="F90" s="5">
        <v>6.2</v>
      </c>
      <c r="G90" t="s">
        <v>19</v>
      </c>
      <c r="H90" s="177">
        <v>7.0095000000000005E-2</v>
      </c>
      <c r="I90" s="178">
        <v>6.7721000000000003E-2</v>
      </c>
      <c r="J90" s="181">
        <v>53151.1</v>
      </c>
      <c r="K90" s="182">
        <v>3599.5</v>
      </c>
      <c r="L90" s="5">
        <v>7.47</v>
      </c>
    </row>
    <row r="91" spans="1:12">
      <c r="A91">
        <v>83</v>
      </c>
      <c r="B91" s="175">
        <v>0.109274</v>
      </c>
      <c r="C91" s="176">
        <v>0.103613</v>
      </c>
      <c r="D91" s="179">
        <v>33535.599999999999</v>
      </c>
      <c r="E91" s="180">
        <v>3474.7</v>
      </c>
      <c r="F91" s="5">
        <v>5.8</v>
      </c>
      <c r="G91" t="s">
        <v>19</v>
      </c>
      <c r="H91" s="177">
        <v>7.9396999999999995E-2</v>
      </c>
      <c r="I91" s="178">
        <v>7.6365000000000002E-2</v>
      </c>
      <c r="J91" s="181">
        <v>49551.7</v>
      </c>
      <c r="K91" s="182">
        <v>3784</v>
      </c>
      <c r="L91" s="5">
        <v>6.97</v>
      </c>
    </row>
    <row r="92" spans="1:12">
      <c r="A92">
        <v>84</v>
      </c>
      <c r="B92" s="175">
        <v>0.122298</v>
      </c>
      <c r="C92" s="176">
        <v>0.11525100000000001</v>
      </c>
      <c r="D92" s="179">
        <v>30060.9</v>
      </c>
      <c r="E92" s="180">
        <v>3464.5</v>
      </c>
      <c r="F92" s="5">
        <v>5.42</v>
      </c>
      <c r="G92" t="s">
        <v>19</v>
      </c>
      <c r="H92" s="177">
        <v>8.5166000000000006E-2</v>
      </c>
      <c r="I92" s="178">
        <v>8.1686999999999996E-2</v>
      </c>
      <c r="J92" s="181">
        <v>45767.6</v>
      </c>
      <c r="K92" s="182">
        <v>3738.6</v>
      </c>
      <c r="L92" s="5">
        <v>6.51</v>
      </c>
    </row>
    <row r="93" spans="1:12">
      <c r="A93">
        <v>85</v>
      </c>
      <c r="B93" s="175">
        <v>0.14371300000000001</v>
      </c>
      <c r="C93" s="176">
        <v>0.134079</v>
      </c>
      <c r="D93" s="179">
        <v>26596.3</v>
      </c>
      <c r="E93" s="180">
        <v>3566</v>
      </c>
      <c r="F93" s="5">
        <v>5.0599999999999996</v>
      </c>
      <c r="G93" t="s">
        <v>19</v>
      </c>
      <c r="H93" s="177">
        <v>9.7917000000000004E-2</v>
      </c>
      <c r="I93" s="178">
        <v>9.3346999999999999E-2</v>
      </c>
      <c r="J93" s="181">
        <v>42029</v>
      </c>
      <c r="K93" s="182">
        <v>3923.3</v>
      </c>
      <c r="L93" s="5">
        <v>6.04</v>
      </c>
    </row>
    <row r="94" spans="1:12">
      <c r="A94">
        <v>86</v>
      </c>
      <c r="B94" s="175">
        <v>0.15109700000000001</v>
      </c>
      <c r="C94" s="176">
        <v>0.140484</v>
      </c>
      <c r="D94" s="179">
        <v>23030.3</v>
      </c>
      <c r="E94" s="180">
        <v>3235.4</v>
      </c>
      <c r="F94" s="5">
        <v>4.76</v>
      </c>
      <c r="G94" t="s">
        <v>19</v>
      </c>
      <c r="H94" s="177">
        <v>0.111154</v>
      </c>
      <c r="I94" s="178">
        <v>0.10530200000000001</v>
      </c>
      <c r="J94" s="181">
        <v>38105.699999999997</v>
      </c>
      <c r="K94" s="182">
        <v>4012.6</v>
      </c>
      <c r="L94" s="5">
        <v>5.62</v>
      </c>
    </row>
    <row r="95" spans="1:12">
      <c r="A95">
        <v>87</v>
      </c>
      <c r="B95" s="175">
        <v>0.16576299999999999</v>
      </c>
      <c r="C95" s="176">
        <v>0.15307599999999999</v>
      </c>
      <c r="D95" s="179">
        <v>19794.900000000001</v>
      </c>
      <c r="E95" s="180">
        <v>3030.1</v>
      </c>
      <c r="F95" s="5">
        <v>4.46</v>
      </c>
      <c r="G95" t="s">
        <v>19</v>
      </c>
      <c r="H95" s="177">
        <v>0.12155000000000001</v>
      </c>
      <c r="I95" s="178">
        <v>0.11458599999999999</v>
      </c>
      <c r="J95" s="181">
        <v>34093.1</v>
      </c>
      <c r="K95" s="182">
        <v>3906.6</v>
      </c>
      <c r="L95" s="5">
        <v>5.22</v>
      </c>
    </row>
    <row r="96" spans="1:12">
      <c r="A96">
        <v>88</v>
      </c>
      <c r="B96" s="175">
        <v>0.18764800000000001</v>
      </c>
      <c r="C96" s="176">
        <v>0.17155300000000001</v>
      </c>
      <c r="D96" s="179">
        <v>16764.8</v>
      </c>
      <c r="E96" s="180">
        <v>2876</v>
      </c>
      <c r="F96" s="5">
        <v>4.18</v>
      </c>
      <c r="G96" t="s">
        <v>19</v>
      </c>
      <c r="H96" s="177">
        <v>0.143738</v>
      </c>
      <c r="I96" s="178">
        <v>0.134101</v>
      </c>
      <c r="J96" s="181">
        <v>30186.5</v>
      </c>
      <c r="K96" s="182">
        <v>4048</v>
      </c>
      <c r="L96" s="5">
        <v>4.83</v>
      </c>
    </row>
    <row r="97" spans="1:12">
      <c r="A97">
        <v>89</v>
      </c>
      <c r="B97" s="175">
        <v>0.20400799999999999</v>
      </c>
      <c r="C97" s="176">
        <v>0.18512400000000001</v>
      </c>
      <c r="D97" s="179">
        <v>13888.8</v>
      </c>
      <c r="E97" s="180">
        <v>2571.1</v>
      </c>
      <c r="F97" s="5">
        <v>3.94</v>
      </c>
      <c r="G97" t="s">
        <v>19</v>
      </c>
      <c r="H97" s="177">
        <v>0.15975400000000001</v>
      </c>
      <c r="I97" s="178">
        <v>0.14793700000000001</v>
      </c>
      <c r="J97" s="181">
        <v>26138.5</v>
      </c>
      <c r="K97" s="182">
        <v>3866.9</v>
      </c>
      <c r="L97" s="5">
        <v>4.5</v>
      </c>
    </row>
    <row r="98" spans="1:12">
      <c r="A98">
        <v>90</v>
      </c>
      <c r="B98" s="175">
        <v>0.222021</v>
      </c>
      <c r="C98" s="176">
        <v>0.19983699999999999</v>
      </c>
      <c r="D98" s="179">
        <v>11317.6</v>
      </c>
      <c r="E98" s="180">
        <v>2261.6999999999998</v>
      </c>
      <c r="F98" s="5">
        <v>3.72</v>
      </c>
      <c r="G98" t="s">
        <v>19</v>
      </c>
      <c r="H98" s="177">
        <v>0.17150099999999999</v>
      </c>
      <c r="I98" s="178">
        <v>0.15795600000000001</v>
      </c>
      <c r="J98" s="181">
        <v>22271.599999999999</v>
      </c>
      <c r="K98" s="182">
        <v>3517.9</v>
      </c>
      <c r="L98" s="5">
        <v>4.1900000000000004</v>
      </c>
    </row>
    <row r="99" spans="1:12">
      <c r="A99">
        <v>91</v>
      </c>
      <c r="B99" s="175">
        <v>0.21656900000000001</v>
      </c>
      <c r="C99" s="176">
        <v>0.195409</v>
      </c>
      <c r="D99" s="179">
        <v>9055.9</v>
      </c>
      <c r="E99" s="180">
        <v>1769.6</v>
      </c>
      <c r="F99" s="5">
        <v>3.52</v>
      </c>
      <c r="G99" t="s">
        <v>19</v>
      </c>
      <c r="H99" s="177">
        <v>0.19230800000000001</v>
      </c>
      <c r="I99" s="178">
        <v>0.17543900000000001</v>
      </c>
      <c r="J99" s="181">
        <v>18753.7</v>
      </c>
      <c r="K99" s="182">
        <v>3290.1</v>
      </c>
      <c r="L99" s="5">
        <v>3.88</v>
      </c>
    </row>
    <row r="100" spans="1:12">
      <c r="A100">
        <v>92</v>
      </c>
      <c r="B100" s="175">
        <v>0.240588</v>
      </c>
      <c r="C100" s="176">
        <v>0.214754</v>
      </c>
      <c r="D100" s="179">
        <v>7286.3</v>
      </c>
      <c r="E100" s="180">
        <v>1564.8</v>
      </c>
      <c r="F100" s="5">
        <v>3.26</v>
      </c>
      <c r="G100" t="s">
        <v>19</v>
      </c>
      <c r="H100" s="177">
        <v>0.21770900000000001</v>
      </c>
      <c r="I100" s="178">
        <v>0.19633700000000001</v>
      </c>
      <c r="J100" s="181">
        <v>15463.6</v>
      </c>
      <c r="K100" s="182">
        <v>3036.1</v>
      </c>
      <c r="L100" s="5">
        <v>3.6</v>
      </c>
    </row>
    <row r="101" spans="1:12">
      <c r="A101">
        <v>93</v>
      </c>
      <c r="B101" s="175">
        <v>0.27640700000000001</v>
      </c>
      <c r="C101" s="176">
        <v>0.24284500000000001</v>
      </c>
      <c r="D101" s="179">
        <v>5721.6</v>
      </c>
      <c r="E101" s="180">
        <v>1389.5</v>
      </c>
      <c r="F101" s="5">
        <v>3.01</v>
      </c>
      <c r="G101" t="s">
        <v>19</v>
      </c>
      <c r="H101" s="177">
        <v>0.23833699999999999</v>
      </c>
      <c r="I101" s="178">
        <v>0.21295900000000001</v>
      </c>
      <c r="J101" s="181">
        <v>12427.5</v>
      </c>
      <c r="K101" s="182">
        <v>2646.5</v>
      </c>
      <c r="L101" s="5">
        <v>3.36</v>
      </c>
    </row>
    <row r="102" spans="1:12">
      <c r="A102">
        <v>94</v>
      </c>
      <c r="B102" s="175">
        <v>0.30185200000000001</v>
      </c>
      <c r="C102" s="176">
        <v>0.26226899999999997</v>
      </c>
      <c r="D102" s="179">
        <v>4332.1000000000004</v>
      </c>
      <c r="E102" s="180">
        <v>1136.2</v>
      </c>
      <c r="F102" s="5">
        <v>2.82</v>
      </c>
      <c r="G102" t="s">
        <v>19</v>
      </c>
      <c r="H102" s="177">
        <v>0.24965699999999999</v>
      </c>
      <c r="I102" s="178">
        <v>0.22195100000000001</v>
      </c>
      <c r="J102" s="181">
        <v>9781</v>
      </c>
      <c r="K102" s="182">
        <v>2170.9</v>
      </c>
      <c r="L102" s="5">
        <v>3.14</v>
      </c>
    </row>
    <row r="103" spans="1:12">
      <c r="A103">
        <v>95</v>
      </c>
      <c r="B103" s="175">
        <v>0.32786900000000002</v>
      </c>
      <c r="C103" s="176">
        <v>0.28169</v>
      </c>
      <c r="D103" s="179">
        <v>3195.9</v>
      </c>
      <c r="E103" s="180">
        <v>900.3</v>
      </c>
      <c r="F103" s="5">
        <v>2.64</v>
      </c>
      <c r="G103" t="s">
        <v>19</v>
      </c>
      <c r="H103" s="177">
        <v>0.28148099999999998</v>
      </c>
      <c r="I103" s="178">
        <v>0.246753</v>
      </c>
      <c r="J103" s="181">
        <v>7610.1</v>
      </c>
      <c r="K103" s="182">
        <v>1877.8</v>
      </c>
      <c r="L103" s="5">
        <v>2.89</v>
      </c>
    </row>
    <row r="104" spans="1:12">
      <c r="A104">
        <v>96</v>
      </c>
      <c r="B104" s="175">
        <v>0.32835799999999998</v>
      </c>
      <c r="C104" s="176">
        <v>0.282051</v>
      </c>
      <c r="D104" s="179">
        <v>2295.6999999999998</v>
      </c>
      <c r="E104" s="180">
        <v>647.5</v>
      </c>
      <c r="F104" s="5">
        <v>2.48</v>
      </c>
      <c r="G104" t="s">
        <v>19</v>
      </c>
      <c r="H104" s="177">
        <v>0.32826100000000002</v>
      </c>
      <c r="I104" s="178">
        <v>0.28197899999999998</v>
      </c>
      <c r="J104" s="181">
        <v>5732.3</v>
      </c>
      <c r="K104" s="182">
        <v>1616.4</v>
      </c>
      <c r="L104" s="5">
        <v>2.67</v>
      </c>
    </row>
    <row r="105" spans="1:12">
      <c r="A105">
        <v>97</v>
      </c>
      <c r="B105" s="175">
        <v>0.382637</v>
      </c>
      <c r="C105" s="176">
        <v>0.32118799999999997</v>
      </c>
      <c r="D105" s="179">
        <v>1648.2</v>
      </c>
      <c r="E105" s="180">
        <v>529.4</v>
      </c>
      <c r="F105" s="5">
        <v>2.2599999999999998</v>
      </c>
      <c r="G105" t="s">
        <v>19</v>
      </c>
      <c r="H105" s="177">
        <v>0.36357899999999999</v>
      </c>
      <c r="I105" s="178">
        <v>0.30765199999999998</v>
      </c>
      <c r="J105" s="181">
        <v>4115.8999999999996</v>
      </c>
      <c r="K105" s="182">
        <v>1266.3</v>
      </c>
      <c r="L105" s="5">
        <v>2.5299999999999998</v>
      </c>
    </row>
    <row r="106" spans="1:12">
      <c r="A106">
        <v>98</v>
      </c>
      <c r="B106" s="175">
        <v>0.41758200000000001</v>
      </c>
      <c r="C106" s="176">
        <v>0.34545500000000001</v>
      </c>
      <c r="D106" s="179">
        <v>1118.8</v>
      </c>
      <c r="E106" s="180">
        <v>386.5</v>
      </c>
      <c r="F106" s="5">
        <v>2.09</v>
      </c>
      <c r="G106" t="s">
        <v>19</v>
      </c>
      <c r="H106" s="177">
        <v>0.34862399999999999</v>
      </c>
      <c r="I106" s="178">
        <v>0.296875</v>
      </c>
      <c r="J106" s="181">
        <v>2849.6</v>
      </c>
      <c r="K106" s="182">
        <v>846</v>
      </c>
      <c r="L106" s="5">
        <v>2.4300000000000002</v>
      </c>
    </row>
    <row r="107" spans="1:12">
      <c r="A107">
        <v>99</v>
      </c>
      <c r="B107" s="175">
        <v>0.43564399999999998</v>
      </c>
      <c r="C107" s="176">
        <v>0.35772399999999999</v>
      </c>
      <c r="D107" s="179">
        <v>732.3</v>
      </c>
      <c r="E107" s="180">
        <v>262</v>
      </c>
      <c r="F107" s="5">
        <v>1.93</v>
      </c>
      <c r="G107" t="s">
        <v>19</v>
      </c>
      <c r="H107" s="177">
        <v>0.38048100000000001</v>
      </c>
      <c r="I107" s="178">
        <v>0.31966699999999998</v>
      </c>
      <c r="J107" s="181">
        <v>2003.6</v>
      </c>
      <c r="K107" s="182">
        <v>640.5</v>
      </c>
      <c r="L107" s="5">
        <v>2.2400000000000002</v>
      </c>
    </row>
    <row r="108" spans="1:12">
      <c r="A108">
        <v>100</v>
      </c>
      <c r="B108" s="175">
        <v>0.52830200000000005</v>
      </c>
      <c r="C108" s="176">
        <v>0.41791</v>
      </c>
      <c r="D108" s="179">
        <v>470.3</v>
      </c>
      <c r="E108" s="180">
        <v>196.6</v>
      </c>
      <c r="F108" s="5">
        <v>1.72</v>
      </c>
      <c r="G108" t="s">
        <v>19</v>
      </c>
      <c r="H108" s="177">
        <v>0.44201299999999999</v>
      </c>
      <c r="I108" s="178">
        <v>0.36200700000000002</v>
      </c>
      <c r="J108" s="181">
        <v>1363.1</v>
      </c>
      <c r="K108" s="182">
        <v>493.5</v>
      </c>
      <c r="L108" s="5">
        <v>2.06</v>
      </c>
    </row>
  </sheetData>
  <mergeCells count="3">
    <mergeCell ref="K1:L1"/>
    <mergeCell ref="B6:F6"/>
    <mergeCell ref="H6:L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67">
        <v>5.7270000000000003E-3</v>
      </c>
      <c r="C8" s="168">
        <v>5.7099999999999998E-3</v>
      </c>
      <c r="D8" s="171">
        <v>100000</v>
      </c>
      <c r="E8" s="172">
        <v>571</v>
      </c>
      <c r="F8" s="5">
        <v>75.260000000000005</v>
      </c>
      <c r="G8" t="s">
        <v>19</v>
      </c>
      <c r="H8" s="169">
        <v>4.535E-3</v>
      </c>
      <c r="I8" s="170">
        <v>4.5250000000000004E-3</v>
      </c>
      <c r="J8" s="173">
        <v>100000</v>
      </c>
      <c r="K8" s="174">
        <v>452.5</v>
      </c>
      <c r="L8" s="5">
        <v>80.010000000000005</v>
      </c>
    </row>
    <row r="9" spans="1:12">
      <c r="A9">
        <v>1</v>
      </c>
      <c r="B9" s="167">
        <v>5.2300000000000003E-4</v>
      </c>
      <c r="C9" s="168">
        <v>5.22E-4</v>
      </c>
      <c r="D9" s="171">
        <v>99429</v>
      </c>
      <c r="E9" s="172">
        <v>51.9</v>
      </c>
      <c r="F9" s="5">
        <v>74.69</v>
      </c>
      <c r="G9" t="s">
        <v>19</v>
      </c>
      <c r="H9" s="169">
        <v>2.33E-4</v>
      </c>
      <c r="I9" s="170">
        <v>2.33E-4</v>
      </c>
      <c r="J9" s="173">
        <v>99547.5</v>
      </c>
      <c r="K9" s="174">
        <v>23.2</v>
      </c>
      <c r="L9" s="5">
        <v>79.38</v>
      </c>
    </row>
    <row r="10" spans="1:12">
      <c r="A10">
        <v>2</v>
      </c>
      <c r="B10" s="167">
        <v>2.7399999999999999E-4</v>
      </c>
      <c r="C10" s="168">
        <v>2.7399999999999999E-4</v>
      </c>
      <c r="D10" s="171">
        <v>99377</v>
      </c>
      <c r="E10" s="172">
        <v>27.2</v>
      </c>
      <c r="F10" s="5">
        <v>73.73</v>
      </c>
      <c r="G10" t="s">
        <v>19</v>
      </c>
      <c r="H10" s="169">
        <v>2.05E-4</v>
      </c>
      <c r="I10" s="170">
        <v>2.05E-4</v>
      </c>
      <c r="J10" s="173">
        <v>99524.3</v>
      </c>
      <c r="K10" s="174">
        <v>20.399999999999999</v>
      </c>
      <c r="L10" s="5">
        <v>78.39</v>
      </c>
    </row>
    <row r="11" spans="1:12">
      <c r="A11">
        <v>3</v>
      </c>
      <c r="B11" s="167">
        <v>1.5100000000000001E-4</v>
      </c>
      <c r="C11" s="168">
        <v>1.5100000000000001E-4</v>
      </c>
      <c r="D11" s="171">
        <v>99349.8</v>
      </c>
      <c r="E11" s="172">
        <v>15</v>
      </c>
      <c r="F11" s="5">
        <v>72.75</v>
      </c>
      <c r="G11" t="s">
        <v>19</v>
      </c>
      <c r="H11" s="169">
        <v>5.8999999999999998E-5</v>
      </c>
      <c r="I11" s="170">
        <v>5.8999999999999998E-5</v>
      </c>
      <c r="J11" s="173">
        <v>99503.9</v>
      </c>
      <c r="K11" s="174">
        <v>5.9</v>
      </c>
      <c r="L11" s="5">
        <v>77.41</v>
      </c>
    </row>
    <row r="12" spans="1:12">
      <c r="A12">
        <v>4</v>
      </c>
      <c r="B12" s="167">
        <v>1.84E-4</v>
      </c>
      <c r="C12" s="168">
        <v>1.84E-4</v>
      </c>
      <c r="D12" s="171">
        <v>99334.9</v>
      </c>
      <c r="E12" s="172">
        <v>18.3</v>
      </c>
      <c r="F12" s="5">
        <v>71.760000000000005</v>
      </c>
      <c r="G12" t="s">
        <v>19</v>
      </c>
      <c r="H12" s="169">
        <v>1.75E-4</v>
      </c>
      <c r="I12" s="170">
        <v>1.75E-4</v>
      </c>
      <c r="J12" s="173">
        <v>99498</v>
      </c>
      <c r="K12" s="174">
        <v>17.399999999999999</v>
      </c>
      <c r="L12" s="5">
        <v>76.41</v>
      </c>
    </row>
    <row r="13" spans="1:12">
      <c r="A13">
        <v>5</v>
      </c>
      <c r="B13" s="167">
        <v>1.0900000000000001E-4</v>
      </c>
      <c r="C13" s="168">
        <v>1.0900000000000001E-4</v>
      </c>
      <c r="D13" s="171">
        <v>99316.6</v>
      </c>
      <c r="E13" s="172">
        <v>10.8</v>
      </c>
      <c r="F13" s="5">
        <v>70.77</v>
      </c>
      <c r="G13" t="s">
        <v>19</v>
      </c>
      <c r="H13" s="169">
        <v>9.6000000000000002E-5</v>
      </c>
      <c r="I13" s="170">
        <v>9.6000000000000002E-5</v>
      </c>
      <c r="J13" s="173">
        <v>99480.6</v>
      </c>
      <c r="K13" s="174">
        <v>9.5</v>
      </c>
      <c r="L13" s="5">
        <v>75.430000000000007</v>
      </c>
    </row>
    <row r="14" spans="1:12">
      <c r="A14">
        <v>6</v>
      </c>
      <c r="B14" s="167">
        <v>1.44E-4</v>
      </c>
      <c r="C14" s="168">
        <v>1.44E-4</v>
      </c>
      <c r="D14" s="171">
        <v>99305.7</v>
      </c>
      <c r="E14" s="172">
        <v>14.3</v>
      </c>
      <c r="F14" s="5">
        <v>69.78</v>
      </c>
      <c r="G14" t="s">
        <v>19</v>
      </c>
      <c r="H14" s="169">
        <v>9.5000000000000005E-5</v>
      </c>
      <c r="I14" s="170">
        <v>9.5000000000000005E-5</v>
      </c>
      <c r="J14" s="173">
        <v>99471.1</v>
      </c>
      <c r="K14" s="174">
        <v>9.4</v>
      </c>
      <c r="L14" s="5">
        <v>74.430000000000007</v>
      </c>
    </row>
    <row r="15" spans="1:12">
      <c r="A15">
        <v>7</v>
      </c>
      <c r="B15" s="167">
        <v>5.3000000000000001E-5</v>
      </c>
      <c r="C15" s="168">
        <v>5.3000000000000001E-5</v>
      </c>
      <c r="D15" s="171">
        <v>99291.4</v>
      </c>
      <c r="E15" s="172">
        <v>5.3</v>
      </c>
      <c r="F15" s="5">
        <v>68.790000000000006</v>
      </c>
      <c r="G15" t="s">
        <v>19</v>
      </c>
      <c r="H15" s="169">
        <v>1.4799999999999999E-4</v>
      </c>
      <c r="I15" s="170">
        <v>1.4799999999999999E-4</v>
      </c>
      <c r="J15" s="173">
        <v>99461.7</v>
      </c>
      <c r="K15" s="174">
        <v>14.7</v>
      </c>
      <c r="L15" s="5">
        <v>73.44</v>
      </c>
    </row>
    <row r="16" spans="1:12">
      <c r="A16">
        <v>8</v>
      </c>
      <c r="B16" s="167">
        <v>1.7E-5</v>
      </c>
      <c r="C16" s="168">
        <v>1.7E-5</v>
      </c>
      <c r="D16" s="171">
        <v>99286.2</v>
      </c>
      <c r="E16" s="172">
        <v>1.7</v>
      </c>
      <c r="F16" s="5">
        <v>67.8</v>
      </c>
      <c r="G16" t="s">
        <v>19</v>
      </c>
      <c r="H16" s="169">
        <v>1.44E-4</v>
      </c>
      <c r="I16" s="170">
        <v>1.44E-4</v>
      </c>
      <c r="J16" s="173">
        <v>99446.9</v>
      </c>
      <c r="K16" s="174">
        <v>14.3</v>
      </c>
      <c r="L16" s="5">
        <v>72.45</v>
      </c>
    </row>
    <row r="17" spans="1:12">
      <c r="A17">
        <v>9</v>
      </c>
      <c r="B17" s="167">
        <v>1.01E-4</v>
      </c>
      <c r="C17" s="168">
        <v>1.01E-4</v>
      </c>
      <c r="D17" s="171">
        <v>99284.4</v>
      </c>
      <c r="E17" s="172">
        <v>10</v>
      </c>
      <c r="F17" s="5">
        <v>66.8</v>
      </c>
      <c r="G17" t="s">
        <v>19</v>
      </c>
      <c r="H17" s="169">
        <v>8.7999999999999998E-5</v>
      </c>
      <c r="I17" s="170">
        <v>8.7999999999999998E-5</v>
      </c>
      <c r="J17" s="173">
        <v>99432.6</v>
      </c>
      <c r="K17" s="174">
        <v>8.6999999999999993</v>
      </c>
      <c r="L17" s="5">
        <v>71.459999999999994</v>
      </c>
    </row>
    <row r="18" spans="1:12">
      <c r="A18">
        <v>10</v>
      </c>
      <c r="B18" s="167">
        <v>1.16E-4</v>
      </c>
      <c r="C18" s="168">
        <v>1.16E-4</v>
      </c>
      <c r="D18" s="171">
        <v>99274.5</v>
      </c>
      <c r="E18" s="172">
        <v>11.5</v>
      </c>
      <c r="F18" s="5">
        <v>65.8</v>
      </c>
      <c r="G18" t="s">
        <v>19</v>
      </c>
      <c r="H18" s="169">
        <v>1.92E-4</v>
      </c>
      <c r="I18" s="170">
        <v>1.92E-4</v>
      </c>
      <c r="J18" s="173">
        <v>99423.9</v>
      </c>
      <c r="K18" s="174">
        <v>19.100000000000001</v>
      </c>
      <c r="L18" s="5">
        <v>70.47</v>
      </c>
    </row>
    <row r="19" spans="1:12">
      <c r="A19">
        <v>11</v>
      </c>
      <c r="B19" s="167">
        <v>3.3000000000000003E-5</v>
      </c>
      <c r="C19" s="168">
        <v>3.3000000000000003E-5</v>
      </c>
      <c r="D19" s="171">
        <v>99263</v>
      </c>
      <c r="E19" s="172">
        <v>3.3</v>
      </c>
      <c r="F19" s="5">
        <v>64.81</v>
      </c>
      <c r="G19" t="s">
        <v>19</v>
      </c>
      <c r="H19" s="169">
        <v>1.2300000000000001E-4</v>
      </c>
      <c r="I19" s="170">
        <v>1.2300000000000001E-4</v>
      </c>
      <c r="J19" s="173">
        <v>99404.800000000003</v>
      </c>
      <c r="K19" s="174">
        <v>12.2</v>
      </c>
      <c r="L19" s="5">
        <v>69.48</v>
      </c>
    </row>
    <row r="20" spans="1:12">
      <c r="A20">
        <v>12</v>
      </c>
      <c r="B20" s="167">
        <v>8.2000000000000001E-5</v>
      </c>
      <c r="C20" s="168">
        <v>8.2000000000000001E-5</v>
      </c>
      <c r="D20" s="171">
        <v>99259.7</v>
      </c>
      <c r="E20" s="172">
        <v>8.1999999999999993</v>
      </c>
      <c r="F20" s="5">
        <v>63.81</v>
      </c>
      <c r="G20" t="s">
        <v>19</v>
      </c>
      <c r="H20" s="169">
        <v>5.1999999999999997E-5</v>
      </c>
      <c r="I20" s="170">
        <v>5.1999999999999997E-5</v>
      </c>
      <c r="J20" s="173">
        <v>99392.6</v>
      </c>
      <c r="K20" s="174">
        <v>5.2</v>
      </c>
      <c r="L20" s="5">
        <v>68.489999999999995</v>
      </c>
    </row>
    <row r="21" spans="1:12">
      <c r="A21">
        <v>13</v>
      </c>
      <c r="B21" s="167">
        <v>2.31E-4</v>
      </c>
      <c r="C21" s="168">
        <v>2.31E-4</v>
      </c>
      <c r="D21" s="171">
        <v>99251.5</v>
      </c>
      <c r="E21" s="172">
        <v>22.9</v>
      </c>
      <c r="F21" s="5">
        <v>62.82</v>
      </c>
      <c r="G21" t="s">
        <v>19</v>
      </c>
      <c r="H21" s="169">
        <v>1.75E-4</v>
      </c>
      <c r="I21" s="170">
        <v>1.75E-4</v>
      </c>
      <c r="J21" s="173">
        <v>99387.3</v>
      </c>
      <c r="K21" s="174">
        <v>17.3</v>
      </c>
      <c r="L21" s="5">
        <v>67.489999999999995</v>
      </c>
    </row>
    <row r="22" spans="1:12">
      <c r="A22">
        <v>14</v>
      </c>
      <c r="B22" s="167">
        <v>2.6800000000000001E-4</v>
      </c>
      <c r="C22" s="168">
        <v>2.6800000000000001E-4</v>
      </c>
      <c r="D22" s="171">
        <v>99228.6</v>
      </c>
      <c r="E22" s="172">
        <v>26.6</v>
      </c>
      <c r="F22" s="5">
        <v>61.83</v>
      </c>
      <c r="G22" t="s">
        <v>19</v>
      </c>
      <c r="H22" s="169">
        <v>8.7999999999999998E-5</v>
      </c>
      <c r="I22" s="170">
        <v>8.7999999999999998E-5</v>
      </c>
      <c r="J22" s="173">
        <v>99370</v>
      </c>
      <c r="K22" s="174">
        <v>8.6999999999999993</v>
      </c>
      <c r="L22" s="5">
        <v>66.510000000000005</v>
      </c>
    </row>
    <row r="23" spans="1:12">
      <c r="A23">
        <v>15</v>
      </c>
      <c r="B23" s="167">
        <v>1.5200000000000001E-4</v>
      </c>
      <c r="C23" s="168">
        <v>1.5200000000000001E-4</v>
      </c>
      <c r="D23" s="171">
        <v>99202</v>
      </c>
      <c r="E23" s="172">
        <v>15</v>
      </c>
      <c r="F23" s="5">
        <v>60.85</v>
      </c>
      <c r="G23" t="s">
        <v>19</v>
      </c>
      <c r="H23" s="169">
        <v>1.7699999999999999E-4</v>
      </c>
      <c r="I23" s="170">
        <v>1.7699999999999999E-4</v>
      </c>
      <c r="J23" s="173">
        <v>99361.3</v>
      </c>
      <c r="K23" s="174">
        <v>17.600000000000001</v>
      </c>
      <c r="L23" s="5">
        <v>65.510000000000005</v>
      </c>
    </row>
    <row r="24" spans="1:12">
      <c r="A24">
        <v>16</v>
      </c>
      <c r="B24" s="167">
        <v>3.6099999999999999E-4</v>
      </c>
      <c r="C24" s="168">
        <v>3.6099999999999999E-4</v>
      </c>
      <c r="D24" s="171">
        <v>99187</v>
      </c>
      <c r="E24" s="172">
        <v>35.799999999999997</v>
      </c>
      <c r="F24" s="5">
        <v>59.86</v>
      </c>
      <c r="G24" t="s">
        <v>19</v>
      </c>
      <c r="H24" s="169">
        <v>1.6200000000000001E-4</v>
      </c>
      <c r="I24" s="170">
        <v>1.6200000000000001E-4</v>
      </c>
      <c r="J24" s="173">
        <v>99343.7</v>
      </c>
      <c r="K24" s="174">
        <v>16.100000000000001</v>
      </c>
      <c r="L24" s="5">
        <v>64.52</v>
      </c>
    </row>
    <row r="25" spans="1:12">
      <c r="A25">
        <v>17</v>
      </c>
      <c r="B25" s="167">
        <v>6.6699999999999995E-4</v>
      </c>
      <c r="C25" s="168">
        <v>6.6699999999999995E-4</v>
      </c>
      <c r="D25" s="171">
        <v>99151.2</v>
      </c>
      <c r="E25" s="172">
        <v>66.2</v>
      </c>
      <c r="F25" s="5">
        <v>58.88</v>
      </c>
      <c r="G25" t="s">
        <v>19</v>
      </c>
      <c r="H25" s="169">
        <v>1.45E-4</v>
      </c>
      <c r="I25" s="170">
        <v>1.45E-4</v>
      </c>
      <c r="J25" s="173">
        <v>99327.5</v>
      </c>
      <c r="K25" s="174">
        <v>14.4</v>
      </c>
      <c r="L25" s="5">
        <v>63.53</v>
      </c>
    </row>
    <row r="26" spans="1:12">
      <c r="A26">
        <v>18</v>
      </c>
      <c r="B26" s="167">
        <v>9.5299999999999996E-4</v>
      </c>
      <c r="C26" s="168">
        <v>9.5299999999999996E-4</v>
      </c>
      <c r="D26" s="171">
        <v>99085.1</v>
      </c>
      <c r="E26" s="172">
        <v>94.4</v>
      </c>
      <c r="F26" s="5">
        <v>57.92</v>
      </c>
      <c r="G26" t="s">
        <v>19</v>
      </c>
      <c r="H26" s="169">
        <v>4.0700000000000003E-4</v>
      </c>
      <c r="I26" s="170">
        <v>4.0700000000000003E-4</v>
      </c>
      <c r="J26" s="173">
        <v>99313.1</v>
      </c>
      <c r="K26" s="174">
        <v>40.4</v>
      </c>
      <c r="L26" s="5">
        <v>62.54</v>
      </c>
    </row>
    <row r="27" spans="1:12">
      <c r="A27">
        <v>19</v>
      </c>
      <c r="B27" s="167">
        <v>1.101E-3</v>
      </c>
      <c r="C27" s="168">
        <v>1.1000000000000001E-3</v>
      </c>
      <c r="D27" s="171">
        <v>98990.7</v>
      </c>
      <c r="E27" s="172">
        <v>108.9</v>
      </c>
      <c r="F27" s="5">
        <v>56.97</v>
      </c>
      <c r="G27" t="s">
        <v>19</v>
      </c>
      <c r="H27" s="169">
        <v>2.34E-4</v>
      </c>
      <c r="I27" s="170">
        <v>2.34E-4</v>
      </c>
      <c r="J27" s="173">
        <v>99272.7</v>
      </c>
      <c r="K27" s="174">
        <v>23.2</v>
      </c>
      <c r="L27" s="5">
        <v>61.57</v>
      </c>
    </row>
    <row r="28" spans="1:12">
      <c r="A28">
        <v>20</v>
      </c>
      <c r="B28" s="167">
        <v>9.2699999999999998E-4</v>
      </c>
      <c r="C28" s="168">
        <v>9.2599999999999996E-4</v>
      </c>
      <c r="D28" s="171">
        <v>98881.8</v>
      </c>
      <c r="E28" s="172">
        <v>91.6</v>
      </c>
      <c r="F28" s="5">
        <v>56.04</v>
      </c>
      <c r="G28" t="s">
        <v>19</v>
      </c>
      <c r="H28" s="169">
        <v>3.48E-4</v>
      </c>
      <c r="I28" s="170">
        <v>3.48E-4</v>
      </c>
      <c r="J28" s="173">
        <v>99249.5</v>
      </c>
      <c r="K28" s="174">
        <v>34.5</v>
      </c>
      <c r="L28" s="5">
        <v>60.58</v>
      </c>
    </row>
    <row r="29" spans="1:12">
      <c r="A29">
        <v>21</v>
      </c>
      <c r="B29" s="167">
        <v>1.1900000000000001E-3</v>
      </c>
      <c r="C29" s="168">
        <v>1.189E-3</v>
      </c>
      <c r="D29" s="171">
        <v>98790.2</v>
      </c>
      <c r="E29" s="172">
        <v>117.5</v>
      </c>
      <c r="F29" s="5">
        <v>55.09</v>
      </c>
      <c r="G29" t="s">
        <v>19</v>
      </c>
      <c r="H29" s="169">
        <v>3.2400000000000001E-4</v>
      </c>
      <c r="I29" s="170">
        <v>3.2400000000000001E-4</v>
      </c>
      <c r="J29" s="173">
        <v>99215</v>
      </c>
      <c r="K29" s="174">
        <v>32.200000000000003</v>
      </c>
      <c r="L29" s="5">
        <v>59.6</v>
      </c>
    </row>
    <row r="30" spans="1:12">
      <c r="A30">
        <v>22</v>
      </c>
      <c r="B30" s="167">
        <v>8.1400000000000005E-4</v>
      </c>
      <c r="C30" s="168">
        <v>8.1400000000000005E-4</v>
      </c>
      <c r="D30" s="171">
        <v>98672.7</v>
      </c>
      <c r="E30" s="172">
        <v>80.3</v>
      </c>
      <c r="F30" s="5">
        <v>54.15</v>
      </c>
      <c r="G30" t="s">
        <v>19</v>
      </c>
      <c r="H30" s="169">
        <v>4.0999999999999999E-4</v>
      </c>
      <c r="I30" s="170">
        <v>4.0999999999999999E-4</v>
      </c>
      <c r="J30" s="173">
        <v>99182.8</v>
      </c>
      <c r="K30" s="174">
        <v>40.6</v>
      </c>
      <c r="L30" s="5">
        <v>58.62</v>
      </c>
    </row>
    <row r="31" spans="1:12">
      <c r="A31">
        <v>23</v>
      </c>
      <c r="B31" s="167">
        <v>9.5E-4</v>
      </c>
      <c r="C31" s="168">
        <v>9.5E-4</v>
      </c>
      <c r="D31" s="171">
        <v>98592.4</v>
      </c>
      <c r="E31" s="172">
        <v>93.7</v>
      </c>
      <c r="F31" s="5">
        <v>53.2</v>
      </c>
      <c r="G31" t="s">
        <v>19</v>
      </c>
      <c r="H31" s="169">
        <v>4.46E-4</v>
      </c>
      <c r="I31" s="170">
        <v>4.4499999999999997E-4</v>
      </c>
      <c r="J31" s="173">
        <v>99142.1</v>
      </c>
      <c r="K31" s="174">
        <v>44.2</v>
      </c>
      <c r="L31" s="5">
        <v>57.65</v>
      </c>
    </row>
    <row r="32" spans="1:12">
      <c r="A32">
        <v>24</v>
      </c>
      <c r="B32" s="167">
        <v>1.101E-3</v>
      </c>
      <c r="C32" s="168">
        <v>1.1000000000000001E-3</v>
      </c>
      <c r="D32" s="171">
        <v>98498.8</v>
      </c>
      <c r="E32" s="172">
        <v>108.3</v>
      </c>
      <c r="F32" s="5">
        <v>52.25</v>
      </c>
      <c r="G32" t="s">
        <v>19</v>
      </c>
      <c r="H32" s="169">
        <v>2.41E-4</v>
      </c>
      <c r="I32" s="170">
        <v>2.41E-4</v>
      </c>
      <c r="J32" s="173">
        <v>99098</v>
      </c>
      <c r="K32" s="174">
        <v>23.9</v>
      </c>
      <c r="L32" s="5">
        <v>56.67</v>
      </c>
    </row>
    <row r="33" spans="1:12">
      <c r="A33">
        <v>25</v>
      </c>
      <c r="B33" s="167">
        <v>1.1100000000000001E-3</v>
      </c>
      <c r="C33" s="168">
        <v>1.109E-3</v>
      </c>
      <c r="D33" s="171">
        <v>98390.399999999994</v>
      </c>
      <c r="E33" s="172">
        <v>109.1</v>
      </c>
      <c r="F33" s="5">
        <v>51.3</v>
      </c>
      <c r="G33" t="s">
        <v>19</v>
      </c>
      <c r="H33" s="169">
        <v>3.9100000000000002E-4</v>
      </c>
      <c r="I33" s="170">
        <v>3.9100000000000002E-4</v>
      </c>
      <c r="J33" s="173">
        <v>99074.1</v>
      </c>
      <c r="K33" s="174">
        <v>38.700000000000003</v>
      </c>
      <c r="L33" s="5">
        <v>55.69</v>
      </c>
    </row>
    <row r="34" spans="1:12">
      <c r="A34">
        <v>26</v>
      </c>
      <c r="B34" s="167">
        <v>9.8400000000000007E-4</v>
      </c>
      <c r="C34" s="168">
        <v>9.8299999999999993E-4</v>
      </c>
      <c r="D34" s="171">
        <v>98281.3</v>
      </c>
      <c r="E34" s="172">
        <v>96.6</v>
      </c>
      <c r="F34" s="5">
        <v>50.36</v>
      </c>
      <c r="G34" t="s">
        <v>19</v>
      </c>
      <c r="H34" s="169">
        <v>2.31E-4</v>
      </c>
      <c r="I34" s="170">
        <v>2.31E-4</v>
      </c>
      <c r="J34" s="173">
        <v>99035.4</v>
      </c>
      <c r="K34" s="174">
        <v>22.9</v>
      </c>
      <c r="L34" s="5">
        <v>54.71</v>
      </c>
    </row>
    <row r="35" spans="1:12">
      <c r="A35">
        <v>27</v>
      </c>
      <c r="B35" s="167">
        <v>1.1540000000000001E-3</v>
      </c>
      <c r="C35" s="168">
        <v>1.1529999999999999E-3</v>
      </c>
      <c r="D35" s="171">
        <v>98184.7</v>
      </c>
      <c r="E35" s="172">
        <v>113.2</v>
      </c>
      <c r="F35" s="5">
        <v>49.41</v>
      </c>
      <c r="G35" t="s">
        <v>19</v>
      </c>
      <c r="H35" s="169">
        <v>2.9799999999999998E-4</v>
      </c>
      <c r="I35" s="170">
        <v>2.9799999999999998E-4</v>
      </c>
      <c r="J35" s="173">
        <v>99012.5</v>
      </c>
      <c r="K35" s="174">
        <v>29.5</v>
      </c>
      <c r="L35" s="5">
        <v>53.72</v>
      </c>
    </row>
    <row r="36" spans="1:12">
      <c r="A36">
        <v>28</v>
      </c>
      <c r="B36" s="167">
        <v>1.17E-3</v>
      </c>
      <c r="C36" s="168">
        <v>1.1689999999999999E-3</v>
      </c>
      <c r="D36" s="171">
        <v>98071.5</v>
      </c>
      <c r="E36" s="172">
        <v>114.6</v>
      </c>
      <c r="F36" s="5">
        <v>48.46</v>
      </c>
      <c r="G36" t="s">
        <v>19</v>
      </c>
      <c r="H36" s="169">
        <v>2.42E-4</v>
      </c>
      <c r="I36" s="170">
        <v>2.42E-4</v>
      </c>
      <c r="J36" s="173">
        <v>98983</v>
      </c>
      <c r="K36" s="174">
        <v>23.9</v>
      </c>
      <c r="L36" s="5">
        <v>52.74</v>
      </c>
    </row>
    <row r="37" spans="1:12">
      <c r="A37">
        <v>29</v>
      </c>
      <c r="B37" s="167">
        <v>1.16E-3</v>
      </c>
      <c r="C37" s="168">
        <v>1.16E-3</v>
      </c>
      <c r="D37" s="171">
        <v>97956.800000000003</v>
      </c>
      <c r="E37" s="172">
        <v>113.6</v>
      </c>
      <c r="F37" s="5">
        <v>47.52</v>
      </c>
      <c r="G37" t="s">
        <v>19</v>
      </c>
      <c r="H37" s="169">
        <v>3.3300000000000002E-4</v>
      </c>
      <c r="I37" s="170">
        <v>3.3300000000000002E-4</v>
      </c>
      <c r="J37" s="173">
        <v>98959</v>
      </c>
      <c r="K37" s="174">
        <v>32.9</v>
      </c>
      <c r="L37" s="5">
        <v>51.75</v>
      </c>
    </row>
    <row r="38" spans="1:12">
      <c r="A38">
        <v>30</v>
      </c>
      <c r="B38" s="167">
        <v>1.1620000000000001E-3</v>
      </c>
      <c r="C38" s="168">
        <v>1.1609999999999999E-3</v>
      </c>
      <c r="D38" s="171">
        <v>97843.199999999997</v>
      </c>
      <c r="E38" s="172">
        <v>113.6</v>
      </c>
      <c r="F38" s="5">
        <v>46.58</v>
      </c>
      <c r="G38" t="s">
        <v>19</v>
      </c>
      <c r="H38" s="169">
        <v>7.1000000000000002E-4</v>
      </c>
      <c r="I38" s="170">
        <v>7.1000000000000002E-4</v>
      </c>
      <c r="J38" s="173">
        <v>98926.1</v>
      </c>
      <c r="K38" s="174">
        <v>70.2</v>
      </c>
      <c r="L38" s="5">
        <v>50.77</v>
      </c>
    </row>
    <row r="39" spans="1:12">
      <c r="A39">
        <v>31</v>
      </c>
      <c r="B39" s="167">
        <v>9.7900000000000005E-4</v>
      </c>
      <c r="C39" s="168">
        <v>9.7799999999999992E-4</v>
      </c>
      <c r="D39" s="171">
        <v>97729.600000000006</v>
      </c>
      <c r="E39" s="172">
        <v>95.6</v>
      </c>
      <c r="F39" s="5">
        <v>45.63</v>
      </c>
      <c r="G39" t="s">
        <v>19</v>
      </c>
      <c r="H39" s="169">
        <v>6.2600000000000004E-4</v>
      </c>
      <c r="I39" s="170">
        <v>6.2600000000000004E-4</v>
      </c>
      <c r="J39" s="173">
        <v>98855.9</v>
      </c>
      <c r="K39" s="174">
        <v>61.9</v>
      </c>
      <c r="L39" s="5">
        <v>49.8</v>
      </c>
    </row>
    <row r="40" spans="1:12">
      <c r="A40">
        <v>32</v>
      </c>
      <c r="B40" s="167">
        <v>1.338E-3</v>
      </c>
      <c r="C40" s="168">
        <v>1.3370000000000001E-3</v>
      </c>
      <c r="D40" s="171">
        <v>97634</v>
      </c>
      <c r="E40" s="172">
        <v>130.5</v>
      </c>
      <c r="F40" s="5">
        <v>44.67</v>
      </c>
      <c r="G40" t="s">
        <v>19</v>
      </c>
      <c r="H40" s="169">
        <v>4.55E-4</v>
      </c>
      <c r="I40" s="170">
        <v>4.55E-4</v>
      </c>
      <c r="J40" s="173">
        <v>98794</v>
      </c>
      <c r="K40" s="174">
        <v>45</v>
      </c>
      <c r="L40" s="5">
        <v>48.83</v>
      </c>
    </row>
    <row r="41" spans="1:12">
      <c r="A41">
        <v>33</v>
      </c>
      <c r="B41" s="167">
        <v>1.678E-3</v>
      </c>
      <c r="C41" s="168">
        <v>1.6770000000000001E-3</v>
      </c>
      <c r="D41" s="171">
        <v>97503.5</v>
      </c>
      <c r="E41" s="172">
        <v>163.5</v>
      </c>
      <c r="F41" s="5">
        <v>43.73</v>
      </c>
      <c r="G41" t="s">
        <v>19</v>
      </c>
      <c r="H41" s="169">
        <v>6.8599999999999998E-4</v>
      </c>
      <c r="I41" s="170">
        <v>6.8499999999999995E-4</v>
      </c>
      <c r="J41" s="173">
        <v>98749</v>
      </c>
      <c r="K41" s="174">
        <v>67.7</v>
      </c>
      <c r="L41" s="5">
        <v>47.85</v>
      </c>
    </row>
    <row r="42" spans="1:12">
      <c r="A42">
        <v>34</v>
      </c>
      <c r="B42" s="167">
        <v>1.3450000000000001E-3</v>
      </c>
      <c r="C42" s="168">
        <v>1.3450000000000001E-3</v>
      </c>
      <c r="D42" s="171">
        <v>97340</v>
      </c>
      <c r="E42" s="172">
        <v>130.9</v>
      </c>
      <c r="F42" s="5">
        <v>42.81</v>
      </c>
      <c r="G42" t="s">
        <v>19</v>
      </c>
      <c r="H42" s="169">
        <v>6.3100000000000005E-4</v>
      </c>
      <c r="I42" s="170">
        <v>6.3000000000000003E-4</v>
      </c>
      <c r="J42" s="173">
        <v>98681.4</v>
      </c>
      <c r="K42" s="174">
        <v>62.2</v>
      </c>
      <c r="L42" s="5">
        <v>46.89</v>
      </c>
    </row>
    <row r="43" spans="1:12">
      <c r="A43">
        <v>35</v>
      </c>
      <c r="B43" s="167">
        <v>1.5510000000000001E-3</v>
      </c>
      <c r="C43" s="168">
        <v>1.5499999999999999E-3</v>
      </c>
      <c r="D43" s="171">
        <v>97209.1</v>
      </c>
      <c r="E43" s="172">
        <v>150.69999999999999</v>
      </c>
      <c r="F43" s="5">
        <v>41.86</v>
      </c>
      <c r="G43" t="s">
        <v>19</v>
      </c>
      <c r="H43" s="169">
        <v>8.0500000000000005E-4</v>
      </c>
      <c r="I43" s="170">
        <v>8.0500000000000005E-4</v>
      </c>
      <c r="J43" s="173">
        <v>98619.199999999997</v>
      </c>
      <c r="K43" s="174">
        <v>79.400000000000006</v>
      </c>
      <c r="L43" s="5">
        <v>45.92</v>
      </c>
    </row>
    <row r="44" spans="1:12">
      <c r="A44">
        <v>36</v>
      </c>
      <c r="B44" s="167">
        <v>1.3359999999999999E-3</v>
      </c>
      <c r="C44" s="168">
        <v>1.335E-3</v>
      </c>
      <c r="D44" s="171">
        <v>97058.4</v>
      </c>
      <c r="E44" s="172">
        <v>129.6</v>
      </c>
      <c r="F44" s="5">
        <v>40.93</v>
      </c>
      <c r="G44" t="s">
        <v>19</v>
      </c>
      <c r="H44" s="169">
        <v>7.7899999999999996E-4</v>
      </c>
      <c r="I44" s="170">
        <v>7.7899999999999996E-4</v>
      </c>
      <c r="J44" s="173">
        <v>98539.8</v>
      </c>
      <c r="K44" s="174">
        <v>76.8</v>
      </c>
      <c r="L44" s="5">
        <v>44.95</v>
      </c>
    </row>
    <row r="45" spans="1:12">
      <c r="A45">
        <v>37</v>
      </c>
      <c r="B45" s="167">
        <v>1.4809999999999999E-3</v>
      </c>
      <c r="C45" s="168">
        <v>1.48E-3</v>
      </c>
      <c r="D45" s="171">
        <v>96928.8</v>
      </c>
      <c r="E45" s="172">
        <v>143.4</v>
      </c>
      <c r="F45" s="5">
        <v>39.979999999999997</v>
      </c>
      <c r="G45" t="s">
        <v>19</v>
      </c>
      <c r="H45" s="169">
        <v>8.8000000000000003E-4</v>
      </c>
      <c r="I45" s="170">
        <v>8.7900000000000001E-4</v>
      </c>
      <c r="J45" s="173">
        <v>98463</v>
      </c>
      <c r="K45" s="174">
        <v>86.6</v>
      </c>
      <c r="L45" s="5">
        <v>43.99</v>
      </c>
    </row>
    <row r="46" spans="1:12">
      <c r="A46">
        <v>38</v>
      </c>
      <c r="B46" s="167">
        <v>1.3910000000000001E-3</v>
      </c>
      <c r="C46" s="168">
        <v>1.39E-3</v>
      </c>
      <c r="D46" s="171">
        <v>96785.4</v>
      </c>
      <c r="E46" s="172">
        <v>134.5</v>
      </c>
      <c r="F46" s="5">
        <v>39.04</v>
      </c>
      <c r="G46" t="s">
        <v>19</v>
      </c>
      <c r="H46" s="169">
        <v>8.4000000000000003E-4</v>
      </c>
      <c r="I46" s="170">
        <v>8.4000000000000003E-4</v>
      </c>
      <c r="J46" s="173">
        <v>98376.5</v>
      </c>
      <c r="K46" s="174">
        <v>82.6</v>
      </c>
      <c r="L46" s="5">
        <v>43.02</v>
      </c>
    </row>
    <row r="47" spans="1:12">
      <c r="A47">
        <v>39</v>
      </c>
      <c r="B47" s="167">
        <v>1.903E-3</v>
      </c>
      <c r="C47" s="168">
        <v>1.902E-3</v>
      </c>
      <c r="D47" s="171">
        <v>96650.9</v>
      </c>
      <c r="E47" s="172">
        <v>183.8</v>
      </c>
      <c r="F47" s="5">
        <v>38.090000000000003</v>
      </c>
      <c r="G47" t="s">
        <v>19</v>
      </c>
      <c r="H47" s="169">
        <v>9.7799999999999992E-4</v>
      </c>
      <c r="I47" s="170">
        <v>9.7799999999999992E-4</v>
      </c>
      <c r="J47" s="173">
        <v>98293.8</v>
      </c>
      <c r="K47" s="174">
        <v>96.1</v>
      </c>
      <c r="L47" s="5">
        <v>42.06</v>
      </c>
    </row>
    <row r="48" spans="1:12">
      <c r="A48">
        <v>40</v>
      </c>
      <c r="B48" s="167">
        <v>1.9629999999999999E-3</v>
      </c>
      <c r="C48" s="168">
        <v>1.9610000000000001E-3</v>
      </c>
      <c r="D48" s="171">
        <v>96467.1</v>
      </c>
      <c r="E48" s="172">
        <v>189.2</v>
      </c>
      <c r="F48" s="5">
        <v>37.159999999999997</v>
      </c>
      <c r="G48" t="s">
        <v>19</v>
      </c>
      <c r="H48" s="169">
        <v>1.23E-3</v>
      </c>
      <c r="I48" s="170">
        <v>1.2290000000000001E-3</v>
      </c>
      <c r="J48" s="173">
        <v>98197.7</v>
      </c>
      <c r="K48" s="174">
        <v>120.7</v>
      </c>
      <c r="L48" s="5">
        <v>41.1</v>
      </c>
    </row>
    <row r="49" spans="1:12">
      <c r="A49">
        <v>41</v>
      </c>
      <c r="B49" s="167">
        <v>1.8749999999999999E-3</v>
      </c>
      <c r="C49" s="168">
        <v>1.8730000000000001E-3</v>
      </c>
      <c r="D49" s="171">
        <v>96277.9</v>
      </c>
      <c r="E49" s="172">
        <v>180.3</v>
      </c>
      <c r="F49" s="5">
        <v>36.24</v>
      </c>
      <c r="G49" t="s">
        <v>19</v>
      </c>
      <c r="H49" s="169">
        <v>1.2099999999999999E-3</v>
      </c>
      <c r="I49" s="170">
        <v>1.2099999999999999E-3</v>
      </c>
      <c r="J49" s="173">
        <v>98077</v>
      </c>
      <c r="K49" s="174">
        <v>118.6</v>
      </c>
      <c r="L49" s="5">
        <v>40.15</v>
      </c>
    </row>
    <row r="50" spans="1:12">
      <c r="A50">
        <v>42</v>
      </c>
      <c r="B50" s="167">
        <v>2.0089999999999999E-3</v>
      </c>
      <c r="C50" s="168">
        <v>2.0070000000000001E-3</v>
      </c>
      <c r="D50" s="171">
        <v>96097.600000000006</v>
      </c>
      <c r="E50" s="172">
        <v>192.9</v>
      </c>
      <c r="F50" s="5">
        <v>35.299999999999997</v>
      </c>
      <c r="G50" t="s">
        <v>19</v>
      </c>
      <c r="H50" s="169">
        <v>1.201E-3</v>
      </c>
      <c r="I50" s="170">
        <v>1.1999999999999999E-3</v>
      </c>
      <c r="J50" s="173">
        <v>97958.399999999994</v>
      </c>
      <c r="K50" s="174">
        <v>117.6</v>
      </c>
      <c r="L50" s="5">
        <v>39.200000000000003</v>
      </c>
    </row>
    <row r="51" spans="1:12">
      <c r="A51">
        <v>43</v>
      </c>
      <c r="B51" s="167">
        <v>2.2409999999999999E-3</v>
      </c>
      <c r="C51" s="168">
        <v>2.2390000000000001E-3</v>
      </c>
      <c r="D51" s="171">
        <v>95904.8</v>
      </c>
      <c r="E51" s="172">
        <v>214.7</v>
      </c>
      <c r="F51" s="5">
        <v>34.369999999999997</v>
      </c>
      <c r="G51" t="s">
        <v>19</v>
      </c>
      <c r="H51" s="169">
        <v>1.552E-3</v>
      </c>
      <c r="I51" s="170">
        <v>1.5499999999999999E-3</v>
      </c>
      <c r="J51" s="173">
        <v>97840.8</v>
      </c>
      <c r="K51" s="174">
        <v>151.69999999999999</v>
      </c>
      <c r="L51" s="5">
        <v>38.25</v>
      </c>
    </row>
    <row r="52" spans="1:12">
      <c r="A52">
        <v>44</v>
      </c>
      <c r="B52" s="167">
        <v>2.2550000000000001E-3</v>
      </c>
      <c r="C52" s="168">
        <v>2.2520000000000001E-3</v>
      </c>
      <c r="D52" s="171">
        <v>95690.1</v>
      </c>
      <c r="E52" s="172">
        <v>215.5</v>
      </c>
      <c r="F52" s="5">
        <v>33.450000000000003</v>
      </c>
      <c r="G52" t="s">
        <v>19</v>
      </c>
      <c r="H52" s="169">
        <v>1.482E-3</v>
      </c>
      <c r="I52" s="170">
        <v>1.48E-3</v>
      </c>
      <c r="J52" s="173">
        <v>97689.1</v>
      </c>
      <c r="K52" s="174">
        <v>144.6</v>
      </c>
      <c r="L52" s="5">
        <v>37.299999999999997</v>
      </c>
    </row>
    <row r="53" spans="1:12">
      <c r="A53">
        <v>45</v>
      </c>
      <c r="B53" s="167">
        <v>2.4109999999999999E-3</v>
      </c>
      <c r="C53" s="168">
        <v>2.408E-3</v>
      </c>
      <c r="D53" s="171">
        <v>95474.5</v>
      </c>
      <c r="E53" s="172">
        <v>229.9</v>
      </c>
      <c r="F53" s="5">
        <v>32.520000000000003</v>
      </c>
      <c r="G53" t="s">
        <v>19</v>
      </c>
      <c r="H53" s="169">
        <v>1.487E-3</v>
      </c>
      <c r="I53" s="170">
        <v>1.4859999999999999E-3</v>
      </c>
      <c r="J53" s="173">
        <v>97544.5</v>
      </c>
      <c r="K53" s="174">
        <v>144.9</v>
      </c>
      <c r="L53" s="5">
        <v>36.36</v>
      </c>
    </row>
    <row r="54" spans="1:12">
      <c r="A54">
        <v>46</v>
      </c>
      <c r="B54" s="167">
        <v>2.588E-3</v>
      </c>
      <c r="C54" s="168">
        <v>2.5850000000000001E-3</v>
      </c>
      <c r="D54" s="171">
        <v>95244.7</v>
      </c>
      <c r="E54" s="172">
        <v>246.2</v>
      </c>
      <c r="F54" s="5">
        <v>31.6</v>
      </c>
      <c r="G54" t="s">
        <v>19</v>
      </c>
      <c r="H54" s="169">
        <v>2.3E-3</v>
      </c>
      <c r="I54" s="170">
        <v>2.297E-3</v>
      </c>
      <c r="J54" s="173">
        <v>97399.6</v>
      </c>
      <c r="K54" s="174">
        <v>223.7</v>
      </c>
      <c r="L54" s="5">
        <v>35.409999999999997</v>
      </c>
    </row>
    <row r="55" spans="1:12">
      <c r="A55">
        <v>47</v>
      </c>
      <c r="B55" s="167">
        <v>3.1740000000000002E-3</v>
      </c>
      <c r="C55" s="168">
        <v>3.1689999999999999E-3</v>
      </c>
      <c r="D55" s="171">
        <v>94998.5</v>
      </c>
      <c r="E55" s="172">
        <v>301</v>
      </c>
      <c r="F55" s="5">
        <v>30.68</v>
      </c>
      <c r="G55" t="s">
        <v>19</v>
      </c>
      <c r="H55" s="169">
        <v>2.163E-3</v>
      </c>
      <c r="I55" s="170">
        <v>2.16E-3</v>
      </c>
      <c r="J55" s="173">
        <v>97175.9</v>
      </c>
      <c r="K55" s="174">
        <v>209.9</v>
      </c>
      <c r="L55" s="5">
        <v>34.49</v>
      </c>
    </row>
    <row r="56" spans="1:12">
      <c r="A56">
        <v>48</v>
      </c>
      <c r="B56" s="167">
        <v>3.3340000000000002E-3</v>
      </c>
      <c r="C56" s="168">
        <v>3.3289999999999999E-3</v>
      </c>
      <c r="D56" s="171">
        <v>94697.5</v>
      </c>
      <c r="E56" s="172">
        <v>315.2</v>
      </c>
      <c r="F56" s="5">
        <v>29.78</v>
      </c>
      <c r="G56" t="s">
        <v>19</v>
      </c>
      <c r="H56" s="169">
        <v>2.2850000000000001E-3</v>
      </c>
      <c r="I56" s="170">
        <v>2.2820000000000002E-3</v>
      </c>
      <c r="J56" s="173">
        <v>96965.9</v>
      </c>
      <c r="K56" s="174">
        <v>221.3</v>
      </c>
      <c r="L56" s="5">
        <v>33.57</v>
      </c>
    </row>
    <row r="57" spans="1:12">
      <c r="A57">
        <v>49</v>
      </c>
      <c r="B57" s="167">
        <v>3.6110000000000001E-3</v>
      </c>
      <c r="C57" s="168">
        <v>3.6050000000000001E-3</v>
      </c>
      <c r="D57" s="171">
        <v>94382.2</v>
      </c>
      <c r="E57" s="172">
        <v>340.2</v>
      </c>
      <c r="F57" s="5">
        <v>28.88</v>
      </c>
      <c r="G57" t="s">
        <v>19</v>
      </c>
      <c r="H57" s="169">
        <v>2.6059999999999998E-3</v>
      </c>
      <c r="I57" s="170">
        <v>2.6020000000000001E-3</v>
      </c>
      <c r="J57" s="173">
        <v>96744.7</v>
      </c>
      <c r="K57" s="174">
        <v>251.8</v>
      </c>
      <c r="L57" s="5">
        <v>32.64</v>
      </c>
    </row>
    <row r="58" spans="1:12">
      <c r="A58">
        <v>50</v>
      </c>
      <c r="B58" s="167">
        <v>4.4970000000000001E-3</v>
      </c>
      <c r="C58" s="168">
        <v>4.4869999999999997E-3</v>
      </c>
      <c r="D58" s="171">
        <v>94042</v>
      </c>
      <c r="E58" s="172">
        <v>421.9</v>
      </c>
      <c r="F58" s="5">
        <v>27.98</v>
      </c>
      <c r="G58" t="s">
        <v>19</v>
      </c>
      <c r="H58" s="169">
        <v>2.287E-3</v>
      </c>
      <c r="I58" s="170">
        <v>2.284E-3</v>
      </c>
      <c r="J58" s="173">
        <v>96492.9</v>
      </c>
      <c r="K58" s="174">
        <v>220.4</v>
      </c>
      <c r="L58" s="5">
        <v>31.73</v>
      </c>
    </row>
    <row r="59" spans="1:12">
      <c r="A59">
        <v>51</v>
      </c>
      <c r="B59" s="167">
        <v>3.8899999999999998E-3</v>
      </c>
      <c r="C59" s="168">
        <v>3.882E-3</v>
      </c>
      <c r="D59" s="171">
        <v>93620.1</v>
      </c>
      <c r="E59" s="172">
        <v>363.4</v>
      </c>
      <c r="F59" s="5">
        <v>27.1</v>
      </c>
      <c r="G59" t="s">
        <v>19</v>
      </c>
      <c r="H59" s="169">
        <v>2.7539999999999999E-3</v>
      </c>
      <c r="I59" s="170">
        <v>2.751E-3</v>
      </c>
      <c r="J59" s="173">
        <v>96272.4</v>
      </c>
      <c r="K59" s="174">
        <v>264.8</v>
      </c>
      <c r="L59" s="5">
        <v>30.8</v>
      </c>
    </row>
    <row r="60" spans="1:12">
      <c r="A60">
        <v>52</v>
      </c>
      <c r="B60" s="167">
        <v>4.8149999999999998E-3</v>
      </c>
      <c r="C60" s="168">
        <v>4.8040000000000001E-3</v>
      </c>
      <c r="D60" s="171">
        <v>93256.6</v>
      </c>
      <c r="E60" s="172">
        <v>448</v>
      </c>
      <c r="F60" s="5">
        <v>26.21</v>
      </c>
      <c r="G60" t="s">
        <v>19</v>
      </c>
      <c r="H60" s="169">
        <v>2.7030000000000001E-3</v>
      </c>
      <c r="I60" s="170">
        <v>2.7000000000000001E-3</v>
      </c>
      <c r="J60" s="173">
        <v>96007.6</v>
      </c>
      <c r="K60" s="174">
        <v>259.2</v>
      </c>
      <c r="L60" s="5">
        <v>29.88</v>
      </c>
    </row>
    <row r="61" spans="1:12">
      <c r="A61">
        <v>53</v>
      </c>
      <c r="B61" s="167">
        <v>5.3359999999999996E-3</v>
      </c>
      <c r="C61" s="168">
        <v>5.3220000000000003E-3</v>
      </c>
      <c r="D61" s="171">
        <v>92808.6</v>
      </c>
      <c r="E61" s="172">
        <v>493.9</v>
      </c>
      <c r="F61" s="5">
        <v>25.33</v>
      </c>
      <c r="G61" t="s">
        <v>19</v>
      </c>
      <c r="H61" s="169">
        <v>3.1029999999999999E-3</v>
      </c>
      <c r="I61" s="170">
        <v>3.0980000000000001E-3</v>
      </c>
      <c r="J61" s="173">
        <v>95748.4</v>
      </c>
      <c r="K61" s="174">
        <v>296.7</v>
      </c>
      <c r="L61" s="5">
        <v>28.96</v>
      </c>
    </row>
    <row r="62" spans="1:12">
      <c r="A62">
        <v>54</v>
      </c>
      <c r="B62" s="167">
        <v>5.705E-3</v>
      </c>
      <c r="C62" s="168">
        <v>5.6889999999999996E-3</v>
      </c>
      <c r="D62" s="171">
        <v>92314.7</v>
      </c>
      <c r="E62" s="172">
        <v>525.1</v>
      </c>
      <c r="F62" s="5">
        <v>24.46</v>
      </c>
      <c r="G62" t="s">
        <v>19</v>
      </c>
      <c r="H62" s="169">
        <v>4.2760000000000003E-3</v>
      </c>
      <c r="I62" s="170">
        <v>4.2659999999999998E-3</v>
      </c>
      <c r="J62" s="173">
        <v>95451.8</v>
      </c>
      <c r="K62" s="174">
        <v>407.2</v>
      </c>
      <c r="L62" s="5">
        <v>28.05</v>
      </c>
    </row>
    <row r="63" spans="1:12">
      <c r="A63">
        <v>55</v>
      </c>
      <c r="B63" s="167">
        <v>6.4570000000000001E-3</v>
      </c>
      <c r="C63" s="168">
        <v>6.4359999999999999E-3</v>
      </c>
      <c r="D63" s="171">
        <v>91789.6</v>
      </c>
      <c r="E63" s="172">
        <v>590.79999999999995</v>
      </c>
      <c r="F63" s="5">
        <v>23.6</v>
      </c>
      <c r="G63" t="s">
        <v>19</v>
      </c>
      <c r="H63" s="169">
        <v>4.3059999999999999E-3</v>
      </c>
      <c r="I63" s="170">
        <v>4.2969999999999996E-3</v>
      </c>
      <c r="J63" s="173">
        <v>95044.5</v>
      </c>
      <c r="K63" s="174">
        <v>408.4</v>
      </c>
      <c r="L63" s="5">
        <v>27.17</v>
      </c>
    </row>
    <row r="64" spans="1:12">
      <c r="A64">
        <v>56</v>
      </c>
      <c r="B64" s="167">
        <v>7.3029999999999996E-3</v>
      </c>
      <c r="C64" s="168">
        <v>7.2769999999999996E-3</v>
      </c>
      <c r="D64" s="171">
        <v>91198.8</v>
      </c>
      <c r="E64" s="172">
        <v>663.6</v>
      </c>
      <c r="F64" s="5">
        <v>22.75</v>
      </c>
      <c r="G64" t="s">
        <v>19</v>
      </c>
      <c r="H64" s="169">
        <v>4.6909999999999999E-3</v>
      </c>
      <c r="I64" s="170">
        <v>4.6800000000000001E-3</v>
      </c>
      <c r="J64" s="173">
        <v>94636.1</v>
      </c>
      <c r="K64" s="174">
        <v>442.9</v>
      </c>
      <c r="L64" s="5">
        <v>26.28</v>
      </c>
    </row>
    <row r="65" spans="1:12">
      <c r="A65">
        <v>57</v>
      </c>
      <c r="B65" s="167">
        <v>7.43E-3</v>
      </c>
      <c r="C65" s="168">
        <v>7.4029999999999999E-3</v>
      </c>
      <c r="D65" s="171">
        <v>90535.2</v>
      </c>
      <c r="E65" s="172">
        <v>670.2</v>
      </c>
      <c r="F65" s="5">
        <v>21.91</v>
      </c>
      <c r="G65" t="s">
        <v>19</v>
      </c>
      <c r="H65" s="169">
        <v>5.7369999999999999E-3</v>
      </c>
      <c r="I65" s="170">
        <v>5.7210000000000004E-3</v>
      </c>
      <c r="J65" s="173">
        <v>94193.2</v>
      </c>
      <c r="K65" s="174">
        <v>538.9</v>
      </c>
      <c r="L65" s="5">
        <v>25.4</v>
      </c>
    </row>
    <row r="66" spans="1:12">
      <c r="A66">
        <v>58</v>
      </c>
      <c r="B66" s="167">
        <v>8.4910000000000003E-3</v>
      </c>
      <c r="C66" s="168">
        <v>8.456E-3</v>
      </c>
      <c r="D66" s="171">
        <v>89865</v>
      </c>
      <c r="E66" s="172">
        <v>759.9</v>
      </c>
      <c r="F66" s="5">
        <v>21.07</v>
      </c>
      <c r="G66" t="s">
        <v>19</v>
      </c>
      <c r="H66" s="169">
        <v>5.5019999999999999E-3</v>
      </c>
      <c r="I66" s="170">
        <v>5.4869999999999997E-3</v>
      </c>
      <c r="J66" s="173">
        <v>93654.3</v>
      </c>
      <c r="K66" s="174">
        <v>513.9</v>
      </c>
      <c r="L66" s="5">
        <v>24.55</v>
      </c>
    </row>
    <row r="67" spans="1:12">
      <c r="A67">
        <v>59</v>
      </c>
      <c r="B67" s="167">
        <v>1.0460000000000001E-2</v>
      </c>
      <c r="C67" s="168">
        <v>1.0404999999999999E-2</v>
      </c>
      <c r="D67" s="171">
        <v>89105.1</v>
      </c>
      <c r="E67" s="172">
        <v>927.2</v>
      </c>
      <c r="F67" s="5">
        <v>20.25</v>
      </c>
      <c r="G67" t="s">
        <v>19</v>
      </c>
      <c r="H67" s="169">
        <v>6.2310000000000004E-3</v>
      </c>
      <c r="I67" s="170">
        <v>6.2119999999999996E-3</v>
      </c>
      <c r="J67" s="173">
        <v>93140.5</v>
      </c>
      <c r="K67" s="174">
        <v>578.6</v>
      </c>
      <c r="L67" s="5">
        <v>23.68</v>
      </c>
    </row>
    <row r="68" spans="1:12">
      <c r="A68">
        <v>60</v>
      </c>
      <c r="B68" s="167">
        <v>1.1181999999999999E-2</v>
      </c>
      <c r="C68" s="168">
        <v>1.1119E-2</v>
      </c>
      <c r="D68" s="171">
        <v>88177.9</v>
      </c>
      <c r="E68" s="172">
        <v>980.5</v>
      </c>
      <c r="F68" s="5">
        <v>19.45</v>
      </c>
      <c r="G68" t="s">
        <v>19</v>
      </c>
      <c r="H68" s="169">
        <v>6.5700000000000003E-3</v>
      </c>
      <c r="I68" s="170">
        <v>6.5490000000000001E-3</v>
      </c>
      <c r="J68" s="173">
        <v>92561.9</v>
      </c>
      <c r="K68" s="174">
        <v>606.20000000000005</v>
      </c>
      <c r="L68" s="5">
        <v>22.82</v>
      </c>
    </row>
    <row r="69" spans="1:12">
      <c r="A69">
        <v>61</v>
      </c>
      <c r="B69" s="167">
        <v>1.2388E-2</v>
      </c>
      <c r="C69" s="168">
        <v>1.2312E-2</v>
      </c>
      <c r="D69" s="171">
        <v>87197.5</v>
      </c>
      <c r="E69" s="172">
        <v>1073.5999999999999</v>
      </c>
      <c r="F69" s="5">
        <v>18.670000000000002</v>
      </c>
      <c r="G69" t="s">
        <v>19</v>
      </c>
      <c r="H69" s="169">
        <v>8.1259999999999995E-3</v>
      </c>
      <c r="I69" s="170">
        <v>8.0929999999999995E-3</v>
      </c>
      <c r="J69" s="173">
        <v>91955.8</v>
      </c>
      <c r="K69" s="174">
        <v>744.2</v>
      </c>
      <c r="L69" s="5">
        <v>21.97</v>
      </c>
    </row>
    <row r="70" spans="1:12">
      <c r="A70">
        <v>62</v>
      </c>
      <c r="B70" s="167">
        <v>1.3604E-2</v>
      </c>
      <c r="C70" s="168">
        <v>1.3512E-2</v>
      </c>
      <c r="D70" s="171">
        <v>86123.9</v>
      </c>
      <c r="E70" s="172">
        <v>1163.7</v>
      </c>
      <c r="F70" s="5">
        <v>17.89</v>
      </c>
      <c r="G70" t="s">
        <v>19</v>
      </c>
      <c r="H70" s="169">
        <v>7.4209999999999996E-3</v>
      </c>
      <c r="I70" s="170">
        <v>7.3940000000000004E-3</v>
      </c>
      <c r="J70" s="173">
        <v>91211.5</v>
      </c>
      <c r="K70" s="174">
        <v>674.4</v>
      </c>
      <c r="L70" s="5">
        <v>21.15</v>
      </c>
    </row>
    <row r="71" spans="1:12">
      <c r="A71">
        <v>63</v>
      </c>
      <c r="B71" s="167">
        <v>1.5342E-2</v>
      </c>
      <c r="C71" s="168">
        <v>1.5225000000000001E-2</v>
      </c>
      <c r="D71" s="171">
        <v>84960.2</v>
      </c>
      <c r="E71" s="172">
        <v>1293.5</v>
      </c>
      <c r="F71" s="5">
        <v>17.13</v>
      </c>
      <c r="G71" t="s">
        <v>19</v>
      </c>
      <c r="H71" s="169">
        <v>9.2659999999999999E-3</v>
      </c>
      <c r="I71" s="170">
        <v>9.2239999999999996E-3</v>
      </c>
      <c r="J71" s="173">
        <v>90537.1</v>
      </c>
      <c r="K71" s="174">
        <v>835.1</v>
      </c>
      <c r="L71" s="5">
        <v>20.3</v>
      </c>
    </row>
    <row r="72" spans="1:12">
      <c r="A72">
        <v>64</v>
      </c>
      <c r="B72" s="167">
        <v>1.7451999999999999E-2</v>
      </c>
      <c r="C72" s="168">
        <v>1.7301E-2</v>
      </c>
      <c r="D72" s="171">
        <v>83666.7</v>
      </c>
      <c r="E72" s="172">
        <v>1447.5</v>
      </c>
      <c r="F72" s="5">
        <v>16.39</v>
      </c>
      <c r="G72" t="s">
        <v>19</v>
      </c>
      <c r="H72" s="169">
        <v>1.0763E-2</v>
      </c>
      <c r="I72" s="170">
        <v>1.0704999999999999E-2</v>
      </c>
      <c r="J72" s="173">
        <v>89702.1</v>
      </c>
      <c r="K72" s="174">
        <v>960.3</v>
      </c>
      <c r="L72" s="5">
        <v>19.48</v>
      </c>
    </row>
    <row r="73" spans="1:12">
      <c r="A73">
        <v>65</v>
      </c>
      <c r="B73" s="167">
        <v>1.8550000000000001E-2</v>
      </c>
      <c r="C73" s="168">
        <v>1.8379E-2</v>
      </c>
      <c r="D73" s="171">
        <v>82219.199999999997</v>
      </c>
      <c r="E73" s="172">
        <v>1511.1</v>
      </c>
      <c r="F73" s="5">
        <v>15.67</v>
      </c>
      <c r="G73" t="s">
        <v>19</v>
      </c>
      <c r="H73" s="169">
        <v>1.1622E-2</v>
      </c>
      <c r="I73" s="170">
        <v>1.1554999999999999E-2</v>
      </c>
      <c r="J73" s="173">
        <v>88741.8</v>
      </c>
      <c r="K73" s="174">
        <v>1025.4000000000001</v>
      </c>
      <c r="L73" s="5">
        <v>18.690000000000001</v>
      </c>
    </row>
    <row r="74" spans="1:12">
      <c r="A74">
        <v>66</v>
      </c>
      <c r="B74" s="167">
        <v>2.0722999999999998E-2</v>
      </c>
      <c r="C74" s="168">
        <v>2.0511000000000001E-2</v>
      </c>
      <c r="D74" s="171">
        <v>80708.100000000006</v>
      </c>
      <c r="E74" s="172">
        <v>1655.4</v>
      </c>
      <c r="F74" s="5">
        <v>14.95</v>
      </c>
      <c r="G74" t="s">
        <v>19</v>
      </c>
      <c r="H74" s="169">
        <v>1.2354E-2</v>
      </c>
      <c r="I74" s="170">
        <v>1.2278000000000001E-2</v>
      </c>
      <c r="J74" s="173">
        <v>87716.4</v>
      </c>
      <c r="K74" s="174">
        <v>1077</v>
      </c>
      <c r="L74" s="5">
        <v>17.899999999999999</v>
      </c>
    </row>
    <row r="75" spans="1:12">
      <c r="A75">
        <v>67</v>
      </c>
      <c r="B75" s="167">
        <v>2.3428000000000001E-2</v>
      </c>
      <c r="C75" s="168">
        <v>2.3157000000000001E-2</v>
      </c>
      <c r="D75" s="171">
        <v>79052.7</v>
      </c>
      <c r="E75" s="172">
        <v>1830.6</v>
      </c>
      <c r="F75" s="5">
        <v>14.26</v>
      </c>
      <c r="G75" t="s">
        <v>19</v>
      </c>
      <c r="H75" s="169">
        <v>1.5459000000000001E-2</v>
      </c>
      <c r="I75" s="170">
        <v>1.5339999999999999E-2</v>
      </c>
      <c r="J75" s="173">
        <v>86639.4</v>
      </c>
      <c r="K75" s="174">
        <v>1329.1</v>
      </c>
      <c r="L75" s="5">
        <v>17.12</v>
      </c>
    </row>
    <row r="76" spans="1:12">
      <c r="A76">
        <v>68</v>
      </c>
      <c r="B76" s="167">
        <v>2.4513E-2</v>
      </c>
      <c r="C76" s="168">
        <v>2.4216000000000001E-2</v>
      </c>
      <c r="D76" s="171">
        <v>77222.100000000006</v>
      </c>
      <c r="E76" s="172">
        <v>1870</v>
      </c>
      <c r="F76" s="5">
        <v>13.58</v>
      </c>
      <c r="G76" t="s">
        <v>19</v>
      </c>
      <c r="H76" s="169">
        <v>1.4685E-2</v>
      </c>
      <c r="I76" s="170">
        <v>1.4578000000000001E-2</v>
      </c>
      <c r="J76" s="173">
        <v>85310.3</v>
      </c>
      <c r="K76" s="174">
        <v>1243.5999999999999</v>
      </c>
      <c r="L76" s="5">
        <v>16.38</v>
      </c>
    </row>
    <row r="77" spans="1:12">
      <c r="A77">
        <v>69</v>
      </c>
      <c r="B77" s="167">
        <v>2.8775999999999999E-2</v>
      </c>
      <c r="C77" s="168">
        <v>2.8368000000000001E-2</v>
      </c>
      <c r="D77" s="171">
        <v>75352</v>
      </c>
      <c r="E77" s="172">
        <v>2137.5</v>
      </c>
      <c r="F77" s="5">
        <v>12.91</v>
      </c>
      <c r="G77" t="s">
        <v>19</v>
      </c>
      <c r="H77" s="169">
        <v>1.7448000000000002E-2</v>
      </c>
      <c r="I77" s="170">
        <v>1.7297E-2</v>
      </c>
      <c r="J77" s="173">
        <v>84066.6</v>
      </c>
      <c r="K77" s="174">
        <v>1454.1</v>
      </c>
      <c r="L77" s="5">
        <v>15.61</v>
      </c>
    </row>
    <row r="78" spans="1:12">
      <c r="A78">
        <v>70</v>
      </c>
      <c r="B78" s="167">
        <v>3.2087999999999998E-2</v>
      </c>
      <c r="C78" s="168">
        <v>3.1580999999999998E-2</v>
      </c>
      <c r="D78" s="171">
        <v>73214.5</v>
      </c>
      <c r="E78" s="172">
        <v>2312.1999999999998</v>
      </c>
      <c r="F78" s="5">
        <v>12.27</v>
      </c>
      <c r="G78" t="s">
        <v>19</v>
      </c>
      <c r="H78" s="169">
        <v>1.8446000000000001E-2</v>
      </c>
      <c r="I78" s="170">
        <v>1.8277000000000002E-2</v>
      </c>
      <c r="J78" s="173">
        <v>82612.5</v>
      </c>
      <c r="K78" s="174">
        <v>1509.9</v>
      </c>
      <c r="L78" s="5">
        <v>14.88</v>
      </c>
    </row>
    <row r="79" spans="1:12">
      <c r="A79">
        <v>71</v>
      </c>
      <c r="B79" s="167">
        <v>3.492E-2</v>
      </c>
      <c r="C79" s="168">
        <v>3.4320999999999997E-2</v>
      </c>
      <c r="D79" s="171">
        <v>70902.3</v>
      </c>
      <c r="E79" s="172">
        <v>2433.4</v>
      </c>
      <c r="F79" s="5">
        <v>11.65</v>
      </c>
      <c r="G79" t="s">
        <v>19</v>
      </c>
      <c r="H79" s="169">
        <v>2.2714999999999999E-2</v>
      </c>
      <c r="I79" s="170">
        <v>2.2460000000000001E-2</v>
      </c>
      <c r="J79" s="173">
        <v>81102.600000000006</v>
      </c>
      <c r="K79" s="174">
        <v>1821.6</v>
      </c>
      <c r="L79" s="5">
        <v>14.15</v>
      </c>
    </row>
    <row r="80" spans="1:12">
      <c r="A80">
        <v>72</v>
      </c>
      <c r="B80" s="167">
        <v>3.8330999999999997E-2</v>
      </c>
      <c r="C80" s="168">
        <v>3.7609999999999998E-2</v>
      </c>
      <c r="D80" s="171">
        <v>68468.899999999994</v>
      </c>
      <c r="E80" s="172">
        <v>2575.1</v>
      </c>
      <c r="F80" s="5">
        <v>11.05</v>
      </c>
      <c r="G80" t="s">
        <v>19</v>
      </c>
      <c r="H80" s="169">
        <v>2.4723999999999999E-2</v>
      </c>
      <c r="I80" s="170">
        <v>2.4421999999999999E-2</v>
      </c>
      <c r="J80" s="173">
        <v>79281</v>
      </c>
      <c r="K80" s="174">
        <v>1936.2</v>
      </c>
      <c r="L80" s="5">
        <v>13.46</v>
      </c>
    </row>
    <row r="81" spans="1:12">
      <c r="A81">
        <v>73</v>
      </c>
      <c r="B81" s="167">
        <v>4.3017E-2</v>
      </c>
      <c r="C81" s="168">
        <v>4.2111999999999997E-2</v>
      </c>
      <c r="D81" s="171">
        <v>65893.7</v>
      </c>
      <c r="E81" s="172">
        <v>2774.9</v>
      </c>
      <c r="F81" s="5">
        <v>10.46</v>
      </c>
      <c r="G81" t="s">
        <v>19</v>
      </c>
      <c r="H81" s="169">
        <v>2.7483E-2</v>
      </c>
      <c r="I81" s="170">
        <v>2.7111E-2</v>
      </c>
      <c r="J81" s="173">
        <v>77344.800000000003</v>
      </c>
      <c r="K81" s="174">
        <v>2096.9</v>
      </c>
      <c r="L81" s="5">
        <v>12.78</v>
      </c>
    </row>
    <row r="82" spans="1:12">
      <c r="A82">
        <v>74</v>
      </c>
      <c r="B82" s="167">
        <v>4.8966000000000003E-2</v>
      </c>
      <c r="C82" s="168">
        <v>4.7795999999999998E-2</v>
      </c>
      <c r="D82" s="171">
        <v>63118.9</v>
      </c>
      <c r="E82" s="172">
        <v>3016.8</v>
      </c>
      <c r="F82" s="5">
        <v>9.9</v>
      </c>
      <c r="G82" t="s">
        <v>19</v>
      </c>
      <c r="H82" s="169">
        <v>2.9145999999999998E-2</v>
      </c>
      <c r="I82" s="170">
        <v>2.8726999999999999E-2</v>
      </c>
      <c r="J82" s="173">
        <v>75247.899999999994</v>
      </c>
      <c r="K82" s="174">
        <v>2161.6</v>
      </c>
      <c r="L82" s="5">
        <v>12.13</v>
      </c>
    </row>
    <row r="83" spans="1:12">
      <c r="A83">
        <v>75</v>
      </c>
      <c r="B83" s="167">
        <v>5.3283999999999998E-2</v>
      </c>
      <c r="C83" s="168">
        <v>5.1901000000000003E-2</v>
      </c>
      <c r="D83" s="171">
        <v>60102</v>
      </c>
      <c r="E83" s="172">
        <v>3119.4</v>
      </c>
      <c r="F83" s="5">
        <v>9.3699999999999992</v>
      </c>
      <c r="G83" t="s">
        <v>19</v>
      </c>
      <c r="H83" s="169">
        <v>3.5070999999999998E-2</v>
      </c>
      <c r="I83" s="170">
        <v>3.4466999999999998E-2</v>
      </c>
      <c r="J83" s="173">
        <v>73086.3</v>
      </c>
      <c r="K83" s="174">
        <v>2519.1</v>
      </c>
      <c r="L83" s="5">
        <v>11.47</v>
      </c>
    </row>
    <row r="84" spans="1:12">
      <c r="A84">
        <v>76</v>
      </c>
      <c r="B84" s="167">
        <v>5.9693999999999997E-2</v>
      </c>
      <c r="C84" s="168">
        <v>5.7964000000000002E-2</v>
      </c>
      <c r="D84" s="171">
        <v>56982.6</v>
      </c>
      <c r="E84" s="172">
        <v>3303</v>
      </c>
      <c r="F84" s="5">
        <v>8.86</v>
      </c>
      <c r="G84" t="s">
        <v>19</v>
      </c>
      <c r="H84" s="169">
        <v>3.6267000000000001E-2</v>
      </c>
      <c r="I84" s="170">
        <v>3.5621E-2</v>
      </c>
      <c r="J84" s="173">
        <v>70567.199999999997</v>
      </c>
      <c r="K84" s="174">
        <v>2513.6</v>
      </c>
      <c r="L84" s="5">
        <v>10.86</v>
      </c>
    </row>
    <row r="85" spans="1:12">
      <c r="A85">
        <v>77</v>
      </c>
      <c r="B85" s="167">
        <v>6.6987000000000005E-2</v>
      </c>
      <c r="C85" s="168">
        <v>6.4815999999999999E-2</v>
      </c>
      <c r="D85" s="171">
        <v>53679.7</v>
      </c>
      <c r="E85" s="172">
        <v>3479.3</v>
      </c>
      <c r="F85" s="5">
        <v>8.3699999999999992</v>
      </c>
      <c r="G85" t="s">
        <v>19</v>
      </c>
      <c r="H85" s="169">
        <v>4.0497999999999999E-2</v>
      </c>
      <c r="I85" s="170">
        <v>3.9694E-2</v>
      </c>
      <c r="J85" s="173">
        <v>68053.600000000006</v>
      </c>
      <c r="K85" s="174">
        <v>2701.3</v>
      </c>
      <c r="L85" s="5">
        <v>10.24</v>
      </c>
    </row>
    <row r="86" spans="1:12">
      <c r="A86">
        <v>78</v>
      </c>
      <c r="B86" s="167">
        <v>6.9820999999999994E-2</v>
      </c>
      <c r="C86" s="168">
        <v>6.7465999999999998E-2</v>
      </c>
      <c r="D86" s="171">
        <v>50200.4</v>
      </c>
      <c r="E86" s="172">
        <v>3386.8</v>
      </c>
      <c r="F86" s="5">
        <v>7.92</v>
      </c>
      <c r="G86" t="s">
        <v>19</v>
      </c>
      <c r="H86" s="169">
        <v>4.5769999999999998E-2</v>
      </c>
      <c r="I86" s="170">
        <v>4.4746000000000001E-2</v>
      </c>
      <c r="J86" s="173">
        <v>65352.2</v>
      </c>
      <c r="K86" s="174">
        <v>2924.3</v>
      </c>
      <c r="L86" s="5">
        <v>9.65</v>
      </c>
    </row>
    <row r="87" spans="1:12">
      <c r="A87">
        <v>79</v>
      </c>
      <c r="B87" s="167">
        <v>7.7367000000000005E-2</v>
      </c>
      <c r="C87" s="168">
        <v>7.4485999999999997E-2</v>
      </c>
      <c r="D87" s="171">
        <v>46813.599999999999</v>
      </c>
      <c r="E87" s="172">
        <v>3486.9</v>
      </c>
      <c r="F87" s="5">
        <v>7.45</v>
      </c>
      <c r="G87" t="s">
        <v>19</v>
      </c>
      <c r="H87" s="169">
        <v>5.0728000000000002E-2</v>
      </c>
      <c r="I87" s="170">
        <v>4.9473000000000003E-2</v>
      </c>
      <c r="J87" s="173">
        <v>62428</v>
      </c>
      <c r="K87" s="174">
        <v>3088.5</v>
      </c>
      <c r="L87" s="5">
        <v>9.08</v>
      </c>
    </row>
    <row r="88" spans="1:12">
      <c r="A88">
        <v>80</v>
      </c>
      <c r="B88" s="167">
        <v>8.5702E-2</v>
      </c>
      <c r="C88" s="168">
        <v>8.2180000000000003E-2</v>
      </c>
      <c r="D88" s="171">
        <v>43326.6</v>
      </c>
      <c r="E88" s="172">
        <v>3560.6</v>
      </c>
      <c r="F88" s="5">
        <v>7.01</v>
      </c>
      <c r="G88" t="s">
        <v>19</v>
      </c>
      <c r="H88" s="169">
        <v>5.5240999999999998E-2</v>
      </c>
      <c r="I88" s="170">
        <v>5.3755999999999998E-2</v>
      </c>
      <c r="J88" s="173">
        <v>59339.5</v>
      </c>
      <c r="K88" s="174">
        <v>3189.9</v>
      </c>
      <c r="L88" s="5">
        <v>8.52</v>
      </c>
    </row>
    <row r="89" spans="1:12">
      <c r="A89">
        <v>81</v>
      </c>
      <c r="B89" s="167">
        <v>9.1084999999999999E-2</v>
      </c>
      <c r="C89" s="168">
        <v>8.7117E-2</v>
      </c>
      <c r="D89" s="171">
        <v>39766</v>
      </c>
      <c r="E89" s="172">
        <v>3464.3</v>
      </c>
      <c r="F89" s="5">
        <v>6.6</v>
      </c>
      <c r="G89" t="s">
        <v>19</v>
      </c>
      <c r="H89" s="169">
        <v>6.3607999999999998E-2</v>
      </c>
      <c r="I89" s="170">
        <v>6.1647E-2</v>
      </c>
      <c r="J89" s="173">
        <v>56149.599999999999</v>
      </c>
      <c r="K89" s="174">
        <v>3461.5</v>
      </c>
      <c r="L89" s="5">
        <v>7.98</v>
      </c>
    </row>
    <row r="90" spans="1:12">
      <c r="A90">
        <v>82</v>
      </c>
      <c r="B90" s="167">
        <v>9.8796999999999996E-2</v>
      </c>
      <c r="C90" s="168">
        <v>9.4145999999999994E-2</v>
      </c>
      <c r="D90" s="171">
        <v>36301.699999999997</v>
      </c>
      <c r="E90" s="172">
        <v>3417.7</v>
      </c>
      <c r="F90" s="5">
        <v>6.18</v>
      </c>
      <c r="G90" t="s">
        <v>19</v>
      </c>
      <c r="H90" s="169">
        <v>6.9074999999999998E-2</v>
      </c>
      <c r="I90" s="170">
        <v>6.6768999999999995E-2</v>
      </c>
      <c r="J90" s="173">
        <v>52688.2</v>
      </c>
      <c r="K90" s="174">
        <v>3517.9</v>
      </c>
      <c r="L90" s="5">
        <v>7.47</v>
      </c>
    </row>
    <row r="91" spans="1:12">
      <c r="A91">
        <v>83</v>
      </c>
      <c r="B91" s="167">
        <v>0.112673</v>
      </c>
      <c r="C91" s="168">
        <v>0.10666399999999999</v>
      </c>
      <c r="D91" s="171">
        <v>32884.1</v>
      </c>
      <c r="E91" s="172">
        <v>3507.5</v>
      </c>
      <c r="F91" s="5">
        <v>5.77</v>
      </c>
      <c r="G91" t="s">
        <v>19</v>
      </c>
      <c r="H91" s="169">
        <v>8.1098000000000003E-2</v>
      </c>
      <c r="I91" s="170">
        <v>7.7937000000000006E-2</v>
      </c>
      <c r="J91" s="173">
        <v>49170.2</v>
      </c>
      <c r="K91" s="174">
        <v>3832.2</v>
      </c>
      <c r="L91" s="5">
        <v>6.97</v>
      </c>
    </row>
    <row r="92" spans="1:12">
      <c r="A92">
        <v>84</v>
      </c>
      <c r="B92" s="167">
        <v>0.13369400000000001</v>
      </c>
      <c r="C92" s="168">
        <v>0.12531700000000001</v>
      </c>
      <c r="D92" s="171">
        <v>29376.5</v>
      </c>
      <c r="E92" s="172">
        <v>3681.4</v>
      </c>
      <c r="F92" s="5">
        <v>5.4</v>
      </c>
      <c r="G92" t="s">
        <v>19</v>
      </c>
      <c r="H92" s="169">
        <v>8.7484999999999993E-2</v>
      </c>
      <c r="I92" s="170">
        <v>8.3819000000000005E-2</v>
      </c>
      <c r="J92" s="173">
        <v>45338</v>
      </c>
      <c r="K92" s="174">
        <v>3800.2</v>
      </c>
      <c r="L92" s="5">
        <v>6.52</v>
      </c>
    </row>
    <row r="93" spans="1:12">
      <c r="A93">
        <v>85</v>
      </c>
      <c r="B93" s="167">
        <v>0.140371</v>
      </c>
      <c r="C93" s="168">
        <v>0.131166</v>
      </c>
      <c r="D93" s="171">
        <v>25695.1</v>
      </c>
      <c r="E93" s="172">
        <v>3370.3</v>
      </c>
      <c r="F93" s="5">
        <v>5.0999999999999996</v>
      </c>
      <c r="G93" t="s">
        <v>19</v>
      </c>
      <c r="H93" s="169">
        <v>9.9825999999999998E-2</v>
      </c>
      <c r="I93" s="170">
        <v>9.5079999999999998E-2</v>
      </c>
      <c r="J93" s="173">
        <v>41537.9</v>
      </c>
      <c r="K93" s="174">
        <v>3949.4</v>
      </c>
      <c r="L93" s="5">
        <v>6.07</v>
      </c>
    </row>
    <row r="94" spans="1:12">
      <c r="A94">
        <v>86</v>
      </c>
      <c r="B94" s="167">
        <v>0.15164800000000001</v>
      </c>
      <c r="C94" s="168">
        <v>0.14096</v>
      </c>
      <c r="D94" s="171">
        <v>22324.799999999999</v>
      </c>
      <c r="E94" s="172">
        <v>3146.9</v>
      </c>
      <c r="F94" s="5">
        <v>4.79</v>
      </c>
      <c r="G94" t="s">
        <v>19</v>
      </c>
      <c r="H94" s="169">
        <v>0.111536</v>
      </c>
      <c r="I94" s="170">
        <v>0.105644</v>
      </c>
      <c r="J94" s="173">
        <v>37588.400000000001</v>
      </c>
      <c r="K94" s="174">
        <v>3971</v>
      </c>
      <c r="L94" s="5">
        <v>5.65</v>
      </c>
    </row>
    <row r="95" spans="1:12">
      <c r="A95">
        <v>87</v>
      </c>
      <c r="B95" s="167">
        <v>0.16286999999999999</v>
      </c>
      <c r="C95" s="168">
        <v>0.15060599999999999</v>
      </c>
      <c r="D95" s="171">
        <v>19177.900000000001</v>
      </c>
      <c r="E95" s="172">
        <v>2888.3</v>
      </c>
      <c r="F95" s="5">
        <v>4.5</v>
      </c>
      <c r="G95" t="s">
        <v>19</v>
      </c>
      <c r="H95" s="169">
        <v>0.124768</v>
      </c>
      <c r="I95" s="170">
        <v>0.117441</v>
      </c>
      <c r="J95" s="173">
        <v>33617.4</v>
      </c>
      <c r="K95" s="174">
        <v>3948.1</v>
      </c>
      <c r="L95" s="5">
        <v>5.26</v>
      </c>
    </row>
    <row r="96" spans="1:12">
      <c r="A96">
        <v>88</v>
      </c>
      <c r="B96" s="167">
        <v>0.18757699999999999</v>
      </c>
      <c r="C96" s="168">
        <v>0.17149300000000001</v>
      </c>
      <c r="D96" s="171">
        <v>16289.6</v>
      </c>
      <c r="E96" s="172">
        <v>2793.5</v>
      </c>
      <c r="F96" s="5">
        <v>4.21</v>
      </c>
      <c r="G96" t="s">
        <v>19</v>
      </c>
      <c r="H96" s="169">
        <v>0.140352</v>
      </c>
      <c r="I96" s="170">
        <v>0.13114899999999999</v>
      </c>
      <c r="J96" s="173">
        <v>29669.4</v>
      </c>
      <c r="K96" s="174">
        <v>3891.1</v>
      </c>
      <c r="L96" s="5">
        <v>4.8899999999999997</v>
      </c>
    </row>
    <row r="97" spans="1:12">
      <c r="A97">
        <v>89</v>
      </c>
      <c r="B97" s="167">
        <v>0.20547899999999999</v>
      </c>
      <c r="C97" s="168">
        <v>0.186335</v>
      </c>
      <c r="D97" s="171">
        <v>13496.1</v>
      </c>
      <c r="E97" s="172">
        <v>2514.8000000000002</v>
      </c>
      <c r="F97" s="5">
        <v>3.97</v>
      </c>
      <c r="G97" t="s">
        <v>19</v>
      </c>
      <c r="H97" s="169">
        <v>0.153728</v>
      </c>
      <c r="I97" s="170">
        <v>0.14275499999999999</v>
      </c>
      <c r="J97" s="173">
        <v>25778.3</v>
      </c>
      <c r="K97" s="174">
        <v>3680</v>
      </c>
      <c r="L97" s="5">
        <v>4.55</v>
      </c>
    </row>
    <row r="98" spans="1:12">
      <c r="A98">
        <v>90</v>
      </c>
      <c r="B98" s="167">
        <v>0.21401899999999999</v>
      </c>
      <c r="C98" s="168">
        <v>0.193331</v>
      </c>
      <c r="D98" s="171">
        <v>10981.3</v>
      </c>
      <c r="E98" s="172">
        <v>2123</v>
      </c>
      <c r="F98" s="5">
        <v>3.77</v>
      </c>
      <c r="G98" t="s">
        <v>19</v>
      </c>
      <c r="H98" s="169">
        <v>0.17024700000000001</v>
      </c>
      <c r="I98" s="170">
        <v>0.156892</v>
      </c>
      <c r="J98" s="173">
        <v>22098.3</v>
      </c>
      <c r="K98" s="174">
        <v>3467</v>
      </c>
      <c r="L98" s="5">
        <v>4.2300000000000004</v>
      </c>
    </row>
    <row r="99" spans="1:12">
      <c r="A99">
        <v>91</v>
      </c>
      <c r="B99" s="167">
        <v>0.21101600000000001</v>
      </c>
      <c r="C99" s="168">
        <v>0.19087699999999999</v>
      </c>
      <c r="D99" s="171">
        <v>8858.2999999999993</v>
      </c>
      <c r="E99" s="172">
        <v>1690.8</v>
      </c>
      <c r="F99" s="5">
        <v>3.55</v>
      </c>
      <c r="G99" t="s">
        <v>19</v>
      </c>
      <c r="H99" s="169">
        <v>0.19423799999999999</v>
      </c>
      <c r="I99" s="170">
        <v>0.17704400000000001</v>
      </c>
      <c r="J99" s="173">
        <v>18631.3</v>
      </c>
      <c r="K99" s="174">
        <v>3298.5</v>
      </c>
      <c r="L99" s="5">
        <v>3.92</v>
      </c>
    </row>
    <row r="100" spans="1:12">
      <c r="A100">
        <v>92</v>
      </c>
      <c r="B100" s="167">
        <v>0.238209</v>
      </c>
      <c r="C100" s="168">
        <v>0.21285699999999999</v>
      </c>
      <c r="D100" s="171">
        <v>7167.4</v>
      </c>
      <c r="E100" s="172">
        <v>1525.6</v>
      </c>
      <c r="F100" s="5">
        <v>3.27</v>
      </c>
      <c r="G100" t="s">
        <v>19</v>
      </c>
      <c r="H100" s="169">
        <v>0.20415</v>
      </c>
      <c r="I100" s="170">
        <v>0.18524199999999999</v>
      </c>
      <c r="J100" s="173">
        <v>15332.7</v>
      </c>
      <c r="K100" s="174">
        <v>2840.3</v>
      </c>
      <c r="L100" s="5">
        <v>3.66</v>
      </c>
    </row>
    <row r="101" spans="1:12">
      <c r="A101">
        <v>93</v>
      </c>
      <c r="B101" s="167">
        <v>0.28018999999999999</v>
      </c>
      <c r="C101" s="168">
        <v>0.24576000000000001</v>
      </c>
      <c r="D101" s="171">
        <v>5641.8</v>
      </c>
      <c r="E101" s="172">
        <v>1386.5</v>
      </c>
      <c r="F101" s="5">
        <v>3.02</v>
      </c>
      <c r="G101" t="s">
        <v>19</v>
      </c>
      <c r="H101" s="169">
        <v>0.2397</v>
      </c>
      <c r="I101" s="170">
        <v>0.21404699999999999</v>
      </c>
      <c r="J101" s="173">
        <v>12492.4</v>
      </c>
      <c r="K101" s="174">
        <v>2674</v>
      </c>
      <c r="L101" s="5">
        <v>3.38</v>
      </c>
    </row>
    <row r="102" spans="1:12">
      <c r="A102">
        <v>94</v>
      </c>
      <c r="B102" s="167">
        <v>0.29814299999999999</v>
      </c>
      <c r="C102" s="168">
        <v>0.25946399999999997</v>
      </c>
      <c r="D102" s="171">
        <v>4255.3</v>
      </c>
      <c r="E102" s="172">
        <v>1104.0999999999999</v>
      </c>
      <c r="F102" s="5">
        <v>2.85</v>
      </c>
      <c r="G102" t="s">
        <v>19</v>
      </c>
      <c r="H102" s="169">
        <v>0.24810099999999999</v>
      </c>
      <c r="I102" s="170">
        <v>0.22072</v>
      </c>
      <c r="J102" s="173">
        <v>9818.5</v>
      </c>
      <c r="K102" s="174">
        <v>2167.1</v>
      </c>
      <c r="L102" s="5">
        <v>3.16</v>
      </c>
    </row>
    <row r="103" spans="1:12">
      <c r="A103">
        <v>95</v>
      </c>
      <c r="B103" s="167">
        <v>0.33234900000000001</v>
      </c>
      <c r="C103" s="168">
        <v>0.28499099999999999</v>
      </c>
      <c r="D103" s="171">
        <v>3151.2</v>
      </c>
      <c r="E103" s="172">
        <v>898.1</v>
      </c>
      <c r="F103" s="5">
        <v>2.67</v>
      </c>
      <c r="G103" t="s">
        <v>19</v>
      </c>
      <c r="H103" s="169">
        <v>0.27871000000000001</v>
      </c>
      <c r="I103" s="170">
        <v>0.24462100000000001</v>
      </c>
      <c r="J103" s="173">
        <v>7651.3</v>
      </c>
      <c r="K103" s="174">
        <v>1871.7</v>
      </c>
      <c r="L103" s="5">
        <v>2.92</v>
      </c>
    </row>
    <row r="104" spans="1:12">
      <c r="A104">
        <v>96</v>
      </c>
      <c r="B104" s="167">
        <v>0.34292</v>
      </c>
      <c r="C104" s="168">
        <v>0.29272900000000002</v>
      </c>
      <c r="D104" s="171">
        <v>2253.1</v>
      </c>
      <c r="E104" s="172">
        <v>659.6</v>
      </c>
      <c r="F104" s="5">
        <v>2.5299999999999998</v>
      </c>
      <c r="G104" t="s">
        <v>19</v>
      </c>
      <c r="H104" s="169">
        <v>0.32416600000000001</v>
      </c>
      <c r="I104" s="170">
        <v>0.27895199999999998</v>
      </c>
      <c r="J104" s="173">
        <v>5779.7</v>
      </c>
      <c r="K104" s="174">
        <v>1612.3</v>
      </c>
      <c r="L104" s="5">
        <v>2.7</v>
      </c>
    </row>
    <row r="105" spans="1:12">
      <c r="A105">
        <v>97</v>
      </c>
      <c r="B105" s="167">
        <v>0.38489200000000001</v>
      </c>
      <c r="C105" s="168">
        <v>0.32277499999999998</v>
      </c>
      <c r="D105" s="171">
        <v>1593.6</v>
      </c>
      <c r="E105" s="172">
        <v>514.4</v>
      </c>
      <c r="F105" s="5">
        <v>2.37</v>
      </c>
      <c r="G105" t="s">
        <v>19</v>
      </c>
      <c r="H105" s="169">
        <v>0.348049</v>
      </c>
      <c r="I105" s="170">
        <v>0.296458</v>
      </c>
      <c r="J105" s="173">
        <v>4167.3999999999996</v>
      </c>
      <c r="K105" s="174">
        <v>1235.5</v>
      </c>
      <c r="L105" s="5">
        <v>2.5499999999999998</v>
      </c>
    </row>
    <row r="106" spans="1:12">
      <c r="A106">
        <v>98</v>
      </c>
      <c r="B106" s="167">
        <v>0.41071400000000002</v>
      </c>
      <c r="C106" s="168">
        <v>0.34074100000000002</v>
      </c>
      <c r="D106" s="171">
        <v>1079.2</v>
      </c>
      <c r="E106" s="172">
        <v>367.7</v>
      </c>
      <c r="F106" s="5">
        <v>2.2599999999999998</v>
      </c>
      <c r="G106" t="s">
        <v>19</v>
      </c>
      <c r="H106" s="169">
        <v>0.35259000000000001</v>
      </c>
      <c r="I106" s="170">
        <v>0.29974600000000001</v>
      </c>
      <c r="J106" s="173">
        <v>2932</v>
      </c>
      <c r="K106" s="174">
        <v>878.8</v>
      </c>
      <c r="L106" s="5">
        <v>2.42</v>
      </c>
    </row>
    <row r="107" spans="1:12">
      <c r="A107">
        <v>99</v>
      </c>
      <c r="B107" s="167">
        <v>0.35555599999999998</v>
      </c>
      <c r="C107" s="168">
        <v>0.30188700000000002</v>
      </c>
      <c r="D107" s="171">
        <v>711.5</v>
      </c>
      <c r="E107" s="172">
        <v>214.8</v>
      </c>
      <c r="F107" s="5">
        <v>2.1800000000000002</v>
      </c>
      <c r="G107" t="s">
        <v>19</v>
      </c>
      <c r="H107" s="169">
        <v>0.36284499999999997</v>
      </c>
      <c r="I107" s="170">
        <v>0.30712499999999998</v>
      </c>
      <c r="J107" s="173">
        <v>2053.1</v>
      </c>
      <c r="K107" s="174">
        <v>630.6</v>
      </c>
      <c r="L107" s="5">
        <v>2.2400000000000002</v>
      </c>
    </row>
    <row r="108" spans="1:12">
      <c r="A108">
        <v>100</v>
      </c>
      <c r="B108" s="167">
        <v>0.461538</v>
      </c>
      <c r="C108" s="168">
        <v>0.375</v>
      </c>
      <c r="D108" s="171">
        <v>496.7</v>
      </c>
      <c r="E108" s="172">
        <v>186.3</v>
      </c>
      <c r="F108" s="5">
        <v>1.9</v>
      </c>
      <c r="G108" t="s">
        <v>19</v>
      </c>
      <c r="H108" s="169">
        <v>0.49038500000000002</v>
      </c>
      <c r="I108" s="170">
        <v>0.39382200000000001</v>
      </c>
      <c r="J108" s="173">
        <v>1422.5</v>
      </c>
      <c r="K108" s="174">
        <v>560.20000000000005</v>
      </c>
      <c r="L108" s="5">
        <v>2</v>
      </c>
    </row>
  </sheetData>
  <mergeCells count="3">
    <mergeCell ref="K1:L1"/>
    <mergeCell ref="B6:F6"/>
    <mergeCell ref="H6:L6"/>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9">
        <v>6.4270000000000004E-3</v>
      </c>
      <c r="C8" s="160">
        <v>6.4060000000000002E-3</v>
      </c>
      <c r="D8" s="163">
        <v>100000</v>
      </c>
      <c r="E8" s="164">
        <v>640.6</v>
      </c>
      <c r="F8" s="5">
        <v>74.819999999999993</v>
      </c>
      <c r="G8" t="s">
        <v>19</v>
      </c>
      <c r="H8" s="161">
        <v>4.9789999999999999E-3</v>
      </c>
      <c r="I8" s="162">
        <v>4.9670000000000001E-3</v>
      </c>
      <c r="J8" s="165">
        <v>100000</v>
      </c>
      <c r="K8" s="166">
        <v>496.7</v>
      </c>
      <c r="L8" s="5">
        <v>79.73</v>
      </c>
    </row>
    <row r="9" spans="1:12">
      <c r="A9">
        <v>1</v>
      </c>
      <c r="B9" s="159">
        <v>5.13E-4</v>
      </c>
      <c r="C9" s="160">
        <v>5.13E-4</v>
      </c>
      <c r="D9" s="163">
        <v>99359.4</v>
      </c>
      <c r="E9" s="164">
        <v>50.9</v>
      </c>
      <c r="F9" s="5">
        <v>74.3</v>
      </c>
      <c r="G9" t="s">
        <v>19</v>
      </c>
      <c r="H9" s="161">
        <v>2.6899999999999998E-4</v>
      </c>
      <c r="I9" s="162">
        <v>2.6899999999999998E-4</v>
      </c>
      <c r="J9" s="165">
        <v>99503.3</v>
      </c>
      <c r="K9" s="166">
        <v>26.8</v>
      </c>
      <c r="L9" s="5">
        <v>79.13</v>
      </c>
    </row>
    <row r="10" spans="1:12">
      <c r="A10">
        <v>2</v>
      </c>
      <c r="B10" s="159">
        <v>2.6499999999999999E-4</v>
      </c>
      <c r="C10" s="160">
        <v>2.6499999999999999E-4</v>
      </c>
      <c r="D10" s="163">
        <v>99308.4</v>
      </c>
      <c r="E10" s="164">
        <v>26.3</v>
      </c>
      <c r="F10" s="5">
        <v>73.33</v>
      </c>
      <c r="G10" t="s">
        <v>19</v>
      </c>
      <c r="H10" s="161">
        <v>2.5900000000000001E-4</v>
      </c>
      <c r="I10" s="162">
        <v>2.5900000000000001E-4</v>
      </c>
      <c r="J10" s="165">
        <v>99476.6</v>
      </c>
      <c r="K10" s="166">
        <v>25.8</v>
      </c>
      <c r="L10" s="5">
        <v>78.150000000000006</v>
      </c>
    </row>
    <row r="11" spans="1:12">
      <c r="A11">
        <v>3</v>
      </c>
      <c r="B11" s="159">
        <v>2.04E-4</v>
      </c>
      <c r="C11" s="160">
        <v>2.04E-4</v>
      </c>
      <c r="D11" s="163">
        <v>99282.1</v>
      </c>
      <c r="E11" s="164">
        <v>20.2</v>
      </c>
      <c r="F11" s="5">
        <v>72.349999999999994</v>
      </c>
      <c r="G11" t="s">
        <v>19</v>
      </c>
      <c r="H11" s="161">
        <v>5.8999999999999998E-5</v>
      </c>
      <c r="I11" s="162">
        <v>5.8999999999999998E-5</v>
      </c>
      <c r="J11" s="165">
        <v>99450.8</v>
      </c>
      <c r="K11" s="166">
        <v>5.9</v>
      </c>
      <c r="L11" s="5">
        <v>77.17</v>
      </c>
    </row>
    <row r="12" spans="1:12">
      <c r="A12">
        <v>4</v>
      </c>
      <c r="B12" s="159">
        <v>2.5700000000000001E-4</v>
      </c>
      <c r="C12" s="160">
        <v>2.5700000000000001E-4</v>
      </c>
      <c r="D12" s="163">
        <v>99261.9</v>
      </c>
      <c r="E12" s="164">
        <v>25.5</v>
      </c>
      <c r="F12" s="5">
        <v>71.37</v>
      </c>
      <c r="G12" t="s">
        <v>19</v>
      </c>
      <c r="H12" s="161">
        <v>1.93E-4</v>
      </c>
      <c r="I12" s="162">
        <v>1.93E-4</v>
      </c>
      <c r="J12" s="165">
        <v>99444.9</v>
      </c>
      <c r="K12" s="166">
        <v>19.2</v>
      </c>
      <c r="L12" s="5">
        <v>76.17</v>
      </c>
    </row>
    <row r="13" spans="1:12">
      <c r="A13">
        <v>5</v>
      </c>
      <c r="B13" s="159">
        <v>1.63E-4</v>
      </c>
      <c r="C13" s="160">
        <v>1.63E-4</v>
      </c>
      <c r="D13" s="163">
        <v>99236.4</v>
      </c>
      <c r="E13" s="164">
        <v>16.2</v>
      </c>
      <c r="F13" s="5">
        <v>70.39</v>
      </c>
      <c r="G13" t="s">
        <v>19</v>
      </c>
      <c r="H13" s="161">
        <v>1.3300000000000001E-4</v>
      </c>
      <c r="I13" s="162">
        <v>1.3300000000000001E-4</v>
      </c>
      <c r="J13" s="165">
        <v>99425.7</v>
      </c>
      <c r="K13" s="166">
        <v>13.3</v>
      </c>
      <c r="L13" s="5">
        <v>75.19</v>
      </c>
    </row>
    <row r="14" spans="1:12">
      <c r="A14">
        <v>6</v>
      </c>
      <c r="B14" s="159">
        <v>1.25E-4</v>
      </c>
      <c r="C14" s="160">
        <v>1.25E-4</v>
      </c>
      <c r="D14" s="163">
        <v>99220.2</v>
      </c>
      <c r="E14" s="164">
        <v>12.4</v>
      </c>
      <c r="F14" s="5">
        <v>69.400000000000006</v>
      </c>
      <c r="G14" t="s">
        <v>19</v>
      </c>
      <c r="H14" s="161">
        <v>9.2999999999999997E-5</v>
      </c>
      <c r="I14" s="162">
        <v>9.2999999999999997E-5</v>
      </c>
      <c r="J14" s="165">
        <v>99412.5</v>
      </c>
      <c r="K14" s="166">
        <v>9.3000000000000007</v>
      </c>
      <c r="L14" s="5">
        <v>74.2</v>
      </c>
    </row>
    <row r="15" spans="1:12">
      <c r="A15">
        <v>7</v>
      </c>
      <c r="B15" s="159">
        <v>5.1999999999999997E-5</v>
      </c>
      <c r="C15" s="160">
        <v>5.1999999999999997E-5</v>
      </c>
      <c r="D15" s="163">
        <v>99207.8</v>
      </c>
      <c r="E15" s="164">
        <v>5.2</v>
      </c>
      <c r="F15" s="5">
        <v>68.41</v>
      </c>
      <c r="G15" t="s">
        <v>19</v>
      </c>
      <c r="H15" s="161">
        <v>1.27E-4</v>
      </c>
      <c r="I15" s="162">
        <v>1.27E-4</v>
      </c>
      <c r="J15" s="165">
        <v>99403.199999999997</v>
      </c>
      <c r="K15" s="166">
        <v>12.6</v>
      </c>
      <c r="L15" s="5">
        <v>73.209999999999994</v>
      </c>
    </row>
    <row r="16" spans="1:12">
      <c r="A16">
        <v>8</v>
      </c>
      <c r="B16" s="159">
        <v>1.7E-5</v>
      </c>
      <c r="C16" s="160">
        <v>1.7E-5</v>
      </c>
      <c r="D16" s="163">
        <v>99202.7</v>
      </c>
      <c r="E16" s="164">
        <v>1.7</v>
      </c>
      <c r="F16" s="5">
        <v>67.41</v>
      </c>
      <c r="G16" t="s">
        <v>19</v>
      </c>
      <c r="H16" s="161">
        <v>1.2400000000000001E-4</v>
      </c>
      <c r="I16" s="162">
        <v>1.2400000000000001E-4</v>
      </c>
      <c r="J16" s="165">
        <v>99390.6</v>
      </c>
      <c r="K16" s="166">
        <v>12.3</v>
      </c>
      <c r="L16" s="5">
        <v>72.209999999999994</v>
      </c>
    </row>
    <row r="17" spans="1:12">
      <c r="A17">
        <v>9</v>
      </c>
      <c r="B17" s="159">
        <v>1E-4</v>
      </c>
      <c r="C17" s="160">
        <v>1E-4</v>
      </c>
      <c r="D17" s="163">
        <v>99201</v>
      </c>
      <c r="E17" s="164">
        <v>9.9</v>
      </c>
      <c r="F17" s="5">
        <v>66.41</v>
      </c>
      <c r="G17" t="s">
        <v>19</v>
      </c>
      <c r="H17" s="161">
        <v>8.7999999999999998E-5</v>
      </c>
      <c r="I17" s="162">
        <v>8.7999999999999998E-5</v>
      </c>
      <c r="J17" s="165">
        <v>99378.3</v>
      </c>
      <c r="K17" s="166">
        <v>8.6999999999999993</v>
      </c>
      <c r="L17" s="5">
        <v>71.22</v>
      </c>
    </row>
    <row r="18" spans="1:12">
      <c r="A18">
        <v>10</v>
      </c>
      <c r="B18" s="159">
        <v>8.2000000000000001E-5</v>
      </c>
      <c r="C18" s="160">
        <v>8.2000000000000001E-5</v>
      </c>
      <c r="D18" s="163">
        <v>99191.1</v>
      </c>
      <c r="E18" s="164">
        <v>8.1999999999999993</v>
      </c>
      <c r="F18" s="5">
        <v>65.42</v>
      </c>
      <c r="G18" t="s">
        <v>19</v>
      </c>
      <c r="H18" s="161">
        <v>1.76E-4</v>
      </c>
      <c r="I18" s="162">
        <v>1.76E-4</v>
      </c>
      <c r="J18" s="165">
        <v>99369.600000000006</v>
      </c>
      <c r="K18" s="166">
        <v>17.5</v>
      </c>
      <c r="L18" s="5">
        <v>70.23</v>
      </c>
    </row>
    <row r="19" spans="1:12">
      <c r="A19">
        <v>11</v>
      </c>
      <c r="B19" s="159">
        <v>8.2000000000000001E-5</v>
      </c>
      <c r="C19" s="160">
        <v>8.2000000000000001E-5</v>
      </c>
      <c r="D19" s="163">
        <v>99182.9</v>
      </c>
      <c r="E19" s="164">
        <v>8.1999999999999993</v>
      </c>
      <c r="F19" s="5">
        <v>64.42</v>
      </c>
      <c r="G19" t="s">
        <v>19</v>
      </c>
      <c r="H19" s="161">
        <v>2.1100000000000001E-4</v>
      </c>
      <c r="I19" s="162">
        <v>2.1100000000000001E-4</v>
      </c>
      <c r="J19" s="165">
        <v>99352.1</v>
      </c>
      <c r="K19" s="166">
        <v>20.9</v>
      </c>
      <c r="L19" s="5">
        <v>69.239999999999995</v>
      </c>
    </row>
    <row r="20" spans="1:12">
      <c r="A20">
        <v>12</v>
      </c>
      <c r="B20" s="159">
        <v>1.4899999999999999E-4</v>
      </c>
      <c r="C20" s="160">
        <v>1.4899999999999999E-4</v>
      </c>
      <c r="D20" s="163">
        <v>99174.7</v>
      </c>
      <c r="E20" s="164">
        <v>14.7</v>
      </c>
      <c r="F20" s="5">
        <v>63.43</v>
      </c>
      <c r="G20" t="s">
        <v>19</v>
      </c>
      <c r="H20" s="161">
        <v>3.4999999999999997E-5</v>
      </c>
      <c r="I20" s="162">
        <v>3.4999999999999997E-5</v>
      </c>
      <c r="J20" s="165">
        <v>99331.199999999997</v>
      </c>
      <c r="K20" s="166">
        <v>3.5</v>
      </c>
      <c r="L20" s="5">
        <v>68.260000000000005</v>
      </c>
    </row>
    <row r="21" spans="1:12">
      <c r="A21">
        <v>13</v>
      </c>
      <c r="B21" s="159">
        <v>1.84E-4</v>
      </c>
      <c r="C21" s="160">
        <v>1.84E-4</v>
      </c>
      <c r="D21" s="163">
        <v>99160</v>
      </c>
      <c r="E21" s="164">
        <v>18.2</v>
      </c>
      <c r="F21" s="5">
        <v>62.44</v>
      </c>
      <c r="G21" t="s">
        <v>19</v>
      </c>
      <c r="H21" s="161">
        <v>1.2300000000000001E-4</v>
      </c>
      <c r="I21" s="162">
        <v>1.2300000000000001E-4</v>
      </c>
      <c r="J21" s="165">
        <v>99327.7</v>
      </c>
      <c r="K21" s="166">
        <v>12.2</v>
      </c>
      <c r="L21" s="5">
        <v>67.260000000000005</v>
      </c>
    </row>
    <row r="22" spans="1:12">
      <c r="A22">
        <v>14</v>
      </c>
      <c r="B22" s="159">
        <v>3.0200000000000002E-4</v>
      </c>
      <c r="C22" s="160">
        <v>3.0200000000000002E-4</v>
      </c>
      <c r="D22" s="163">
        <v>99141.8</v>
      </c>
      <c r="E22" s="164">
        <v>30</v>
      </c>
      <c r="F22" s="5">
        <v>61.45</v>
      </c>
      <c r="G22" t="s">
        <v>19</v>
      </c>
      <c r="H22" s="161">
        <v>1.4100000000000001E-4</v>
      </c>
      <c r="I22" s="162">
        <v>1.4100000000000001E-4</v>
      </c>
      <c r="J22" s="165">
        <v>99315.5</v>
      </c>
      <c r="K22" s="166">
        <v>14</v>
      </c>
      <c r="L22" s="5">
        <v>66.27</v>
      </c>
    </row>
    <row r="23" spans="1:12">
      <c r="A23">
        <v>15</v>
      </c>
      <c r="B23" s="159">
        <v>2.4000000000000001E-4</v>
      </c>
      <c r="C23" s="160">
        <v>2.4000000000000001E-4</v>
      </c>
      <c r="D23" s="163">
        <v>99111.8</v>
      </c>
      <c r="E23" s="164">
        <v>23.8</v>
      </c>
      <c r="F23" s="5">
        <v>60.47</v>
      </c>
      <c r="G23" t="s">
        <v>19</v>
      </c>
      <c r="H23" s="161">
        <v>1.44E-4</v>
      </c>
      <c r="I23" s="162">
        <v>1.44E-4</v>
      </c>
      <c r="J23" s="165">
        <v>99301.4</v>
      </c>
      <c r="K23" s="166">
        <v>14.3</v>
      </c>
      <c r="L23" s="5">
        <v>65.28</v>
      </c>
    </row>
    <row r="24" spans="1:12">
      <c r="A24">
        <v>16</v>
      </c>
      <c r="B24" s="159">
        <v>4.35E-4</v>
      </c>
      <c r="C24" s="160">
        <v>4.35E-4</v>
      </c>
      <c r="D24" s="163">
        <v>99088</v>
      </c>
      <c r="E24" s="164">
        <v>43.1</v>
      </c>
      <c r="F24" s="5">
        <v>59.48</v>
      </c>
      <c r="G24" t="s">
        <v>19</v>
      </c>
      <c r="H24" s="161">
        <v>2.5399999999999999E-4</v>
      </c>
      <c r="I24" s="162">
        <v>2.5399999999999999E-4</v>
      </c>
      <c r="J24" s="165">
        <v>99287.1</v>
      </c>
      <c r="K24" s="166">
        <v>25.2</v>
      </c>
      <c r="L24" s="5">
        <v>64.290000000000006</v>
      </c>
    </row>
    <row r="25" spans="1:12">
      <c r="A25">
        <v>17</v>
      </c>
      <c r="B25" s="159">
        <v>7.0100000000000002E-4</v>
      </c>
      <c r="C25" s="160">
        <v>7.0100000000000002E-4</v>
      </c>
      <c r="D25" s="163">
        <v>99044.9</v>
      </c>
      <c r="E25" s="164">
        <v>69.400000000000006</v>
      </c>
      <c r="F25" s="5">
        <v>58.51</v>
      </c>
      <c r="G25" t="s">
        <v>19</v>
      </c>
      <c r="H25" s="161">
        <v>1.47E-4</v>
      </c>
      <c r="I25" s="162">
        <v>1.47E-4</v>
      </c>
      <c r="J25" s="165">
        <v>99261.9</v>
      </c>
      <c r="K25" s="166">
        <v>14.6</v>
      </c>
      <c r="L25" s="5">
        <v>63.3</v>
      </c>
    </row>
    <row r="26" spans="1:12">
      <c r="A26">
        <v>18</v>
      </c>
      <c r="B26" s="159">
        <v>8.4999999999999995E-4</v>
      </c>
      <c r="C26" s="160">
        <v>8.4900000000000004E-4</v>
      </c>
      <c r="D26" s="163">
        <v>98975.5</v>
      </c>
      <c r="E26" s="164">
        <v>84.1</v>
      </c>
      <c r="F26" s="5">
        <v>57.55</v>
      </c>
      <c r="G26" t="s">
        <v>19</v>
      </c>
      <c r="H26" s="161">
        <v>3.6900000000000002E-4</v>
      </c>
      <c r="I26" s="162">
        <v>3.6900000000000002E-4</v>
      </c>
      <c r="J26" s="165">
        <v>99247.4</v>
      </c>
      <c r="K26" s="166">
        <v>36.6</v>
      </c>
      <c r="L26" s="5">
        <v>62.31</v>
      </c>
    </row>
    <row r="27" spans="1:12">
      <c r="A27">
        <v>19</v>
      </c>
      <c r="B27" s="159">
        <v>1.194E-3</v>
      </c>
      <c r="C27" s="160">
        <v>1.193E-3</v>
      </c>
      <c r="D27" s="163">
        <v>98891.4</v>
      </c>
      <c r="E27" s="164">
        <v>118</v>
      </c>
      <c r="F27" s="5">
        <v>56.6</v>
      </c>
      <c r="G27" t="s">
        <v>19</v>
      </c>
      <c r="H27" s="161">
        <v>2.6899999999999998E-4</v>
      </c>
      <c r="I27" s="162">
        <v>2.6899999999999998E-4</v>
      </c>
      <c r="J27" s="165">
        <v>99210.8</v>
      </c>
      <c r="K27" s="166">
        <v>26.7</v>
      </c>
      <c r="L27" s="5">
        <v>61.33</v>
      </c>
    </row>
    <row r="28" spans="1:12">
      <c r="A28">
        <v>20</v>
      </c>
      <c r="B28" s="159">
        <v>9.4899999999999997E-4</v>
      </c>
      <c r="C28" s="160">
        <v>9.4899999999999997E-4</v>
      </c>
      <c r="D28" s="163">
        <v>98773.4</v>
      </c>
      <c r="E28" s="164">
        <v>93.7</v>
      </c>
      <c r="F28" s="5">
        <v>55.66</v>
      </c>
      <c r="G28" t="s">
        <v>19</v>
      </c>
      <c r="H28" s="161">
        <v>3.3599999999999998E-4</v>
      </c>
      <c r="I28" s="162">
        <v>3.3599999999999998E-4</v>
      </c>
      <c r="J28" s="165">
        <v>99184.1</v>
      </c>
      <c r="K28" s="166">
        <v>33.299999999999997</v>
      </c>
      <c r="L28" s="5">
        <v>60.35</v>
      </c>
    </row>
    <row r="29" spans="1:12">
      <c r="A29">
        <v>21</v>
      </c>
      <c r="B29" s="159">
        <v>1.2750000000000001E-3</v>
      </c>
      <c r="C29" s="160">
        <v>1.274E-3</v>
      </c>
      <c r="D29" s="163">
        <v>98679.7</v>
      </c>
      <c r="E29" s="164">
        <v>125.7</v>
      </c>
      <c r="F29" s="5">
        <v>54.72</v>
      </c>
      <c r="G29" t="s">
        <v>19</v>
      </c>
      <c r="H29" s="161">
        <v>3.4299999999999999E-4</v>
      </c>
      <c r="I29" s="162">
        <v>3.4299999999999999E-4</v>
      </c>
      <c r="J29" s="165">
        <v>99150.8</v>
      </c>
      <c r="K29" s="166">
        <v>34</v>
      </c>
      <c r="L29" s="5">
        <v>59.37</v>
      </c>
    </row>
    <row r="30" spans="1:12">
      <c r="A30">
        <v>22</v>
      </c>
      <c r="B30" s="159">
        <v>9.0399999999999996E-4</v>
      </c>
      <c r="C30" s="160">
        <v>9.0300000000000005E-4</v>
      </c>
      <c r="D30" s="163">
        <v>98554</v>
      </c>
      <c r="E30" s="164">
        <v>89</v>
      </c>
      <c r="F30" s="5">
        <v>53.79</v>
      </c>
      <c r="G30" t="s">
        <v>19</v>
      </c>
      <c r="H30" s="161">
        <v>3.5599999999999998E-4</v>
      </c>
      <c r="I30" s="162">
        <v>3.5599999999999998E-4</v>
      </c>
      <c r="J30" s="165">
        <v>99116.7</v>
      </c>
      <c r="K30" s="166">
        <v>35.200000000000003</v>
      </c>
      <c r="L30" s="5">
        <v>58.39</v>
      </c>
    </row>
    <row r="31" spans="1:12">
      <c r="A31">
        <v>23</v>
      </c>
      <c r="B31" s="159">
        <v>9.4700000000000003E-4</v>
      </c>
      <c r="C31" s="160">
        <v>9.4600000000000001E-4</v>
      </c>
      <c r="D31" s="163">
        <v>98465</v>
      </c>
      <c r="E31" s="164">
        <v>93.2</v>
      </c>
      <c r="F31" s="5">
        <v>52.83</v>
      </c>
      <c r="G31" t="s">
        <v>19</v>
      </c>
      <c r="H31" s="161">
        <v>4.5899999999999999E-4</v>
      </c>
      <c r="I31" s="162">
        <v>4.5899999999999999E-4</v>
      </c>
      <c r="J31" s="165">
        <v>99081.5</v>
      </c>
      <c r="K31" s="166">
        <v>45.5</v>
      </c>
      <c r="L31" s="5">
        <v>57.41</v>
      </c>
    </row>
    <row r="32" spans="1:12">
      <c r="A32">
        <v>24</v>
      </c>
      <c r="B32" s="159">
        <v>1.1999999999999999E-3</v>
      </c>
      <c r="C32" s="160">
        <v>1.199E-3</v>
      </c>
      <c r="D32" s="163">
        <v>98371.8</v>
      </c>
      <c r="E32" s="164">
        <v>117.9</v>
      </c>
      <c r="F32" s="5">
        <v>51.88</v>
      </c>
      <c r="G32" t="s">
        <v>19</v>
      </c>
      <c r="H32" s="161">
        <v>2.8400000000000002E-4</v>
      </c>
      <c r="I32" s="162">
        <v>2.8400000000000002E-4</v>
      </c>
      <c r="J32" s="165">
        <v>99036</v>
      </c>
      <c r="K32" s="166">
        <v>28.1</v>
      </c>
      <c r="L32" s="5">
        <v>56.44</v>
      </c>
    </row>
    <row r="33" spans="1:12">
      <c r="A33">
        <v>25</v>
      </c>
      <c r="B33" s="159">
        <v>1.1150000000000001E-3</v>
      </c>
      <c r="C33" s="160">
        <v>1.114E-3</v>
      </c>
      <c r="D33" s="163">
        <v>98253.9</v>
      </c>
      <c r="E33" s="164">
        <v>109.4</v>
      </c>
      <c r="F33" s="5">
        <v>50.95</v>
      </c>
      <c r="G33" t="s">
        <v>19</v>
      </c>
      <c r="H33" s="161">
        <v>3.59E-4</v>
      </c>
      <c r="I33" s="162">
        <v>3.59E-4</v>
      </c>
      <c r="J33" s="165">
        <v>99007.9</v>
      </c>
      <c r="K33" s="166">
        <v>35.6</v>
      </c>
      <c r="L33" s="5">
        <v>55.45</v>
      </c>
    </row>
    <row r="34" spans="1:12">
      <c r="A34">
        <v>26</v>
      </c>
      <c r="B34" s="159">
        <v>1.0790000000000001E-3</v>
      </c>
      <c r="C34" s="160">
        <v>1.0790000000000001E-3</v>
      </c>
      <c r="D34" s="163">
        <v>98144.4</v>
      </c>
      <c r="E34" s="164">
        <v>105.9</v>
      </c>
      <c r="F34" s="5">
        <v>50</v>
      </c>
      <c r="G34" t="s">
        <v>19</v>
      </c>
      <c r="H34" s="161">
        <v>3.4000000000000002E-4</v>
      </c>
      <c r="I34" s="162">
        <v>3.4000000000000002E-4</v>
      </c>
      <c r="J34" s="165">
        <v>98972.3</v>
      </c>
      <c r="K34" s="166">
        <v>33.6</v>
      </c>
      <c r="L34" s="5">
        <v>54.47</v>
      </c>
    </row>
    <row r="35" spans="1:12">
      <c r="A35">
        <v>27</v>
      </c>
      <c r="B35" s="159">
        <v>1.217E-3</v>
      </c>
      <c r="C35" s="160">
        <v>1.2160000000000001E-3</v>
      </c>
      <c r="D35" s="163">
        <v>98038.5</v>
      </c>
      <c r="E35" s="164">
        <v>119.2</v>
      </c>
      <c r="F35" s="5">
        <v>49.05</v>
      </c>
      <c r="G35" t="s">
        <v>19</v>
      </c>
      <c r="H35" s="161">
        <v>3.39E-4</v>
      </c>
      <c r="I35" s="162">
        <v>3.39E-4</v>
      </c>
      <c r="J35" s="165">
        <v>98938.7</v>
      </c>
      <c r="K35" s="166">
        <v>33.5</v>
      </c>
      <c r="L35" s="5">
        <v>53.49</v>
      </c>
    </row>
    <row r="36" spans="1:12">
      <c r="A36">
        <v>28</v>
      </c>
      <c r="B36" s="159">
        <v>1.2819999999999999E-3</v>
      </c>
      <c r="C36" s="160">
        <v>1.281E-3</v>
      </c>
      <c r="D36" s="163">
        <v>97919.3</v>
      </c>
      <c r="E36" s="164">
        <v>125.4</v>
      </c>
      <c r="F36" s="5">
        <v>48.11</v>
      </c>
      <c r="G36" t="s">
        <v>19</v>
      </c>
      <c r="H36" s="161">
        <v>3.7100000000000002E-4</v>
      </c>
      <c r="I36" s="162">
        <v>3.7100000000000002E-4</v>
      </c>
      <c r="J36" s="165">
        <v>98905.2</v>
      </c>
      <c r="K36" s="166">
        <v>36.700000000000003</v>
      </c>
      <c r="L36" s="5">
        <v>52.51</v>
      </c>
    </row>
    <row r="37" spans="1:12">
      <c r="A37">
        <v>29</v>
      </c>
      <c r="B37" s="159">
        <v>1.245E-3</v>
      </c>
      <c r="C37" s="160">
        <v>1.2440000000000001E-3</v>
      </c>
      <c r="D37" s="163">
        <v>97793.9</v>
      </c>
      <c r="E37" s="164">
        <v>121.7</v>
      </c>
      <c r="F37" s="5">
        <v>47.18</v>
      </c>
      <c r="G37" t="s">
        <v>19</v>
      </c>
      <c r="H37" s="161">
        <v>4.7800000000000002E-4</v>
      </c>
      <c r="I37" s="162">
        <v>4.7800000000000002E-4</v>
      </c>
      <c r="J37" s="165">
        <v>98868.5</v>
      </c>
      <c r="K37" s="166">
        <v>47.2</v>
      </c>
      <c r="L37" s="5">
        <v>51.53</v>
      </c>
    </row>
    <row r="38" spans="1:12">
      <c r="A38">
        <v>30</v>
      </c>
      <c r="B38" s="159">
        <v>1.256E-3</v>
      </c>
      <c r="C38" s="160">
        <v>1.255E-3</v>
      </c>
      <c r="D38" s="163">
        <v>97672.2</v>
      </c>
      <c r="E38" s="164">
        <v>122.6</v>
      </c>
      <c r="F38" s="5">
        <v>46.23</v>
      </c>
      <c r="G38" t="s">
        <v>19</v>
      </c>
      <c r="H38" s="161">
        <v>5.9900000000000003E-4</v>
      </c>
      <c r="I38" s="162">
        <v>5.9900000000000003E-4</v>
      </c>
      <c r="J38" s="165">
        <v>98821.3</v>
      </c>
      <c r="K38" s="166">
        <v>59.1</v>
      </c>
      <c r="L38" s="5">
        <v>50.55</v>
      </c>
    </row>
    <row r="39" spans="1:12">
      <c r="A39">
        <v>31</v>
      </c>
      <c r="B39" s="159">
        <v>1.0059999999999999E-3</v>
      </c>
      <c r="C39" s="160">
        <v>1.005E-3</v>
      </c>
      <c r="D39" s="163">
        <v>97549.6</v>
      </c>
      <c r="E39" s="164">
        <v>98.1</v>
      </c>
      <c r="F39" s="5">
        <v>45.29</v>
      </c>
      <c r="G39" t="s">
        <v>19</v>
      </c>
      <c r="H39" s="161">
        <v>6.7299999999999999E-4</v>
      </c>
      <c r="I39" s="162">
        <v>6.7299999999999999E-4</v>
      </c>
      <c r="J39" s="165">
        <v>98762.1</v>
      </c>
      <c r="K39" s="166">
        <v>66.400000000000006</v>
      </c>
      <c r="L39" s="5">
        <v>49.58</v>
      </c>
    </row>
    <row r="40" spans="1:12">
      <c r="A40">
        <v>32</v>
      </c>
      <c r="B40" s="159">
        <v>1.2570000000000001E-3</v>
      </c>
      <c r="C40" s="160">
        <v>1.256E-3</v>
      </c>
      <c r="D40" s="163">
        <v>97451.5</v>
      </c>
      <c r="E40" s="164">
        <v>122.4</v>
      </c>
      <c r="F40" s="5">
        <v>44.34</v>
      </c>
      <c r="G40" t="s">
        <v>19</v>
      </c>
      <c r="H40" s="161">
        <v>4.1800000000000002E-4</v>
      </c>
      <c r="I40" s="162">
        <v>4.1800000000000002E-4</v>
      </c>
      <c r="J40" s="165">
        <v>98695.7</v>
      </c>
      <c r="K40" s="166">
        <v>41.3</v>
      </c>
      <c r="L40" s="5">
        <v>48.62</v>
      </c>
    </row>
    <row r="41" spans="1:12">
      <c r="A41">
        <v>33</v>
      </c>
      <c r="B41" s="159">
        <v>1.663E-3</v>
      </c>
      <c r="C41" s="160">
        <v>1.6620000000000001E-3</v>
      </c>
      <c r="D41" s="163">
        <v>97329.1</v>
      </c>
      <c r="E41" s="164">
        <v>161.80000000000001</v>
      </c>
      <c r="F41" s="5">
        <v>43.39</v>
      </c>
      <c r="G41" t="s">
        <v>19</v>
      </c>
      <c r="H41" s="161">
        <v>6.5200000000000002E-4</v>
      </c>
      <c r="I41" s="162">
        <v>6.5200000000000002E-4</v>
      </c>
      <c r="J41" s="165">
        <v>98654.399999999994</v>
      </c>
      <c r="K41" s="166">
        <v>64.3</v>
      </c>
      <c r="L41" s="5">
        <v>47.64</v>
      </c>
    </row>
    <row r="42" spans="1:12">
      <c r="A42">
        <v>34</v>
      </c>
      <c r="B42" s="159">
        <v>1.346E-3</v>
      </c>
      <c r="C42" s="160">
        <v>1.3450000000000001E-3</v>
      </c>
      <c r="D42" s="163">
        <v>97167.3</v>
      </c>
      <c r="E42" s="164">
        <v>130.69999999999999</v>
      </c>
      <c r="F42" s="5">
        <v>42.46</v>
      </c>
      <c r="G42" t="s">
        <v>19</v>
      </c>
      <c r="H42" s="161">
        <v>5.9299999999999999E-4</v>
      </c>
      <c r="I42" s="162">
        <v>5.9299999999999999E-4</v>
      </c>
      <c r="J42" s="165">
        <v>98590.1</v>
      </c>
      <c r="K42" s="166">
        <v>58.4</v>
      </c>
      <c r="L42" s="5">
        <v>46.67</v>
      </c>
    </row>
    <row r="43" spans="1:12">
      <c r="A43">
        <v>35</v>
      </c>
      <c r="B43" s="159">
        <v>1.6410000000000001E-3</v>
      </c>
      <c r="C43" s="160">
        <v>1.639E-3</v>
      </c>
      <c r="D43" s="163">
        <v>97036.7</v>
      </c>
      <c r="E43" s="164">
        <v>159.1</v>
      </c>
      <c r="F43" s="5">
        <v>41.52</v>
      </c>
      <c r="G43" t="s">
        <v>19</v>
      </c>
      <c r="H43" s="161">
        <v>7.2300000000000001E-4</v>
      </c>
      <c r="I43" s="162">
        <v>7.2300000000000001E-4</v>
      </c>
      <c r="J43" s="165">
        <v>98531.7</v>
      </c>
      <c r="K43" s="166">
        <v>71.2</v>
      </c>
      <c r="L43" s="5">
        <v>45.69</v>
      </c>
    </row>
    <row r="44" spans="1:12">
      <c r="A44">
        <v>36</v>
      </c>
      <c r="B44" s="159">
        <v>1.4829999999999999E-3</v>
      </c>
      <c r="C44" s="160">
        <v>1.482E-3</v>
      </c>
      <c r="D44" s="163">
        <v>96877.6</v>
      </c>
      <c r="E44" s="164">
        <v>143.6</v>
      </c>
      <c r="F44" s="5">
        <v>40.590000000000003</v>
      </c>
      <c r="G44" t="s">
        <v>19</v>
      </c>
      <c r="H44" s="161">
        <v>7.0200000000000004E-4</v>
      </c>
      <c r="I44" s="162">
        <v>7.0200000000000004E-4</v>
      </c>
      <c r="J44" s="165">
        <v>98460.4</v>
      </c>
      <c r="K44" s="166">
        <v>69.099999999999994</v>
      </c>
      <c r="L44" s="5">
        <v>44.73</v>
      </c>
    </row>
    <row r="45" spans="1:12">
      <c r="A45">
        <v>37</v>
      </c>
      <c r="B45" s="159">
        <v>1.3320000000000001E-3</v>
      </c>
      <c r="C45" s="160">
        <v>1.3309999999999999E-3</v>
      </c>
      <c r="D45" s="163">
        <v>96734</v>
      </c>
      <c r="E45" s="164">
        <v>128.69999999999999</v>
      </c>
      <c r="F45" s="5">
        <v>39.65</v>
      </c>
      <c r="G45" t="s">
        <v>19</v>
      </c>
      <c r="H45" s="161">
        <v>8.4599999999999996E-4</v>
      </c>
      <c r="I45" s="162">
        <v>8.4599999999999996E-4</v>
      </c>
      <c r="J45" s="165">
        <v>98391.3</v>
      </c>
      <c r="K45" s="166">
        <v>83.2</v>
      </c>
      <c r="L45" s="5">
        <v>43.76</v>
      </c>
    </row>
    <row r="46" spans="1:12">
      <c r="A46">
        <v>38</v>
      </c>
      <c r="B46" s="159">
        <v>1.5640000000000001E-3</v>
      </c>
      <c r="C46" s="160">
        <v>1.5629999999999999E-3</v>
      </c>
      <c r="D46" s="163">
        <v>96605.3</v>
      </c>
      <c r="E46" s="164">
        <v>151</v>
      </c>
      <c r="F46" s="5">
        <v>38.700000000000003</v>
      </c>
      <c r="G46" t="s">
        <v>19</v>
      </c>
      <c r="H46" s="161">
        <v>7.6499999999999995E-4</v>
      </c>
      <c r="I46" s="162">
        <v>7.6499999999999995E-4</v>
      </c>
      <c r="J46" s="165">
        <v>98308.1</v>
      </c>
      <c r="K46" s="166">
        <v>75.2</v>
      </c>
      <c r="L46" s="5">
        <v>42.79</v>
      </c>
    </row>
    <row r="47" spans="1:12">
      <c r="A47">
        <v>39</v>
      </c>
      <c r="B47" s="159">
        <v>1.6850000000000001E-3</v>
      </c>
      <c r="C47" s="160">
        <v>1.684E-3</v>
      </c>
      <c r="D47" s="163">
        <v>96454.3</v>
      </c>
      <c r="E47" s="164">
        <v>162.4</v>
      </c>
      <c r="F47" s="5">
        <v>37.76</v>
      </c>
      <c r="G47" t="s">
        <v>19</v>
      </c>
      <c r="H47" s="161">
        <v>1.186E-3</v>
      </c>
      <c r="I47" s="162">
        <v>1.1850000000000001E-3</v>
      </c>
      <c r="J47" s="165">
        <v>98232.9</v>
      </c>
      <c r="K47" s="166">
        <v>116.4</v>
      </c>
      <c r="L47" s="5">
        <v>41.83</v>
      </c>
    </row>
    <row r="48" spans="1:12">
      <c r="A48">
        <v>40</v>
      </c>
      <c r="B48" s="159">
        <v>1.8649999999999999E-3</v>
      </c>
      <c r="C48" s="160">
        <v>1.864E-3</v>
      </c>
      <c r="D48" s="163">
        <v>96291.9</v>
      </c>
      <c r="E48" s="164">
        <v>179.4</v>
      </c>
      <c r="F48" s="5">
        <v>36.82</v>
      </c>
      <c r="G48" t="s">
        <v>19</v>
      </c>
      <c r="H48" s="161">
        <v>1.3470000000000001E-3</v>
      </c>
      <c r="I48" s="162">
        <v>1.346E-3</v>
      </c>
      <c r="J48" s="165">
        <v>98116.5</v>
      </c>
      <c r="K48" s="166">
        <v>132</v>
      </c>
      <c r="L48" s="5">
        <v>40.880000000000003</v>
      </c>
    </row>
    <row r="49" spans="1:12">
      <c r="A49">
        <v>41</v>
      </c>
      <c r="B49" s="159">
        <v>1.8259999999999999E-3</v>
      </c>
      <c r="C49" s="160">
        <v>1.8240000000000001E-3</v>
      </c>
      <c r="D49" s="163">
        <v>96112.4</v>
      </c>
      <c r="E49" s="164">
        <v>175.3</v>
      </c>
      <c r="F49" s="5">
        <v>35.89</v>
      </c>
      <c r="G49" t="s">
        <v>19</v>
      </c>
      <c r="H49" s="161">
        <v>1.358E-3</v>
      </c>
      <c r="I49" s="162">
        <v>1.3569999999999999E-3</v>
      </c>
      <c r="J49" s="165">
        <v>97984.5</v>
      </c>
      <c r="K49" s="166">
        <v>132.9</v>
      </c>
      <c r="L49" s="5">
        <v>39.93</v>
      </c>
    </row>
    <row r="50" spans="1:12">
      <c r="A50">
        <v>42</v>
      </c>
      <c r="B50" s="159">
        <v>1.9849999999999998E-3</v>
      </c>
      <c r="C50" s="160">
        <v>1.983E-3</v>
      </c>
      <c r="D50" s="163">
        <v>95937.1</v>
      </c>
      <c r="E50" s="164">
        <v>190.3</v>
      </c>
      <c r="F50" s="5">
        <v>34.950000000000003</v>
      </c>
      <c r="G50" t="s">
        <v>19</v>
      </c>
      <c r="H50" s="161">
        <v>1.2880000000000001E-3</v>
      </c>
      <c r="I50" s="162">
        <v>1.2869999999999999E-3</v>
      </c>
      <c r="J50" s="165">
        <v>97851.6</v>
      </c>
      <c r="K50" s="166">
        <v>125.9</v>
      </c>
      <c r="L50" s="5">
        <v>38.979999999999997</v>
      </c>
    </row>
    <row r="51" spans="1:12">
      <c r="A51">
        <v>43</v>
      </c>
      <c r="B51" s="159">
        <v>2.1679999999999998E-3</v>
      </c>
      <c r="C51" s="160">
        <v>2.1649999999999998E-3</v>
      </c>
      <c r="D51" s="163">
        <v>95746.8</v>
      </c>
      <c r="E51" s="164">
        <v>207.3</v>
      </c>
      <c r="F51" s="5">
        <v>34.020000000000003</v>
      </c>
      <c r="G51" t="s">
        <v>19</v>
      </c>
      <c r="H51" s="161">
        <v>1.66E-3</v>
      </c>
      <c r="I51" s="162">
        <v>1.6590000000000001E-3</v>
      </c>
      <c r="J51" s="165">
        <v>97725.6</v>
      </c>
      <c r="K51" s="166">
        <v>162.1</v>
      </c>
      <c r="L51" s="5">
        <v>38.03</v>
      </c>
    </row>
    <row r="52" spans="1:12">
      <c r="A52">
        <v>44</v>
      </c>
      <c r="B52" s="159">
        <v>2.503E-3</v>
      </c>
      <c r="C52" s="160">
        <v>2.5000000000000001E-3</v>
      </c>
      <c r="D52" s="163">
        <v>95539.5</v>
      </c>
      <c r="E52" s="164">
        <v>238.9</v>
      </c>
      <c r="F52" s="5">
        <v>33.090000000000003</v>
      </c>
      <c r="G52" t="s">
        <v>19</v>
      </c>
      <c r="H52" s="161">
        <v>1.7930000000000001E-3</v>
      </c>
      <c r="I52" s="162">
        <v>1.792E-3</v>
      </c>
      <c r="J52" s="165">
        <v>97563.5</v>
      </c>
      <c r="K52" s="166">
        <v>174.8</v>
      </c>
      <c r="L52" s="5">
        <v>37.1</v>
      </c>
    </row>
    <row r="53" spans="1:12">
      <c r="A53">
        <v>45</v>
      </c>
      <c r="B53" s="159">
        <v>2.532E-3</v>
      </c>
      <c r="C53" s="160">
        <v>2.529E-3</v>
      </c>
      <c r="D53" s="163">
        <v>95300.6</v>
      </c>
      <c r="E53" s="164">
        <v>241</v>
      </c>
      <c r="F53" s="5">
        <v>32.18</v>
      </c>
      <c r="G53" t="s">
        <v>19</v>
      </c>
      <c r="H53" s="161">
        <v>1.5759999999999999E-3</v>
      </c>
      <c r="I53" s="162">
        <v>1.575E-3</v>
      </c>
      <c r="J53" s="165">
        <v>97388.7</v>
      </c>
      <c r="K53" s="166">
        <v>153.4</v>
      </c>
      <c r="L53" s="5">
        <v>36.159999999999997</v>
      </c>
    </row>
    <row r="54" spans="1:12">
      <c r="A54">
        <v>46</v>
      </c>
      <c r="B54" s="159">
        <v>2.663E-3</v>
      </c>
      <c r="C54" s="160">
        <v>2.6589999999999999E-3</v>
      </c>
      <c r="D54" s="163">
        <v>95059.6</v>
      </c>
      <c r="E54" s="164">
        <v>252.8</v>
      </c>
      <c r="F54" s="5">
        <v>31.26</v>
      </c>
      <c r="G54" t="s">
        <v>19</v>
      </c>
      <c r="H54" s="161">
        <v>2.349E-3</v>
      </c>
      <c r="I54" s="162">
        <v>2.346E-3</v>
      </c>
      <c r="J54" s="165">
        <v>97235.3</v>
      </c>
      <c r="K54" s="166">
        <v>228.1</v>
      </c>
      <c r="L54" s="5">
        <v>35.22</v>
      </c>
    </row>
    <row r="55" spans="1:12">
      <c r="A55">
        <v>47</v>
      </c>
      <c r="B55" s="159">
        <v>3.0270000000000002E-3</v>
      </c>
      <c r="C55" s="160">
        <v>3.0230000000000001E-3</v>
      </c>
      <c r="D55" s="163">
        <v>94806.8</v>
      </c>
      <c r="E55" s="164">
        <v>286.60000000000002</v>
      </c>
      <c r="F55" s="5">
        <v>30.34</v>
      </c>
      <c r="G55" t="s">
        <v>19</v>
      </c>
      <c r="H55" s="161">
        <v>2.0460000000000001E-3</v>
      </c>
      <c r="I55" s="162">
        <v>2.0439999999999998E-3</v>
      </c>
      <c r="J55" s="165">
        <v>97007.2</v>
      </c>
      <c r="K55" s="166">
        <v>198.3</v>
      </c>
      <c r="L55" s="5">
        <v>34.299999999999997</v>
      </c>
    </row>
    <row r="56" spans="1:12">
      <c r="A56">
        <v>48</v>
      </c>
      <c r="B56" s="159">
        <v>3.1059999999999998E-3</v>
      </c>
      <c r="C56" s="160">
        <v>3.1020000000000002E-3</v>
      </c>
      <c r="D56" s="163">
        <v>94520.3</v>
      </c>
      <c r="E56" s="164">
        <v>293.2</v>
      </c>
      <c r="F56" s="5">
        <v>29.43</v>
      </c>
      <c r="G56" t="s">
        <v>19</v>
      </c>
      <c r="H56" s="161">
        <v>2.088E-3</v>
      </c>
      <c r="I56" s="162">
        <v>2.0860000000000002E-3</v>
      </c>
      <c r="J56" s="165">
        <v>96808.9</v>
      </c>
      <c r="K56" s="166">
        <v>201.9</v>
      </c>
      <c r="L56" s="5">
        <v>33.369999999999997</v>
      </c>
    </row>
    <row r="57" spans="1:12">
      <c r="A57">
        <v>49</v>
      </c>
      <c r="B57" s="159">
        <v>3.441E-3</v>
      </c>
      <c r="C57" s="160">
        <v>3.4350000000000001E-3</v>
      </c>
      <c r="D57" s="163">
        <v>94227.1</v>
      </c>
      <c r="E57" s="164">
        <v>323.7</v>
      </c>
      <c r="F57" s="5">
        <v>28.52</v>
      </c>
      <c r="G57" t="s">
        <v>19</v>
      </c>
      <c r="H57" s="161">
        <v>2.366E-3</v>
      </c>
      <c r="I57" s="162">
        <v>2.3630000000000001E-3</v>
      </c>
      <c r="J57" s="165">
        <v>96607</v>
      </c>
      <c r="K57" s="166">
        <v>228.3</v>
      </c>
      <c r="L57" s="5">
        <v>32.44</v>
      </c>
    </row>
    <row r="58" spans="1:12">
      <c r="A58">
        <v>50</v>
      </c>
      <c r="B58" s="159">
        <v>4.1130000000000003E-3</v>
      </c>
      <c r="C58" s="160">
        <v>4.1050000000000001E-3</v>
      </c>
      <c r="D58" s="163">
        <v>93903.4</v>
      </c>
      <c r="E58" s="164">
        <v>385.4</v>
      </c>
      <c r="F58" s="5">
        <v>27.62</v>
      </c>
      <c r="G58" t="s">
        <v>19</v>
      </c>
      <c r="H58" s="161">
        <v>2.3809999999999999E-3</v>
      </c>
      <c r="I58" s="162">
        <v>2.3779999999999999E-3</v>
      </c>
      <c r="J58" s="165">
        <v>96378.7</v>
      </c>
      <c r="K58" s="166">
        <v>229.2</v>
      </c>
      <c r="L58" s="5">
        <v>31.51</v>
      </c>
    </row>
    <row r="59" spans="1:12">
      <c r="A59">
        <v>51</v>
      </c>
      <c r="B59" s="159">
        <v>4.0870000000000004E-3</v>
      </c>
      <c r="C59" s="160">
        <v>4.0790000000000002E-3</v>
      </c>
      <c r="D59" s="163">
        <v>93518</v>
      </c>
      <c r="E59" s="164">
        <v>381.5</v>
      </c>
      <c r="F59" s="5">
        <v>26.73</v>
      </c>
      <c r="G59" t="s">
        <v>19</v>
      </c>
      <c r="H59" s="161">
        <v>3.0490000000000001E-3</v>
      </c>
      <c r="I59" s="162">
        <v>3.045E-3</v>
      </c>
      <c r="J59" s="165">
        <v>96149.5</v>
      </c>
      <c r="K59" s="166">
        <v>292.7</v>
      </c>
      <c r="L59" s="5">
        <v>30.59</v>
      </c>
    </row>
    <row r="60" spans="1:12">
      <c r="A60">
        <v>52</v>
      </c>
      <c r="B60" s="159">
        <v>4.718E-3</v>
      </c>
      <c r="C60" s="160">
        <v>4.7070000000000002E-3</v>
      </c>
      <c r="D60" s="163">
        <v>93136.5</v>
      </c>
      <c r="E60" s="164">
        <v>438.4</v>
      </c>
      <c r="F60" s="5">
        <v>25.83</v>
      </c>
      <c r="G60" t="s">
        <v>19</v>
      </c>
      <c r="H60" s="161">
        <v>3.039E-3</v>
      </c>
      <c r="I60" s="162">
        <v>3.0339999999999998E-3</v>
      </c>
      <c r="J60" s="165">
        <v>95856.7</v>
      </c>
      <c r="K60" s="166">
        <v>290.89999999999998</v>
      </c>
      <c r="L60" s="5">
        <v>29.68</v>
      </c>
    </row>
    <row r="61" spans="1:12">
      <c r="A61">
        <v>53</v>
      </c>
      <c r="B61" s="159">
        <v>5.522E-3</v>
      </c>
      <c r="C61" s="160">
        <v>5.5069999999999997E-3</v>
      </c>
      <c r="D61" s="163">
        <v>92698.1</v>
      </c>
      <c r="E61" s="164">
        <v>510.5</v>
      </c>
      <c r="F61" s="5">
        <v>24.95</v>
      </c>
      <c r="G61" t="s">
        <v>19</v>
      </c>
      <c r="H61" s="161">
        <v>3.0109999999999998E-3</v>
      </c>
      <c r="I61" s="162">
        <v>3.0070000000000001E-3</v>
      </c>
      <c r="J61" s="165">
        <v>95565.8</v>
      </c>
      <c r="K61" s="166">
        <v>287.39999999999998</v>
      </c>
      <c r="L61" s="5">
        <v>28.77</v>
      </c>
    </row>
    <row r="62" spans="1:12">
      <c r="A62">
        <v>54</v>
      </c>
      <c r="B62" s="159">
        <v>6.0910000000000001E-3</v>
      </c>
      <c r="C62" s="160">
        <v>6.0720000000000001E-3</v>
      </c>
      <c r="D62" s="163">
        <v>92187.7</v>
      </c>
      <c r="E62" s="164">
        <v>559.79999999999995</v>
      </c>
      <c r="F62" s="5">
        <v>24.09</v>
      </c>
      <c r="G62" t="s">
        <v>19</v>
      </c>
      <c r="H62" s="161">
        <v>4.2779999999999997E-3</v>
      </c>
      <c r="I62" s="162">
        <v>4.2690000000000002E-3</v>
      </c>
      <c r="J62" s="165">
        <v>95278.5</v>
      </c>
      <c r="K62" s="166">
        <v>406.8</v>
      </c>
      <c r="L62" s="5">
        <v>27.85</v>
      </c>
    </row>
    <row r="63" spans="1:12">
      <c r="A63">
        <v>55</v>
      </c>
      <c r="B63" s="159">
        <v>6.7299999999999999E-3</v>
      </c>
      <c r="C63" s="160">
        <v>6.7080000000000004E-3</v>
      </c>
      <c r="D63" s="163">
        <v>91627.9</v>
      </c>
      <c r="E63" s="164">
        <v>614.6</v>
      </c>
      <c r="F63" s="5">
        <v>23.23</v>
      </c>
      <c r="G63" t="s">
        <v>19</v>
      </c>
      <c r="H63" s="161">
        <v>4.2220000000000001E-3</v>
      </c>
      <c r="I63" s="162">
        <v>4.2129999999999997E-3</v>
      </c>
      <c r="J63" s="165">
        <v>94871.7</v>
      </c>
      <c r="K63" s="166">
        <v>399.7</v>
      </c>
      <c r="L63" s="5">
        <v>26.97</v>
      </c>
    </row>
    <row r="64" spans="1:12">
      <c r="A64">
        <v>56</v>
      </c>
      <c r="B64" s="159">
        <v>7.4530000000000004E-3</v>
      </c>
      <c r="C64" s="160">
        <v>7.4260000000000003E-3</v>
      </c>
      <c r="D64" s="163">
        <v>91013.3</v>
      </c>
      <c r="E64" s="164">
        <v>675.8</v>
      </c>
      <c r="F64" s="5">
        <v>22.39</v>
      </c>
      <c r="G64" t="s">
        <v>19</v>
      </c>
      <c r="H64" s="161">
        <v>4.6389999999999999E-3</v>
      </c>
      <c r="I64" s="162">
        <v>4.6280000000000002E-3</v>
      </c>
      <c r="J64" s="165">
        <v>94472.1</v>
      </c>
      <c r="K64" s="166">
        <v>437.2</v>
      </c>
      <c r="L64" s="5">
        <v>26.08</v>
      </c>
    </row>
    <row r="65" spans="1:12">
      <c r="A65">
        <v>57</v>
      </c>
      <c r="B65" s="159">
        <v>7.7869999999999997E-3</v>
      </c>
      <c r="C65" s="160">
        <v>7.757E-3</v>
      </c>
      <c r="D65" s="163">
        <v>90337.4</v>
      </c>
      <c r="E65" s="164">
        <v>700.8</v>
      </c>
      <c r="F65" s="5">
        <v>21.55</v>
      </c>
      <c r="G65" t="s">
        <v>19</v>
      </c>
      <c r="H65" s="161">
        <v>5.5750000000000001E-3</v>
      </c>
      <c r="I65" s="162">
        <v>5.5599999999999998E-3</v>
      </c>
      <c r="J65" s="165">
        <v>94034.9</v>
      </c>
      <c r="K65" s="166">
        <v>522.79999999999995</v>
      </c>
      <c r="L65" s="5">
        <v>25.2</v>
      </c>
    </row>
    <row r="66" spans="1:12">
      <c r="A66">
        <v>58</v>
      </c>
      <c r="B66" s="159">
        <v>9.5080000000000008E-3</v>
      </c>
      <c r="C66" s="160">
        <v>9.4629999999999992E-3</v>
      </c>
      <c r="D66" s="163">
        <v>89636.7</v>
      </c>
      <c r="E66" s="164">
        <v>848.2</v>
      </c>
      <c r="F66" s="5">
        <v>20.72</v>
      </c>
      <c r="G66" t="s">
        <v>19</v>
      </c>
      <c r="H66" s="161">
        <v>5.7650000000000002E-3</v>
      </c>
      <c r="I66" s="162">
        <v>5.7489999999999998E-3</v>
      </c>
      <c r="J66" s="165">
        <v>93512.1</v>
      </c>
      <c r="K66" s="166">
        <v>537.6</v>
      </c>
      <c r="L66" s="5">
        <v>24.34</v>
      </c>
    </row>
    <row r="67" spans="1:12">
      <c r="A67">
        <v>59</v>
      </c>
      <c r="B67" s="159">
        <v>1.0562999999999999E-2</v>
      </c>
      <c r="C67" s="160">
        <v>1.0508E-2</v>
      </c>
      <c r="D67" s="163">
        <v>88788.4</v>
      </c>
      <c r="E67" s="164">
        <v>933</v>
      </c>
      <c r="F67" s="5">
        <v>19.91</v>
      </c>
      <c r="G67" t="s">
        <v>19</v>
      </c>
      <c r="H67" s="161">
        <v>6.4989999999999996E-3</v>
      </c>
      <c r="I67" s="162">
        <v>6.4780000000000003E-3</v>
      </c>
      <c r="J67" s="165">
        <v>92974.5</v>
      </c>
      <c r="K67" s="166">
        <v>602.29999999999995</v>
      </c>
      <c r="L67" s="5">
        <v>23.48</v>
      </c>
    </row>
    <row r="68" spans="1:12">
      <c r="A68">
        <v>60</v>
      </c>
      <c r="B68" s="159">
        <v>1.1639999999999999E-2</v>
      </c>
      <c r="C68" s="160">
        <v>1.1573E-2</v>
      </c>
      <c r="D68" s="163">
        <v>87855.5</v>
      </c>
      <c r="E68" s="164">
        <v>1016.7</v>
      </c>
      <c r="F68" s="5">
        <v>19.11</v>
      </c>
      <c r="G68" t="s">
        <v>19</v>
      </c>
      <c r="H68" s="161">
        <v>7.1549999999999999E-3</v>
      </c>
      <c r="I68" s="162">
        <v>7.1289999999999999E-3</v>
      </c>
      <c r="J68" s="165">
        <v>92372.2</v>
      </c>
      <c r="K68" s="166">
        <v>658.5</v>
      </c>
      <c r="L68" s="5">
        <v>22.63</v>
      </c>
    </row>
    <row r="69" spans="1:12">
      <c r="A69">
        <v>61</v>
      </c>
      <c r="B69" s="159">
        <v>1.2636E-2</v>
      </c>
      <c r="C69" s="160">
        <v>1.2557E-2</v>
      </c>
      <c r="D69" s="163">
        <v>86838.7</v>
      </c>
      <c r="E69" s="164">
        <v>1090.4000000000001</v>
      </c>
      <c r="F69" s="5">
        <v>18.329999999999998</v>
      </c>
      <c r="G69" t="s">
        <v>19</v>
      </c>
      <c r="H69" s="161">
        <v>7.9450000000000007E-3</v>
      </c>
      <c r="I69" s="162">
        <v>7.9129999999999999E-3</v>
      </c>
      <c r="J69" s="165">
        <v>91713.600000000006</v>
      </c>
      <c r="K69" s="166">
        <v>725.8</v>
      </c>
      <c r="L69" s="5">
        <v>21.79</v>
      </c>
    </row>
    <row r="70" spans="1:12">
      <c r="A70">
        <v>62</v>
      </c>
      <c r="B70" s="159">
        <v>1.438E-2</v>
      </c>
      <c r="C70" s="160">
        <v>1.4278000000000001E-2</v>
      </c>
      <c r="D70" s="163">
        <v>85748.3</v>
      </c>
      <c r="E70" s="164">
        <v>1224.3</v>
      </c>
      <c r="F70" s="5">
        <v>17.559999999999999</v>
      </c>
      <c r="G70" t="s">
        <v>19</v>
      </c>
      <c r="H70" s="161">
        <v>7.9880000000000003E-3</v>
      </c>
      <c r="I70" s="162">
        <v>7.9570000000000005E-3</v>
      </c>
      <c r="J70" s="165">
        <v>90987.9</v>
      </c>
      <c r="K70" s="166">
        <v>724</v>
      </c>
      <c r="L70" s="5">
        <v>20.96</v>
      </c>
    </row>
    <row r="71" spans="1:12">
      <c r="A71">
        <v>63</v>
      </c>
      <c r="B71" s="159">
        <v>1.6655E-2</v>
      </c>
      <c r="C71" s="160">
        <v>1.6517E-2</v>
      </c>
      <c r="D71" s="163">
        <v>84524</v>
      </c>
      <c r="E71" s="164">
        <v>1396.1</v>
      </c>
      <c r="F71" s="5">
        <v>16.809999999999999</v>
      </c>
      <c r="G71" t="s">
        <v>19</v>
      </c>
      <c r="H71" s="161">
        <v>9.7070000000000004E-3</v>
      </c>
      <c r="I71" s="162">
        <v>9.6600000000000002E-3</v>
      </c>
      <c r="J71" s="165">
        <v>90263.9</v>
      </c>
      <c r="K71" s="166">
        <v>871.9</v>
      </c>
      <c r="L71" s="5">
        <v>20.12</v>
      </c>
    </row>
    <row r="72" spans="1:12">
      <c r="A72">
        <v>64</v>
      </c>
      <c r="B72" s="159">
        <v>1.7750999999999999E-2</v>
      </c>
      <c r="C72" s="160">
        <v>1.7595E-2</v>
      </c>
      <c r="D72" s="163">
        <v>83127.899999999994</v>
      </c>
      <c r="E72" s="164">
        <v>1462.6</v>
      </c>
      <c r="F72" s="5">
        <v>16.079999999999998</v>
      </c>
      <c r="G72" t="s">
        <v>19</v>
      </c>
      <c r="H72" s="161">
        <v>1.0858E-2</v>
      </c>
      <c r="I72" s="162">
        <v>1.0800000000000001E-2</v>
      </c>
      <c r="J72" s="165">
        <v>89392</v>
      </c>
      <c r="K72" s="166">
        <v>965.4</v>
      </c>
      <c r="L72" s="5">
        <v>19.309999999999999</v>
      </c>
    </row>
    <row r="73" spans="1:12">
      <c r="A73">
        <v>65</v>
      </c>
      <c r="B73" s="159">
        <v>1.9481999999999999E-2</v>
      </c>
      <c r="C73" s="160">
        <v>1.9293999999999999E-2</v>
      </c>
      <c r="D73" s="163">
        <v>81665.3</v>
      </c>
      <c r="E73" s="164">
        <v>1575.6</v>
      </c>
      <c r="F73" s="5">
        <v>15.36</v>
      </c>
      <c r="G73" t="s">
        <v>19</v>
      </c>
      <c r="H73" s="161">
        <v>1.2215999999999999E-2</v>
      </c>
      <c r="I73" s="162">
        <v>1.2142E-2</v>
      </c>
      <c r="J73" s="165">
        <v>88426.6</v>
      </c>
      <c r="K73" s="166">
        <v>1073.5999999999999</v>
      </c>
      <c r="L73" s="5">
        <v>18.52</v>
      </c>
    </row>
    <row r="74" spans="1:12">
      <c r="A74">
        <v>66</v>
      </c>
      <c r="B74" s="159">
        <v>2.2098E-2</v>
      </c>
      <c r="C74" s="160">
        <v>2.1857000000000001E-2</v>
      </c>
      <c r="D74" s="163">
        <v>80089.7</v>
      </c>
      <c r="E74" s="164">
        <v>1750.5</v>
      </c>
      <c r="F74" s="5">
        <v>14.65</v>
      </c>
      <c r="G74" t="s">
        <v>19</v>
      </c>
      <c r="H74" s="161">
        <v>1.1871E-2</v>
      </c>
      <c r="I74" s="162">
        <v>1.1801000000000001E-2</v>
      </c>
      <c r="J74" s="165">
        <v>87352.9</v>
      </c>
      <c r="K74" s="166">
        <v>1030.9000000000001</v>
      </c>
      <c r="L74" s="5">
        <v>17.739999999999998</v>
      </c>
    </row>
    <row r="75" spans="1:12">
      <c r="A75">
        <v>67</v>
      </c>
      <c r="B75" s="159">
        <v>2.4941000000000001E-2</v>
      </c>
      <c r="C75" s="160">
        <v>2.4634E-2</v>
      </c>
      <c r="D75" s="163">
        <v>78339.199999999997</v>
      </c>
      <c r="E75" s="164">
        <v>1929.8</v>
      </c>
      <c r="F75" s="5">
        <v>13.97</v>
      </c>
      <c r="G75" t="s">
        <v>19</v>
      </c>
      <c r="H75" s="161">
        <v>1.5329000000000001E-2</v>
      </c>
      <c r="I75" s="162">
        <v>1.5213000000000001E-2</v>
      </c>
      <c r="J75" s="165">
        <v>86322.1</v>
      </c>
      <c r="K75" s="166">
        <v>1313.2</v>
      </c>
      <c r="L75" s="5">
        <v>16.940000000000001</v>
      </c>
    </row>
    <row r="76" spans="1:12">
      <c r="A76">
        <v>68</v>
      </c>
      <c r="B76" s="159">
        <v>2.5808000000000001E-2</v>
      </c>
      <c r="C76" s="160">
        <v>2.5479000000000002E-2</v>
      </c>
      <c r="D76" s="163">
        <v>76409.399999999994</v>
      </c>
      <c r="E76" s="164">
        <v>1946.8</v>
      </c>
      <c r="F76" s="5">
        <v>13.31</v>
      </c>
      <c r="G76" t="s">
        <v>19</v>
      </c>
      <c r="H76" s="161">
        <v>1.5486E-2</v>
      </c>
      <c r="I76" s="162">
        <v>1.5367E-2</v>
      </c>
      <c r="J76" s="165">
        <v>85008.9</v>
      </c>
      <c r="K76" s="166">
        <v>1306.3</v>
      </c>
      <c r="L76" s="5">
        <v>16.2</v>
      </c>
    </row>
    <row r="77" spans="1:12">
      <c r="A77">
        <v>69</v>
      </c>
      <c r="B77" s="159">
        <v>3.0301000000000002E-2</v>
      </c>
      <c r="C77" s="160">
        <v>2.9849000000000001E-2</v>
      </c>
      <c r="D77" s="163">
        <v>74462.600000000006</v>
      </c>
      <c r="E77" s="164">
        <v>2222.6</v>
      </c>
      <c r="F77" s="5">
        <v>12.64</v>
      </c>
      <c r="G77" t="s">
        <v>19</v>
      </c>
      <c r="H77" s="161">
        <v>1.7264000000000002E-2</v>
      </c>
      <c r="I77" s="162">
        <v>1.7115999999999999E-2</v>
      </c>
      <c r="J77" s="165">
        <v>83702.600000000006</v>
      </c>
      <c r="K77" s="166">
        <v>1432.7</v>
      </c>
      <c r="L77" s="5">
        <v>15.44</v>
      </c>
    </row>
    <row r="78" spans="1:12">
      <c r="A78">
        <v>70</v>
      </c>
      <c r="B78" s="159">
        <v>3.3557999999999998E-2</v>
      </c>
      <c r="C78" s="160">
        <v>3.3005E-2</v>
      </c>
      <c r="D78" s="163">
        <v>72239.899999999994</v>
      </c>
      <c r="E78" s="164">
        <v>2384.3000000000002</v>
      </c>
      <c r="F78" s="5">
        <v>12.02</v>
      </c>
      <c r="G78" t="s">
        <v>19</v>
      </c>
      <c r="H78" s="161">
        <v>1.9706999999999999E-2</v>
      </c>
      <c r="I78" s="162">
        <v>1.9514E-2</v>
      </c>
      <c r="J78" s="165">
        <v>82269.899999999994</v>
      </c>
      <c r="K78" s="166">
        <v>1605.4</v>
      </c>
      <c r="L78" s="5">
        <v>14.7</v>
      </c>
    </row>
    <row r="79" spans="1:12">
      <c r="A79">
        <v>71</v>
      </c>
      <c r="B79" s="159">
        <v>3.6490000000000002E-2</v>
      </c>
      <c r="C79" s="160">
        <v>3.5836E-2</v>
      </c>
      <c r="D79" s="163">
        <v>69855.7</v>
      </c>
      <c r="E79" s="164">
        <v>2503.3000000000002</v>
      </c>
      <c r="F79" s="5">
        <v>11.41</v>
      </c>
      <c r="G79" t="s">
        <v>19</v>
      </c>
      <c r="H79" s="161">
        <v>2.3545E-2</v>
      </c>
      <c r="I79" s="162">
        <v>2.3271E-2</v>
      </c>
      <c r="J79" s="165">
        <v>80664.399999999994</v>
      </c>
      <c r="K79" s="166">
        <v>1877.2</v>
      </c>
      <c r="L79" s="5">
        <v>13.99</v>
      </c>
    </row>
    <row r="80" spans="1:12">
      <c r="A80">
        <v>72</v>
      </c>
      <c r="B80" s="159">
        <v>4.0878999999999999E-2</v>
      </c>
      <c r="C80" s="160">
        <v>4.0059999999999998E-2</v>
      </c>
      <c r="D80" s="163">
        <v>67352.3</v>
      </c>
      <c r="E80" s="164">
        <v>2698.2</v>
      </c>
      <c r="F80" s="5">
        <v>10.82</v>
      </c>
      <c r="G80" t="s">
        <v>19</v>
      </c>
      <c r="H80" s="161">
        <v>2.5297E-2</v>
      </c>
      <c r="I80" s="162">
        <v>2.4981E-2</v>
      </c>
      <c r="J80" s="165">
        <v>78787.3</v>
      </c>
      <c r="K80" s="166">
        <v>1968.2</v>
      </c>
      <c r="L80" s="5">
        <v>13.31</v>
      </c>
    </row>
    <row r="81" spans="1:12">
      <c r="A81">
        <v>73</v>
      </c>
      <c r="B81" s="159">
        <v>4.5631999999999999E-2</v>
      </c>
      <c r="C81" s="160">
        <v>4.4614000000000001E-2</v>
      </c>
      <c r="D81" s="163">
        <v>64654.2</v>
      </c>
      <c r="E81" s="164">
        <v>2884.5</v>
      </c>
      <c r="F81" s="5">
        <v>10.25</v>
      </c>
      <c r="G81" t="s">
        <v>19</v>
      </c>
      <c r="H81" s="161">
        <v>2.8410000000000001E-2</v>
      </c>
      <c r="I81" s="162">
        <v>2.8011999999999999E-2</v>
      </c>
      <c r="J81" s="165">
        <v>76819.100000000006</v>
      </c>
      <c r="K81" s="166">
        <v>2151.8000000000002</v>
      </c>
      <c r="L81" s="5">
        <v>12.64</v>
      </c>
    </row>
    <row r="82" spans="1:12">
      <c r="A82">
        <v>74</v>
      </c>
      <c r="B82" s="159">
        <v>5.1808E-2</v>
      </c>
      <c r="C82" s="160">
        <v>5.0500000000000003E-2</v>
      </c>
      <c r="D82" s="163">
        <v>61769.7</v>
      </c>
      <c r="E82" s="164">
        <v>3119.4</v>
      </c>
      <c r="F82" s="5">
        <v>9.6999999999999993</v>
      </c>
      <c r="G82" t="s">
        <v>19</v>
      </c>
      <c r="H82" s="161">
        <v>3.1341000000000001E-2</v>
      </c>
      <c r="I82" s="162">
        <v>3.0858E-2</v>
      </c>
      <c r="J82" s="165">
        <v>74667.3</v>
      </c>
      <c r="K82" s="166">
        <v>2304.1</v>
      </c>
      <c r="L82" s="5">
        <v>11.99</v>
      </c>
    </row>
    <row r="83" spans="1:12">
      <c r="A83">
        <v>75</v>
      </c>
      <c r="B83" s="159">
        <v>5.5389000000000001E-2</v>
      </c>
      <c r="C83" s="160">
        <v>5.3897E-2</v>
      </c>
      <c r="D83" s="163">
        <v>58650.3</v>
      </c>
      <c r="E83" s="164">
        <v>3161.1</v>
      </c>
      <c r="F83" s="5">
        <v>9.19</v>
      </c>
      <c r="G83" t="s">
        <v>19</v>
      </c>
      <c r="H83" s="161">
        <v>3.5562999999999997E-2</v>
      </c>
      <c r="I83" s="162">
        <v>3.4941E-2</v>
      </c>
      <c r="J83" s="165">
        <v>72363.199999999997</v>
      </c>
      <c r="K83" s="166">
        <v>2528.5</v>
      </c>
      <c r="L83" s="5">
        <v>11.35</v>
      </c>
    </row>
    <row r="84" spans="1:12">
      <c r="A84">
        <v>76</v>
      </c>
      <c r="B84" s="159">
        <v>5.9775000000000002E-2</v>
      </c>
      <c r="C84" s="160">
        <v>5.8041000000000002E-2</v>
      </c>
      <c r="D84" s="163">
        <v>55489.3</v>
      </c>
      <c r="E84" s="164">
        <v>3220.6</v>
      </c>
      <c r="F84" s="5">
        <v>8.69</v>
      </c>
      <c r="G84" t="s">
        <v>19</v>
      </c>
      <c r="H84" s="161">
        <v>3.7876E-2</v>
      </c>
      <c r="I84" s="162">
        <v>3.7171999999999997E-2</v>
      </c>
      <c r="J84" s="165">
        <v>69834.7</v>
      </c>
      <c r="K84" s="166">
        <v>2595.9</v>
      </c>
      <c r="L84" s="5">
        <v>10.74</v>
      </c>
    </row>
    <row r="85" spans="1:12">
      <c r="A85">
        <v>77</v>
      </c>
      <c r="B85" s="159">
        <v>6.8196999999999994E-2</v>
      </c>
      <c r="C85" s="160">
        <v>6.5948000000000007E-2</v>
      </c>
      <c r="D85" s="163">
        <v>52268.6</v>
      </c>
      <c r="E85" s="164">
        <v>3447</v>
      </c>
      <c r="F85" s="5">
        <v>8.19</v>
      </c>
      <c r="G85" t="s">
        <v>19</v>
      </c>
      <c r="H85" s="161">
        <v>4.2471000000000002E-2</v>
      </c>
      <c r="I85" s="162">
        <v>4.1588E-2</v>
      </c>
      <c r="J85" s="165">
        <v>67238.899999999994</v>
      </c>
      <c r="K85" s="166">
        <v>2796.3</v>
      </c>
      <c r="L85" s="5">
        <v>10.14</v>
      </c>
    </row>
    <row r="86" spans="1:12">
      <c r="A86">
        <v>78</v>
      </c>
      <c r="B86" s="159">
        <v>7.2159000000000001E-2</v>
      </c>
      <c r="C86" s="160">
        <v>6.9647000000000001E-2</v>
      </c>
      <c r="D86" s="163">
        <v>48821.599999999999</v>
      </c>
      <c r="E86" s="164">
        <v>3400.3</v>
      </c>
      <c r="F86" s="5">
        <v>7.73</v>
      </c>
      <c r="G86" t="s">
        <v>19</v>
      </c>
      <c r="H86" s="161">
        <v>4.6040999999999999E-2</v>
      </c>
      <c r="I86" s="162">
        <v>4.5005000000000003E-2</v>
      </c>
      <c r="J86" s="165">
        <v>64442.5</v>
      </c>
      <c r="K86" s="166">
        <v>2900.3</v>
      </c>
      <c r="L86" s="5">
        <v>9.56</v>
      </c>
    </row>
    <row r="87" spans="1:12">
      <c r="A87">
        <v>79</v>
      </c>
      <c r="B87" s="159">
        <v>7.8195000000000001E-2</v>
      </c>
      <c r="C87" s="160">
        <v>7.5251999999999999E-2</v>
      </c>
      <c r="D87" s="163">
        <v>45421.4</v>
      </c>
      <c r="E87" s="164">
        <v>3418.1</v>
      </c>
      <c r="F87" s="5">
        <v>7.27</v>
      </c>
      <c r="G87" t="s">
        <v>19</v>
      </c>
      <c r="H87" s="161">
        <v>5.0767E-2</v>
      </c>
      <c r="I87" s="162">
        <v>4.9510999999999999E-2</v>
      </c>
      <c r="J87" s="165">
        <v>61542.3</v>
      </c>
      <c r="K87" s="166">
        <v>3047</v>
      </c>
      <c r="L87" s="5">
        <v>8.98</v>
      </c>
    </row>
    <row r="88" spans="1:12">
      <c r="A88">
        <v>80</v>
      </c>
      <c r="B88" s="159">
        <v>8.8367000000000001E-2</v>
      </c>
      <c r="C88" s="160">
        <v>8.4627999999999995E-2</v>
      </c>
      <c r="D88" s="163">
        <v>42003.3</v>
      </c>
      <c r="E88" s="164">
        <v>3554.7</v>
      </c>
      <c r="F88" s="5">
        <v>6.83</v>
      </c>
      <c r="G88" t="s">
        <v>19</v>
      </c>
      <c r="H88" s="161">
        <v>5.6676999999999998E-2</v>
      </c>
      <c r="I88" s="162">
        <v>5.5114999999999997E-2</v>
      </c>
      <c r="J88" s="165">
        <v>58495.3</v>
      </c>
      <c r="K88" s="166">
        <v>3224</v>
      </c>
      <c r="L88" s="5">
        <v>8.43</v>
      </c>
    </row>
    <row r="89" spans="1:12">
      <c r="A89">
        <v>81</v>
      </c>
      <c r="B89" s="159">
        <v>9.4175999999999996E-2</v>
      </c>
      <c r="C89" s="160">
        <v>8.9940999999999993E-2</v>
      </c>
      <c r="D89" s="163">
        <v>38448.6</v>
      </c>
      <c r="E89" s="164">
        <v>3458.1</v>
      </c>
      <c r="F89" s="5">
        <v>6.41</v>
      </c>
      <c r="G89" t="s">
        <v>19</v>
      </c>
      <c r="H89" s="161">
        <v>6.3457E-2</v>
      </c>
      <c r="I89" s="162">
        <v>6.1504999999999997E-2</v>
      </c>
      <c r="J89" s="165">
        <v>55271.3</v>
      </c>
      <c r="K89" s="166">
        <v>3399.5</v>
      </c>
      <c r="L89" s="5">
        <v>7.89</v>
      </c>
    </row>
    <row r="90" spans="1:12">
      <c r="A90">
        <v>82</v>
      </c>
      <c r="B90" s="159">
        <v>0.103252</v>
      </c>
      <c r="C90" s="160">
        <v>9.8183000000000006E-2</v>
      </c>
      <c r="D90" s="163">
        <v>34990.5</v>
      </c>
      <c r="E90" s="164">
        <v>3435.5</v>
      </c>
      <c r="F90" s="5">
        <v>5.99</v>
      </c>
      <c r="G90" t="s">
        <v>19</v>
      </c>
      <c r="H90" s="161">
        <v>7.1524000000000004E-2</v>
      </c>
      <c r="I90" s="162">
        <v>6.9055000000000005E-2</v>
      </c>
      <c r="J90" s="165">
        <v>51871.8</v>
      </c>
      <c r="K90" s="166">
        <v>3582</v>
      </c>
      <c r="L90" s="5">
        <v>7.37</v>
      </c>
    </row>
    <row r="91" spans="1:12">
      <c r="A91">
        <v>83</v>
      </c>
      <c r="B91" s="159">
        <v>0.124545</v>
      </c>
      <c r="C91" s="160">
        <v>0.117244</v>
      </c>
      <c r="D91" s="163">
        <v>31555</v>
      </c>
      <c r="E91" s="164">
        <v>3699.6</v>
      </c>
      <c r="F91" s="5">
        <v>5.59</v>
      </c>
      <c r="G91" t="s">
        <v>19</v>
      </c>
      <c r="H91" s="161">
        <v>8.4704000000000002E-2</v>
      </c>
      <c r="I91" s="162">
        <v>8.1263000000000002E-2</v>
      </c>
      <c r="J91" s="165">
        <v>48289.8</v>
      </c>
      <c r="K91" s="166">
        <v>3924.2</v>
      </c>
      <c r="L91" s="5">
        <v>6.88</v>
      </c>
    </row>
    <row r="92" spans="1:12">
      <c r="A92">
        <v>84</v>
      </c>
      <c r="B92" s="159">
        <v>0.142039</v>
      </c>
      <c r="C92" s="160">
        <v>0.13261999999999999</v>
      </c>
      <c r="D92" s="163">
        <v>27855.4</v>
      </c>
      <c r="E92" s="164">
        <v>3694.2</v>
      </c>
      <c r="F92" s="5">
        <v>5.27</v>
      </c>
      <c r="G92" t="s">
        <v>19</v>
      </c>
      <c r="H92" s="161">
        <v>9.0004000000000001E-2</v>
      </c>
      <c r="I92" s="162">
        <v>8.6127999999999996E-2</v>
      </c>
      <c r="J92" s="165">
        <v>44365.7</v>
      </c>
      <c r="K92" s="166">
        <v>3821.1</v>
      </c>
      <c r="L92" s="5">
        <v>6.45</v>
      </c>
    </row>
    <row r="93" spans="1:12">
      <c r="A93">
        <v>85</v>
      </c>
      <c r="B93" s="159">
        <v>0.147868</v>
      </c>
      <c r="C93" s="160">
        <v>0.137688</v>
      </c>
      <c r="D93" s="163">
        <v>24161.200000000001</v>
      </c>
      <c r="E93" s="164">
        <v>3326.7</v>
      </c>
      <c r="F93" s="5">
        <v>5</v>
      </c>
      <c r="G93" t="s">
        <v>19</v>
      </c>
      <c r="H93" s="161">
        <v>0.103918</v>
      </c>
      <c r="I93" s="162">
        <v>9.8784999999999998E-2</v>
      </c>
      <c r="J93" s="165">
        <v>40544.6</v>
      </c>
      <c r="K93" s="166">
        <v>4005.2</v>
      </c>
      <c r="L93" s="5">
        <v>6.01</v>
      </c>
    </row>
    <row r="94" spans="1:12">
      <c r="A94">
        <v>86</v>
      </c>
      <c r="B94" s="159">
        <v>0.15860299999999999</v>
      </c>
      <c r="C94" s="160">
        <v>0.14695</v>
      </c>
      <c r="D94" s="163">
        <v>20834.5</v>
      </c>
      <c r="E94" s="164">
        <v>3061.6</v>
      </c>
      <c r="F94" s="5">
        <v>4.72</v>
      </c>
      <c r="G94" t="s">
        <v>19</v>
      </c>
      <c r="H94" s="161">
        <v>0.112386</v>
      </c>
      <c r="I94" s="162">
        <v>0.106407</v>
      </c>
      <c r="J94" s="165">
        <v>36539.300000000003</v>
      </c>
      <c r="K94" s="166">
        <v>3888</v>
      </c>
      <c r="L94" s="5">
        <v>5.61</v>
      </c>
    </row>
    <row r="95" spans="1:12">
      <c r="A95">
        <v>87</v>
      </c>
      <c r="B95" s="159">
        <v>0.17127800000000001</v>
      </c>
      <c r="C95" s="160">
        <v>0.15776699999999999</v>
      </c>
      <c r="D95" s="163">
        <v>17772.900000000001</v>
      </c>
      <c r="E95" s="164">
        <v>2804</v>
      </c>
      <c r="F95" s="5">
        <v>4.4400000000000004</v>
      </c>
      <c r="G95" t="s">
        <v>19</v>
      </c>
      <c r="H95" s="161">
        <v>0.129024</v>
      </c>
      <c r="I95" s="162">
        <v>0.12120499999999999</v>
      </c>
      <c r="J95" s="165">
        <v>32651.3</v>
      </c>
      <c r="K95" s="166">
        <v>3957.5</v>
      </c>
      <c r="L95" s="5">
        <v>5.22</v>
      </c>
    </row>
    <row r="96" spans="1:12">
      <c r="A96">
        <v>88</v>
      </c>
      <c r="B96" s="159">
        <v>0.18679499999999999</v>
      </c>
      <c r="C96" s="160">
        <v>0.17083899999999999</v>
      </c>
      <c r="D96" s="163">
        <v>14968.9</v>
      </c>
      <c r="E96" s="164">
        <v>2557.3000000000002</v>
      </c>
      <c r="F96" s="5">
        <v>4.18</v>
      </c>
      <c r="G96" t="s">
        <v>19</v>
      </c>
      <c r="H96" s="161">
        <v>0.14047200000000001</v>
      </c>
      <c r="I96" s="162">
        <v>0.13125300000000001</v>
      </c>
      <c r="J96" s="165">
        <v>28693.8</v>
      </c>
      <c r="K96" s="166">
        <v>3766.1</v>
      </c>
      <c r="L96" s="5">
        <v>4.87</v>
      </c>
    </row>
    <row r="97" spans="1:12">
      <c r="A97">
        <v>89</v>
      </c>
      <c r="B97" s="159">
        <v>0.19926199999999999</v>
      </c>
      <c r="C97" s="160">
        <v>0.18120800000000001</v>
      </c>
      <c r="D97" s="163">
        <v>12411.6</v>
      </c>
      <c r="E97" s="164">
        <v>2249.1</v>
      </c>
      <c r="F97" s="5">
        <v>3.94</v>
      </c>
      <c r="G97" t="s">
        <v>19</v>
      </c>
      <c r="H97" s="161">
        <v>0.157749</v>
      </c>
      <c r="I97" s="162">
        <v>0.14621600000000001</v>
      </c>
      <c r="J97" s="165">
        <v>24927.7</v>
      </c>
      <c r="K97" s="166">
        <v>3644.8</v>
      </c>
      <c r="L97" s="5">
        <v>4.53</v>
      </c>
    </row>
    <row r="98" spans="1:12">
      <c r="A98">
        <v>90</v>
      </c>
      <c r="B98" s="159">
        <v>0.21307400000000001</v>
      </c>
      <c r="C98" s="160">
        <v>0.19255900000000001</v>
      </c>
      <c r="D98" s="163">
        <v>10162.5</v>
      </c>
      <c r="E98" s="164">
        <v>1956.9</v>
      </c>
      <c r="F98" s="5">
        <v>3.7</v>
      </c>
      <c r="G98" t="s">
        <v>19</v>
      </c>
      <c r="H98" s="161">
        <v>0.17072000000000001</v>
      </c>
      <c r="I98" s="162">
        <v>0.15729299999999999</v>
      </c>
      <c r="J98" s="165">
        <v>21282.799999999999</v>
      </c>
      <c r="K98" s="166">
        <v>3347.7</v>
      </c>
      <c r="L98" s="5">
        <v>4.22</v>
      </c>
    </row>
    <row r="99" spans="1:12">
      <c r="A99">
        <v>91</v>
      </c>
      <c r="B99" s="159">
        <v>0.223602</v>
      </c>
      <c r="C99" s="160">
        <v>0.20111699999999999</v>
      </c>
      <c r="D99" s="163">
        <v>8205.7000000000007</v>
      </c>
      <c r="E99" s="164">
        <v>1650.3</v>
      </c>
      <c r="F99" s="5">
        <v>3.46</v>
      </c>
      <c r="G99" t="s">
        <v>19</v>
      </c>
      <c r="H99" s="161">
        <v>0.195966</v>
      </c>
      <c r="I99" s="162">
        <v>0.178478</v>
      </c>
      <c r="J99" s="165">
        <v>17935.2</v>
      </c>
      <c r="K99" s="166">
        <v>3201</v>
      </c>
      <c r="L99" s="5">
        <v>3.92</v>
      </c>
    </row>
    <row r="100" spans="1:12">
      <c r="A100">
        <v>92</v>
      </c>
      <c r="B100" s="159">
        <v>0.25873400000000002</v>
      </c>
      <c r="C100" s="160">
        <v>0.229097</v>
      </c>
      <c r="D100" s="163">
        <v>6555.4</v>
      </c>
      <c r="E100" s="164">
        <v>1501.8</v>
      </c>
      <c r="F100" s="5">
        <v>3.21</v>
      </c>
      <c r="G100" t="s">
        <v>19</v>
      </c>
      <c r="H100" s="161">
        <v>0.20760899999999999</v>
      </c>
      <c r="I100" s="162">
        <v>0.188085</v>
      </c>
      <c r="J100" s="165">
        <v>14734.1</v>
      </c>
      <c r="K100" s="166">
        <v>2771.3</v>
      </c>
      <c r="L100" s="5">
        <v>3.66</v>
      </c>
    </row>
    <row r="101" spans="1:12">
      <c r="A101">
        <v>93</v>
      </c>
      <c r="B101" s="159">
        <v>0.27729900000000002</v>
      </c>
      <c r="C101" s="160">
        <v>0.243533</v>
      </c>
      <c r="D101" s="163">
        <v>5053.5</v>
      </c>
      <c r="E101" s="164">
        <v>1230.7</v>
      </c>
      <c r="F101" s="5">
        <v>3.02</v>
      </c>
      <c r="G101" t="s">
        <v>19</v>
      </c>
      <c r="H101" s="161">
        <v>0.23882800000000001</v>
      </c>
      <c r="I101" s="162">
        <v>0.21335100000000001</v>
      </c>
      <c r="J101" s="165">
        <v>11962.9</v>
      </c>
      <c r="K101" s="166">
        <v>2552.3000000000002</v>
      </c>
      <c r="L101" s="5">
        <v>3.39</v>
      </c>
    </row>
    <row r="102" spans="1:12">
      <c r="A102">
        <v>94</v>
      </c>
      <c r="B102" s="159">
        <v>0.280248</v>
      </c>
      <c r="C102" s="160">
        <v>0.245805</v>
      </c>
      <c r="D102" s="163">
        <v>3822.8</v>
      </c>
      <c r="E102" s="164">
        <v>939.7</v>
      </c>
      <c r="F102" s="5">
        <v>2.83</v>
      </c>
      <c r="G102" t="s">
        <v>19</v>
      </c>
      <c r="H102" s="161">
        <v>0.25142399999999998</v>
      </c>
      <c r="I102" s="162">
        <v>0.22334699999999999</v>
      </c>
      <c r="J102" s="165">
        <v>9410.6</v>
      </c>
      <c r="K102" s="166">
        <v>2101.8000000000002</v>
      </c>
      <c r="L102" s="5">
        <v>3.17</v>
      </c>
    </row>
    <row r="103" spans="1:12">
      <c r="A103">
        <v>95</v>
      </c>
      <c r="B103" s="159">
        <v>0.33434700000000001</v>
      </c>
      <c r="C103" s="160">
        <v>0.28645799999999999</v>
      </c>
      <c r="D103" s="163">
        <v>2883.2</v>
      </c>
      <c r="E103" s="164">
        <v>825.9</v>
      </c>
      <c r="F103" s="5">
        <v>2.58</v>
      </c>
      <c r="G103" t="s">
        <v>19</v>
      </c>
      <c r="H103" s="161">
        <v>0.27560899999999999</v>
      </c>
      <c r="I103" s="162">
        <v>0.242229</v>
      </c>
      <c r="J103" s="165">
        <v>7308.8</v>
      </c>
      <c r="K103" s="166">
        <v>1770.4</v>
      </c>
      <c r="L103" s="5">
        <v>2.94</v>
      </c>
    </row>
    <row r="104" spans="1:12">
      <c r="A104">
        <v>96</v>
      </c>
      <c r="B104" s="159">
        <v>0.36602899999999999</v>
      </c>
      <c r="C104" s="160">
        <v>0.30940299999999998</v>
      </c>
      <c r="D104" s="163">
        <v>2057.3000000000002</v>
      </c>
      <c r="E104" s="164">
        <v>636.5</v>
      </c>
      <c r="F104" s="5">
        <v>2.42</v>
      </c>
      <c r="G104" t="s">
        <v>19</v>
      </c>
      <c r="H104" s="161">
        <v>0.31215199999999999</v>
      </c>
      <c r="I104" s="162">
        <v>0.27000999999999997</v>
      </c>
      <c r="J104" s="165">
        <v>5538.4</v>
      </c>
      <c r="K104" s="166">
        <v>1495.4</v>
      </c>
      <c r="L104" s="5">
        <v>2.72</v>
      </c>
    </row>
    <row r="105" spans="1:12">
      <c r="A105">
        <v>97</v>
      </c>
      <c r="B105" s="159">
        <v>0.37401600000000002</v>
      </c>
      <c r="C105" s="160">
        <v>0.31509100000000001</v>
      </c>
      <c r="D105" s="163">
        <v>1420.7</v>
      </c>
      <c r="E105" s="164">
        <v>447.7</v>
      </c>
      <c r="F105" s="5">
        <v>2.2799999999999998</v>
      </c>
      <c r="G105" t="s">
        <v>19</v>
      </c>
      <c r="H105" s="161">
        <v>0.34439799999999998</v>
      </c>
      <c r="I105" s="162">
        <v>0.29380499999999998</v>
      </c>
      <c r="J105" s="165">
        <v>4042.9</v>
      </c>
      <c r="K105" s="166">
        <v>1187.8</v>
      </c>
      <c r="L105" s="5">
        <v>2.5499999999999998</v>
      </c>
    </row>
    <row r="106" spans="1:12">
      <c r="A106">
        <v>98</v>
      </c>
      <c r="B106" s="159">
        <v>0.5</v>
      </c>
      <c r="C106" s="160">
        <v>0.4</v>
      </c>
      <c r="D106" s="163">
        <v>973.1</v>
      </c>
      <c r="E106" s="164">
        <v>389.2</v>
      </c>
      <c r="F106" s="5">
        <v>2.1</v>
      </c>
      <c r="G106" t="s">
        <v>19</v>
      </c>
      <c r="H106" s="161">
        <v>0.379695</v>
      </c>
      <c r="I106" s="162">
        <v>0.31911299999999998</v>
      </c>
      <c r="J106" s="165">
        <v>2855.1</v>
      </c>
      <c r="K106" s="166">
        <v>911.1</v>
      </c>
      <c r="L106" s="5">
        <v>2.4</v>
      </c>
    </row>
    <row r="107" spans="1:12">
      <c r="A107">
        <v>99</v>
      </c>
      <c r="B107" s="159">
        <v>0.31111100000000003</v>
      </c>
      <c r="C107" s="160">
        <v>0.269231</v>
      </c>
      <c r="D107" s="163">
        <v>583.79999999999995</v>
      </c>
      <c r="E107" s="164">
        <v>157.19999999999999</v>
      </c>
      <c r="F107" s="5">
        <v>2.16</v>
      </c>
      <c r="G107" t="s">
        <v>19</v>
      </c>
      <c r="H107" s="161">
        <v>0.36753400000000003</v>
      </c>
      <c r="I107" s="162">
        <v>0.310479</v>
      </c>
      <c r="J107" s="165">
        <v>1944</v>
      </c>
      <c r="K107" s="166">
        <v>603.6</v>
      </c>
      <c r="L107" s="5">
        <v>2.29</v>
      </c>
    </row>
    <row r="108" spans="1:12">
      <c r="A108">
        <v>100</v>
      </c>
      <c r="B108" s="159">
        <v>0.70454499999999998</v>
      </c>
      <c r="C108" s="160">
        <v>0.52100800000000003</v>
      </c>
      <c r="D108" s="163">
        <v>426.7</v>
      </c>
      <c r="E108" s="164">
        <v>222.3</v>
      </c>
      <c r="F108" s="5">
        <v>1.78</v>
      </c>
      <c r="G108" t="s">
        <v>19</v>
      </c>
      <c r="H108" s="161">
        <v>0.46019900000000002</v>
      </c>
      <c r="I108" s="162">
        <v>0.37411499999999998</v>
      </c>
      <c r="J108" s="165">
        <v>1340.4</v>
      </c>
      <c r="K108" s="166">
        <v>501.5</v>
      </c>
      <c r="L108" s="5">
        <v>2.09</v>
      </c>
    </row>
  </sheetData>
  <mergeCells count="3">
    <mergeCell ref="K1:L1"/>
    <mergeCell ref="B6:F6"/>
    <mergeCell ref="H6:L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1">
        <v>6.3990000000000002E-3</v>
      </c>
      <c r="C8" s="152">
        <v>6.3790000000000001E-3</v>
      </c>
      <c r="D8" s="155">
        <v>100000</v>
      </c>
      <c r="E8" s="156">
        <v>637.9</v>
      </c>
      <c r="F8" s="5">
        <v>74.58</v>
      </c>
      <c r="G8" t="s">
        <v>19</v>
      </c>
      <c r="H8" s="153">
        <v>5.0870000000000004E-3</v>
      </c>
      <c r="I8" s="154">
        <v>5.0740000000000004E-3</v>
      </c>
      <c r="J8" s="157">
        <v>100000</v>
      </c>
      <c r="K8" s="158">
        <v>507.4</v>
      </c>
      <c r="L8" s="5">
        <v>79.58</v>
      </c>
    </row>
    <row r="9" spans="1:12">
      <c r="A9">
        <v>1</v>
      </c>
      <c r="B9" s="151">
        <v>4.9600000000000002E-4</v>
      </c>
      <c r="C9" s="152">
        <v>4.9600000000000002E-4</v>
      </c>
      <c r="D9" s="155">
        <v>99362.1</v>
      </c>
      <c r="E9" s="156">
        <v>49.3</v>
      </c>
      <c r="F9" s="5">
        <v>74.06</v>
      </c>
      <c r="G9" t="s">
        <v>19</v>
      </c>
      <c r="H9" s="153">
        <v>3.21E-4</v>
      </c>
      <c r="I9" s="154">
        <v>3.21E-4</v>
      </c>
      <c r="J9" s="157">
        <v>99492.6</v>
      </c>
      <c r="K9" s="158">
        <v>32</v>
      </c>
      <c r="L9" s="5">
        <v>78.98</v>
      </c>
    </row>
    <row r="10" spans="1:12">
      <c r="A10">
        <v>2</v>
      </c>
      <c r="B10" s="151">
        <v>2.24E-4</v>
      </c>
      <c r="C10" s="152">
        <v>2.24E-4</v>
      </c>
      <c r="D10" s="155">
        <v>99312.8</v>
      </c>
      <c r="E10" s="156">
        <v>22.3</v>
      </c>
      <c r="F10" s="5">
        <v>73.099999999999994</v>
      </c>
      <c r="G10" t="s">
        <v>19</v>
      </c>
      <c r="H10" s="153">
        <v>1.9799999999999999E-4</v>
      </c>
      <c r="I10" s="154">
        <v>1.9799999999999999E-4</v>
      </c>
      <c r="J10" s="157">
        <v>99460.6</v>
      </c>
      <c r="K10" s="158">
        <v>19.7</v>
      </c>
      <c r="L10" s="5">
        <v>78.010000000000005</v>
      </c>
    </row>
    <row r="11" spans="1:12">
      <c r="A11">
        <v>3</v>
      </c>
      <c r="B11" s="151">
        <v>2.4000000000000001E-4</v>
      </c>
      <c r="C11" s="152">
        <v>2.4000000000000001E-4</v>
      </c>
      <c r="D11" s="155">
        <v>99290.6</v>
      </c>
      <c r="E11" s="156">
        <v>23.8</v>
      </c>
      <c r="F11" s="5">
        <v>72.11</v>
      </c>
      <c r="G11" t="s">
        <v>19</v>
      </c>
      <c r="H11" s="153">
        <v>7.7999999999999999E-5</v>
      </c>
      <c r="I11" s="154">
        <v>7.7999999999999999E-5</v>
      </c>
      <c r="J11" s="157">
        <v>99441</v>
      </c>
      <c r="K11" s="158">
        <v>7.8</v>
      </c>
      <c r="L11" s="5">
        <v>77.02</v>
      </c>
    </row>
    <row r="12" spans="1:12">
      <c r="A12">
        <v>4</v>
      </c>
      <c r="B12" s="151">
        <v>2.3800000000000001E-4</v>
      </c>
      <c r="C12" s="152">
        <v>2.3800000000000001E-4</v>
      </c>
      <c r="D12" s="155">
        <v>99266.7</v>
      </c>
      <c r="E12" s="156">
        <v>23.6</v>
      </c>
      <c r="F12" s="5">
        <v>71.13</v>
      </c>
      <c r="G12" t="s">
        <v>19</v>
      </c>
      <c r="H12" s="153">
        <v>1.73E-4</v>
      </c>
      <c r="I12" s="154">
        <v>1.73E-4</v>
      </c>
      <c r="J12" s="157">
        <v>99433.2</v>
      </c>
      <c r="K12" s="158">
        <v>17.2</v>
      </c>
      <c r="L12" s="5">
        <v>76.03</v>
      </c>
    </row>
    <row r="13" spans="1:12">
      <c r="A13">
        <v>5</v>
      </c>
      <c r="B13" s="151">
        <v>1.6100000000000001E-4</v>
      </c>
      <c r="C13" s="152">
        <v>1.6100000000000001E-4</v>
      </c>
      <c r="D13" s="155">
        <v>99243.199999999997</v>
      </c>
      <c r="E13" s="156">
        <v>16</v>
      </c>
      <c r="F13" s="5">
        <v>70.150000000000006</v>
      </c>
      <c r="G13" t="s">
        <v>19</v>
      </c>
      <c r="H13" s="153">
        <v>1.3100000000000001E-4</v>
      </c>
      <c r="I13" s="154">
        <v>1.3100000000000001E-4</v>
      </c>
      <c r="J13" s="157">
        <v>99416</v>
      </c>
      <c r="K13" s="158">
        <v>13</v>
      </c>
      <c r="L13" s="5">
        <v>75.040000000000006</v>
      </c>
    </row>
    <row r="14" spans="1:12">
      <c r="A14">
        <v>6</v>
      </c>
      <c r="B14" s="151">
        <v>1.22E-4</v>
      </c>
      <c r="C14" s="152">
        <v>1.22E-4</v>
      </c>
      <c r="D14" s="155">
        <v>99227.1</v>
      </c>
      <c r="E14" s="156">
        <v>12.1</v>
      </c>
      <c r="F14" s="5">
        <v>69.16</v>
      </c>
      <c r="G14" t="s">
        <v>19</v>
      </c>
      <c r="H14" s="153">
        <v>1.0900000000000001E-4</v>
      </c>
      <c r="I14" s="154">
        <v>1.0900000000000001E-4</v>
      </c>
      <c r="J14" s="157">
        <v>99402.9</v>
      </c>
      <c r="K14" s="158">
        <v>10.8</v>
      </c>
      <c r="L14" s="5">
        <v>74.05</v>
      </c>
    </row>
    <row r="15" spans="1:12">
      <c r="A15">
        <v>7</v>
      </c>
      <c r="B15" s="151">
        <v>1.35E-4</v>
      </c>
      <c r="C15" s="152">
        <v>1.35E-4</v>
      </c>
      <c r="D15" s="155">
        <v>99215.1</v>
      </c>
      <c r="E15" s="156">
        <v>13.4</v>
      </c>
      <c r="F15" s="5">
        <v>68.17</v>
      </c>
      <c r="G15" t="s">
        <v>19</v>
      </c>
      <c r="H15" s="153">
        <v>8.8999999999999995E-5</v>
      </c>
      <c r="I15" s="154">
        <v>8.8999999999999995E-5</v>
      </c>
      <c r="J15" s="157">
        <v>99392.1</v>
      </c>
      <c r="K15" s="158">
        <v>8.8000000000000007</v>
      </c>
      <c r="L15" s="5">
        <v>73.06</v>
      </c>
    </row>
    <row r="16" spans="1:12">
      <c r="A16">
        <v>8</v>
      </c>
      <c r="B16" s="151">
        <v>6.7000000000000002E-5</v>
      </c>
      <c r="C16" s="152">
        <v>6.7000000000000002E-5</v>
      </c>
      <c r="D16" s="155">
        <v>99201.600000000006</v>
      </c>
      <c r="E16" s="156">
        <v>6.6</v>
      </c>
      <c r="F16" s="5">
        <v>67.180000000000007</v>
      </c>
      <c r="G16" t="s">
        <v>19</v>
      </c>
      <c r="H16" s="153">
        <v>1.06E-4</v>
      </c>
      <c r="I16" s="154">
        <v>1.06E-4</v>
      </c>
      <c r="J16" s="157">
        <v>99383.3</v>
      </c>
      <c r="K16" s="158">
        <v>10.5</v>
      </c>
      <c r="L16" s="5">
        <v>72.06</v>
      </c>
    </row>
    <row r="17" spans="1:12">
      <c r="A17">
        <v>9</v>
      </c>
      <c r="B17" s="151">
        <v>1.3200000000000001E-4</v>
      </c>
      <c r="C17" s="152">
        <v>1.3200000000000001E-4</v>
      </c>
      <c r="D17" s="155">
        <v>99195</v>
      </c>
      <c r="E17" s="156">
        <v>13.1</v>
      </c>
      <c r="F17" s="5">
        <v>66.180000000000007</v>
      </c>
      <c r="G17" t="s">
        <v>19</v>
      </c>
      <c r="H17" s="153">
        <v>1.06E-4</v>
      </c>
      <c r="I17" s="154">
        <v>1.06E-4</v>
      </c>
      <c r="J17" s="157">
        <v>99372.800000000003</v>
      </c>
      <c r="K17" s="158">
        <v>10.5</v>
      </c>
      <c r="L17" s="5">
        <v>71.069999999999993</v>
      </c>
    </row>
    <row r="18" spans="1:12">
      <c r="A18">
        <v>10</v>
      </c>
      <c r="B18" s="151">
        <v>1.3300000000000001E-4</v>
      </c>
      <c r="C18" s="152">
        <v>1.3300000000000001E-4</v>
      </c>
      <c r="D18" s="155">
        <v>99181.9</v>
      </c>
      <c r="E18" s="156">
        <v>13.1</v>
      </c>
      <c r="F18" s="5">
        <v>65.19</v>
      </c>
      <c r="G18" t="s">
        <v>19</v>
      </c>
      <c r="H18" s="153">
        <v>1.4100000000000001E-4</v>
      </c>
      <c r="I18" s="154">
        <v>1.4100000000000001E-4</v>
      </c>
      <c r="J18" s="157">
        <v>99362.3</v>
      </c>
      <c r="K18" s="158">
        <v>14</v>
      </c>
      <c r="L18" s="5">
        <v>70.08</v>
      </c>
    </row>
    <row r="19" spans="1:12">
      <c r="A19">
        <v>11</v>
      </c>
      <c r="B19" s="151">
        <v>1.16E-4</v>
      </c>
      <c r="C19" s="152">
        <v>1.16E-4</v>
      </c>
      <c r="D19" s="155">
        <v>99168.7</v>
      </c>
      <c r="E19" s="156">
        <v>11.5</v>
      </c>
      <c r="F19" s="5">
        <v>64.2</v>
      </c>
      <c r="G19" t="s">
        <v>19</v>
      </c>
      <c r="H19" s="153">
        <v>2.2699999999999999E-4</v>
      </c>
      <c r="I19" s="154">
        <v>2.2699999999999999E-4</v>
      </c>
      <c r="J19" s="157">
        <v>99348.3</v>
      </c>
      <c r="K19" s="158">
        <v>22.6</v>
      </c>
      <c r="L19" s="5">
        <v>69.09</v>
      </c>
    </row>
    <row r="20" spans="1:12">
      <c r="A20">
        <v>12</v>
      </c>
      <c r="B20" s="151">
        <v>1.84E-4</v>
      </c>
      <c r="C20" s="152">
        <v>1.84E-4</v>
      </c>
      <c r="D20" s="155">
        <v>99157.2</v>
      </c>
      <c r="E20" s="156">
        <v>18.2</v>
      </c>
      <c r="F20" s="5">
        <v>63.21</v>
      </c>
      <c r="G20" t="s">
        <v>19</v>
      </c>
      <c r="H20" s="153">
        <v>8.7999999999999998E-5</v>
      </c>
      <c r="I20" s="154">
        <v>8.7999999999999998E-5</v>
      </c>
      <c r="J20" s="157">
        <v>99325.7</v>
      </c>
      <c r="K20" s="158">
        <v>8.8000000000000007</v>
      </c>
      <c r="L20" s="5">
        <v>68.11</v>
      </c>
    </row>
    <row r="21" spans="1:12">
      <c r="A21">
        <v>13</v>
      </c>
      <c r="B21" s="151">
        <v>1.5100000000000001E-4</v>
      </c>
      <c r="C21" s="152">
        <v>1.5100000000000001E-4</v>
      </c>
      <c r="D21" s="155">
        <v>99139</v>
      </c>
      <c r="E21" s="156">
        <v>15</v>
      </c>
      <c r="F21" s="5">
        <v>62.22</v>
      </c>
      <c r="G21" t="s">
        <v>19</v>
      </c>
      <c r="H21" s="153">
        <v>1.06E-4</v>
      </c>
      <c r="I21" s="154">
        <v>1.06E-4</v>
      </c>
      <c r="J21" s="157">
        <v>99316.9</v>
      </c>
      <c r="K21" s="158">
        <v>10.6</v>
      </c>
      <c r="L21" s="5">
        <v>67.11</v>
      </c>
    </row>
    <row r="22" spans="1:12">
      <c r="A22">
        <v>14</v>
      </c>
      <c r="B22" s="151">
        <v>3.0800000000000001E-4</v>
      </c>
      <c r="C22" s="152">
        <v>3.0800000000000001E-4</v>
      </c>
      <c r="D22" s="155">
        <v>99124</v>
      </c>
      <c r="E22" s="156">
        <v>30.6</v>
      </c>
      <c r="F22" s="5">
        <v>61.23</v>
      </c>
      <c r="G22" t="s">
        <v>19</v>
      </c>
      <c r="H22" s="153">
        <v>1.26E-4</v>
      </c>
      <c r="I22" s="154">
        <v>1.26E-4</v>
      </c>
      <c r="J22" s="157">
        <v>99306.4</v>
      </c>
      <c r="K22" s="158">
        <v>12.5</v>
      </c>
      <c r="L22" s="5">
        <v>66.12</v>
      </c>
    </row>
    <row r="23" spans="1:12">
      <c r="A23">
        <v>15</v>
      </c>
      <c r="B23" s="151">
        <v>2.7799999999999998E-4</v>
      </c>
      <c r="C23" s="152">
        <v>2.7799999999999998E-4</v>
      </c>
      <c r="D23" s="155">
        <v>99093.4</v>
      </c>
      <c r="E23" s="156">
        <v>27.6</v>
      </c>
      <c r="F23" s="5">
        <v>60.25</v>
      </c>
      <c r="G23" t="s">
        <v>19</v>
      </c>
      <c r="H23" s="153">
        <v>1.9900000000000001E-4</v>
      </c>
      <c r="I23" s="154">
        <v>1.9900000000000001E-4</v>
      </c>
      <c r="J23" s="157">
        <v>99293.9</v>
      </c>
      <c r="K23" s="158">
        <v>19.8</v>
      </c>
      <c r="L23" s="5">
        <v>65.13</v>
      </c>
    </row>
    <row r="24" spans="1:12">
      <c r="A24">
        <v>16</v>
      </c>
      <c r="B24" s="151">
        <v>4.8000000000000001E-4</v>
      </c>
      <c r="C24" s="152">
        <v>4.8000000000000001E-4</v>
      </c>
      <c r="D24" s="155">
        <v>99065.9</v>
      </c>
      <c r="E24" s="156">
        <v>47.5</v>
      </c>
      <c r="F24" s="5">
        <v>59.26</v>
      </c>
      <c r="G24" t="s">
        <v>19</v>
      </c>
      <c r="H24" s="153">
        <v>2.5700000000000001E-4</v>
      </c>
      <c r="I24" s="154">
        <v>2.5700000000000001E-4</v>
      </c>
      <c r="J24" s="157">
        <v>99274.1</v>
      </c>
      <c r="K24" s="158">
        <v>25.5</v>
      </c>
      <c r="L24" s="5">
        <v>64.14</v>
      </c>
    </row>
    <row r="25" spans="1:12">
      <c r="A25">
        <v>17</v>
      </c>
      <c r="B25" s="151">
        <v>6.2699999999999995E-4</v>
      </c>
      <c r="C25" s="152">
        <v>6.2699999999999995E-4</v>
      </c>
      <c r="D25" s="155">
        <v>99018.3</v>
      </c>
      <c r="E25" s="156">
        <v>62</v>
      </c>
      <c r="F25" s="5">
        <v>58.29</v>
      </c>
      <c r="G25" t="s">
        <v>19</v>
      </c>
      <c r="H25" s="153">
        <v>1.8200000000000001E-4</v>
      </c>
      <c r="I25" s="154">
        <v>1.8200000000000001E-4</v>
      </c>
      <c r="J25" s="157">
        <v>99248.6</v>
      </c>
      <c r="K25" s="158">
        <v>18</v>
      </c>
      <c r="L25" s="5">
        <v>63.16</v>
      </c>
    </row>
    <row r="26" spans="1:12">
      <c r="A26">
        <v>18</v>
      </c>
      <c r="B26" s="151">
        <v>9.8700000000000003E-4</v>
      </c>
      <c r="C26" s="152">
        <v>9.8700000000000003E-4</v>
      </c>
      <c r="D26" s="155">
        <v>98956.3</v>
      </c>
      <c r="E26" s="156">
        <v>97.6</v>
      </c>
      <c r="F26" s="5">
        <v>57.33</v>
      </c>
      <c r="G26" t="s">
        <v>19</v>
      </c>
      <c r="H26" s="153">
        <v>3.8699999999999997E-4</v>
      </c>
      <c r="I26" s="154">
        <v>3.86E-4</v>
      </c>
      <c r="J26" s="157">
        <v>99230.6</v>
      </c>
      <c r="K26" s="158">
        <v>38.4</v>
      </c>
      <c r="L26" s="5">
        <v>62.17</v>
      </c>
    </row>
    <row r="27" spans="1:12">
      <c r="A27">
        <v>19</v>
      </c>
      <c r="B27" s="151">
        <v>1.1770000000000001E-3</v>
      </c>
      <c r="C27" s="152">
        <v>1.1770000000000001E-3</v>
      </c>
      <c r="D27" s="155">
        <v>98858.7</v>
      </c>
      <c r="E27" s="156">
        <v>116.3</v>
      </c>
      <c r="F27" s="5">
        <v>56.38</v>
      </c>
      <c r="G27" t="s">
        <v>19</v>
      </c>
      <c r="H27" s="153">
        <v>2.9999999999999997E-4</v>
      </c>
      <c r="I27" s="154">
        <v>2.99E-4</v>
      </c>
      <c r="J27" s="157">
        <v>99192.2</v>
      </c>
      <c r="K27" s="158">
        <v>29.7</v>
      </c>
      <c r="L27" s="5">
        <v>61.19</v>
      </c>
    </row>
    <row r="28" spans="1:12">
      <c r="A28">
        <v>20</v>
      </c>
      <c r="B28" s="151">
        <v>1.0269999999999999E-3</v>
      </c>
      <c r="C28" s="152">
        <v>1.0269999999999999E-3</v>
      </c>
      <c r="D28" s="155">
        <v>98742.3</v>
      </c>
      <c r="E28" s="156">
        <v>101.4</v>
      </c>
      <c r="F28" s="5">
        <v>55.45</v>
      </c>
      <c r="G28" t="s">
        <v>19</v>
      </c>
      <c r="H28" s="153">
        <v>3.5799999999999997E-4</v>
      </c>
      <c r="I28" s="154">
        <v>3.57E-4</v>
      </c>
      <c r="J28" s="157">
        <v>99162.5</v>
      </c>
      <c r="K28" s="158">
        <v>35.4</v>
      </c>
      <c r="L28" s="5">
        <v>60.21</v>
      </c>
    </row>
    <row r="29" spans="1:12">
      <c r="A29">
        <v>21</v>
      </c>
      <c r="B29" s="151">
        <v>1.451E-3</v>
      </c>
      <c r="C29" s="152">
        <v>1.4499999999999999E-3</v>
      </c>
      <c r="D29" s="155">
        <v>98640.9</v>
      </c>
      <c r="E29" s="156">
        <v>143</v>
      </c>
      <c r="F29" s="5">
        <v>54.51</v>
      </c>
      <c r="G29" t="s">
        <v>19</v>
      </c>
      <c r="H29" s="153">
        <v>2.24E-4</v>
      </c>
      <c r="I29" s="154">
        <v>2.24E-4</v>
      </c>
      <c r="J29" s="157">
        <v>99127.1</v>
      </c>
      <c r="K29" s="158">
        <v>22.2</v>
      </c>
      <c r="L29" s="5">
        <v>59.23</v>
      </c>
    </row>
    <row r="30" spans="1:12">
      <c r="A30">
        <v>22</v>
      </c>
      <c r="B30" s="151">
        <v>9.810000000000001E-4</v>
      </c>
      <c r="C30" s="152">
        <v>9.810000000000001E-4</v>
      </c>
      <c r="D30" s="155">
        <v>98497.9</v>
      </c>
      <c r="E30" s="156">
        <v>96.6</v>
      </c>
      <c r="F30" s="5">
        <v>53.58</v>
      </c>
      <c r="G30" t="s">
        <v>19</v>
      </c>
      <c r="H30" s="153">
        <v>3.86E-4</v>
      </c>
      <c r="I30" s="154">
        <v>3.86E-4</v>
      </c>
      <c r="J30" s="157">
        <v>99104.9</v>
      </c>
      <c r="K30" s="158">
        <v>38.299999999999997</v>
      </c>
      <c r="L30" s="5">
        <v>58.24</v>
      </c>
    </row>
    <row r="31" spans="1:12">
      <c r="A31">
        <v>23</v>
      </c>
      <c r="B31" s="151">
        <v>1.0989999999999999E-3</v>
      </c>
      <c r="C31" s="152">
        <v>1.098E-3</v>
      </c>
      <c r="D31" s="155">
        <v>98401.3</v>
      </c>
      <c r="E31" s="156">
        <v>108.1</v>
      </c>
      <c r="F31" s="5">
        <v>52.64</v>
      </c>
      <c r="G31" t="s">
        <v>19</v>
      </c>
      <c r="H31" s="153">
        <v>4.73E-4</v>
      </c>
      <c r="I31" s="154">
        <v>4.73E-4</v>
      </c>
      <c r="J31" s="157">
        <v>99066.6</v>
      </c>
      <c r="K31" s="158">
        <v>46.8</v>
      </c>
      <c r="L31" s="5">
        <v>57.27</v>
      </c>
    </row>
    <row r="32" spans="1:12">
      <c r="A32">
        <v>24</v>
      </c>
      <c r="B32" s="151">
        <v>1.312E-3</v>
      </c>
      <c r="C32" s="152">
        <v>1.3110000000000001E-3</v>
      </c>
      <c r="D32" s="155">
        <v>98293.3</v>
      </c>
      <c r="E32" s="156">
        <v>128.80000000000001</v>
      </c>
      <c r="F32" s="5">
        <v>51.69</v>
      </c>
      <c r="G32" t="s">
        <v>19</v>
      </c>
      <c r="H32" s="153">
        <v>3.3700000000000001E-4</v>
      </c>
      <c r="I32" s="154">
        <v>3.3599999999999998E-4</v>
      </c>
      <c r="J32" s="157">
        <v>99019.8</v>
      </c>
      <c r="K32" s="158">
        <v>33.299999999999997</v>
      </c>
      <c r="L32" s="5">
        <v>56.29</v>
      </c>
    </row>
    <row r="33" spans="1:12">
      <c r="A33">
        <v>25</v>
      </c>
      <c r="B33" s="151">
        <v>9.5100000000000002E-4</v>
      </c>
      <c r="C33" s="152">
        <v>9.5100000000000002E-4</v>
      </c>
      <c r="D33" s="155">
        <v>98164.4</v>
      </c>
      <c r="E33" s="156">
        <v>93.4</v>
      </c>
      <c r="F33" s="5">
        <v>50.76</v>
      </c>
      <c r="G33" t="s">
        <v>19</v>
      </c>
      <c r="H33" s="153">
        <v>3.2000000000000003E-4</v>
      </c>
      <c r="I33" s="154">
        <v>3.2000000000000003E-4</v>
      </c>
      <c r="J33" s="157">
        <v>98986.4</v>
      </c>
      <c r="K33" s="158">
        <v>31.7</v>
      </c>
      <c r="L33" s="5">
        <v>55.31</v>
      </c>
    </row>
    <row r="34" spans="1:12">
      <c r="A34">
        <v>26</v>
      </c>
      <c r="B34" s="151">
        <v>1.0939999999999999E-3</v>
      </c>
      <c r="C34" s="152">
        <v>1.0939999999999999E-3</v>
      </c>
      <c r="D34" s="155">
        <v>98071.1</v>
      </c>
      <c r="E34" s="156">
        <v>107.3</v>
      </c>
      <c r="F34" s="5">
        <v>49.81</v>
      </c>
      <c r="G34" t="s">
        <v>19</v>
      </c>
      <c r="H34" s="153">
        <v>3.3799999999999998E-4</v>
      </c>
      <c r="I34" s="154">
        <v>3.3799999999999998E-4</v>
      </c>
      <c r="J34" s="157">
        <v>98954.7</v>
      </c>
      <c r="K34" s="158">
        <v>33.5</v>
      </c>
      <c r="L34" s="5">
        <v>54.33</v>
      </c>
    </row>
    <row r="35" spans="1:12">
      <c r="A35">
        <v>27</v>
      </c>
      <c r="B35" s="151">
        <v>1.1689999999999999E-3</v>
      </c>
      <c r="C35" s="152">
        <v>1.168E-3</v>
      </c>
      <c r="D35" s="155">
        <v>97963.8</v>
      </c>
      <c r="E35" s="156">
        <v>114.4</v>
      </c>
      <c r="F35" s="5">
        <v>48.86</v>
      </c>
      <c r="G35" t="s">
        <v>19</v>
      </c>
      <c r="H35" s="153">
        <v>3.01E-4</v>
      </c>
      <c r="I35" s="154">
        <v>3.01E-4</v>
      </c>
      <c r="J35" s="157">
        <v>98921.3</v>
      </c>
      <c r="K35" s="158">
        <v>29.8</v>
      </c>
      <c r="L35" s="5">
        <v>53.35</v>
      </c>
    </row>
    <row r="36" spans="1:12">
      <c r="A36">
        <v>28</v>
      </c>
      <c r="B36" s="151">
        <v>1.369E-3</v>
      </c>
      <c r="C36" s="152">
        <v>1.3680000000000001E-3</v>
      </c>
      <c r="D36" s="155">
        <v>97849.4</v>
      </c>
      <c r="E36" s="156">
        <v>133.9</v>
      </c>
      <c r="F36" s="5">
        <v>47.92</v>
      </c>
      <c r="G36" t="s">
        <v>19</v>
      </c>
      <c r="H36" s="153">
        <v>3.77E-4</v>
      </c>
      <c r="I36" s="154">
        <v>3.77E-4</v>
      </c>
      <c r="J36" s="157">
        <v>98891.5</v>
      </c>
      <c r="K36" s="158">
        <v>37.299999999999997</v>
      </c>
      <c r="L36" s="5">
        <v>52.36</v>
      </c>
    </row>
    <row r="37" spans="1:12">
      <c r="A37">
        <v>29</v>
      </c>
      <c r="B37" s="151">
        <v>1.207E-3</v>
      </c>
      <c r="C37" s="152">
        <v>1.206E-3</v>
      </c>
      <c r="D37" s="155">
        <v>97715.6</v>
      </c>
      <c r="E37" s="156">
        <v>117.9</v>
      </c>
      <c r="F37" s="5">
        <v>46.98</v>
      </c>
      <c r="G37" t="s">
        <v>19</v>
      </c>
      <c r="H37" s="153">
        <v>4.1899999999999999E-4</v>
      </c>
      <c r="I37" s="154">
        <v>4.1899999999999999E-4</v>
      </c>
      <c r="J37" s="157">
        <v>98854.2</v>
      </c>
      <c r="K37" s="158">
        <v>41.4</v>
      </c>
      <c r="L37" s="5">
        <v>51.38</v>
      </c>
    </row>
    <row r="38" spans="1:12">
      <c r="A38">
        <v>30</v>
      </c>
      <c r="B38" s="151">
        <v>1.292E-3</v>
      </c>
      <c r="C38" s="152">
        <v>1.291E-3</v>
      </c>
      <c r="D38" s="155">
        <v>97597.7</v>
      </c>
      <c r="E38" s="156">
        <v>126</v>
      </c>
      <c r="F38" s="5">
        <v>46.04</v>
      </c>
      <c r="G38" t="s">
        <v>19</v>
      </c>
      <c r="H38" s="153">
        <v>3.9599999999999998E-4</v>
      </c>
      <c r="I38" s="154">
        <v>3.9599999999999998E-4</v>
      </c>
      <c r="J38" s="157">
        <v>98812.800000000003</v>
      </c>
      <c r="K38" s="158">
        <v>39.200000000000003</v>
      </c>
      <c r="L38" s="5">
        <v>50.4</v>
      </c>
    </row>
    <row r="39" spans="1:12">
      <c r="A39">
        <v>31</v>
      </c>
      <c r="B39" s="151">
        <v>1.1329999999999999E-3</v>
      </c>
      <c r="C39" s="152">
        <v>1.132E-3</v>
      </c>
      <c r="D39" s="155">
        <v>97471.7</v>
      </c>
      <c r="E39" s="156">
        <v>110.3</v>
      </c>
      <c r="F39" s="5">
        <v>45.1</v>
      </c>
      <c r="G39" t="s">
        <v>19</v>
      </c>
      <c r="H39" s="153">
        <v>5.3499999999999999E-4</v>
      </c>
      <c r="I39" s="154">
        <v>5.3499999999999999E-4</v>
      </c>
      <c r="J39" s="157">
        <v>98773.7</v>
      </c>
      <c r="K39" s="158">
        <v>52.8</v>
      </c>
      <c r="L39" s="5">
        <v>49.42</v>
      </c>
    </row>
    <row r="40" spans="1:12">
      <c r="A40">
        <v>32</v>
      </c>
      <c r="B40" s="151">
        <v>1.0480000000000001E-3</v>
      </c>
      <c r="C40" s="152">
        <v>1.047E-3</v>
      </c>
      <c r="D40" s="155">
        <v>97361.4</v>
      </c>
      <c r="E40" s="156">
        <v>102</v>
      </c>
      <c r="F40" s="5">
        <v>44.15</v>
      </c>
      <c r="G40" t="s">
        <v>19</v>
      </c>
      <c r="H40" s="153">
        <v>4.4900000000000002E-4</v>
      </c>
      <c r="I40" s="154">
        <v>4.4900000000000002E-4</v>
      </c>
      <c r="J40" s="157">
        <v>98720.8</v>
      </c>
      <c r="K40" s="158">
        <v>44.3</v>
      </c>
      <c r="L40" s="5">
        <v>48.45</v>
      </c>
    </row>
    <row r="41" spans="1:12">
      <c r="A41">
        <v>33</v>
      </c>
      <c r="B41" s="151">
        <v>1.57E-3</v>
      </c>
      <c r="C41" s="152">
        <v>1.5679999999999999E-3</v>
      </c>
      <c r="D41" s="155">
        <v>97259.4</v>
      </c>
      <c r="E41" s="156">
        <v>152.5</v>
      </c>
      <c r="F41" s="5">
        <v>43.2</v>
      </c>
      <c r="G41" t="s">
        <v>19</v>
      </c>
      <c r="H41" s="153">
        <v>8.1700000000000002E-4</v>
      </c>
      <c r="I41" s="154">
        <v>8.1599999999999999E-4</v>
      </c>
      <c r="J41" s="157">
        <v>98676.6</v>
      </c>
      <c r="K41" s="158">
        <v>80.599999999999994</v>
      </c>
      <c r="L41" s="5">
        <v>47.47</v>
      </c>
    </row>
    <row r="42" spans="1:12">
      <c r="A42">
        <v>34</v>
      </c>
      <c r="B42" s="151">
        <v>1.291E-3</v>
      </c>
      <c r="C42" s="152">
        <v>1.2899999999999999E-3</v>
      </c>
      <c r="D42" s="155">
        <v>97106.8</v>
      </c>
      <c r="E42" s="156">
        <v>125.3</v>
      </c>
      <c r="F42" s="5">
        <v>42.26</v>
      </c>
      <c r="G42" t="s">
        <v>19</v>
      </c>
      <c r="H42" s="153">
        <v>5.5599999999999996E-4</v>
      </c>
      <c r="I42" s="154">
        <v>5.5599999999999996E-4</v>
      </c>
      <c r="J42" s="157">
        <v>98596</v>
      </c>
      <c r="K42" s="158">
        <v>54.8</v>
      </c>
      <c r="L42" s="5">
        <v>46.51</v>
      </c>
    </row>
    <row r="43" spans="1:12">
      <c r="A43">
        <v>35</v>
      </c>
      <c r="B43" s="151">
        <v>1.39E-3</v>
      </c>
      <c r="C43" s="152">
        <v>1.389E-3</v>
      </c>
      <c r="D43" s="155">
        <v>96981.6</v>
      </c>
      <c r="E43" s="156">
        <v>134.69999999999999</v>
      </c>
      <c r="F43" s="5">
        <v>41.32</v>
      </c>
      <c r="G43" t="s">
        <v>19</v>
      </c>
      <c r="H43" s="153">
        <v>7.0500000000000001E-4</v>
      </c>
      <c r="I43" s="154">
        <v>7.0500000000000001E-4</v>
      </c>
      <c r="J43" s="157">
        <v>98541.2</v>
      </c>
      <c r="K43" s="158">
        <v>69.5</v>
      </c>
      <c r="L43" s="5">
        <v>45.54</v>
      </c>
    </row>
    <row r="44" spans="1:12">
      <c r="A44">
        <v>36</v>
      </c>
      <c r="B44" s="151">
        <v>1.317E-3</v>
      </c>
      <c r="C44" s="152">
        <v>1.3159999999999999E-3</v>
      </c>
      <c r="D44" s="155">
        <v>96846.9</v>
      </c>
      <c r="E44" s="156">
        <v>127.4</v>
      </c>
      <c r="F44" s="5">
        <v>40.369999999999997</v>
      </c>
      <c r="G44" t="s">
        <v>19</v>
      </c>
      <c r="H44" s="153">
        <v>7.4200000000000004E-4</v>
      </c>
      <c r="I44" s="154">
        <v>7.4200000000000004E-4</v>
      </c>
      <c r="J44" s="157">
        <v>98471.7</v>
      </c>
      <c r="K44" s="158">
        <v>73</v>
      </c>
      <c r="L44" s="5">
        <v>44.57</v>
      </c>
    </row>
    <row r="45" spans="1:12">
      <c r="A45">
        <v>37</v>
      </c>
      <c r="B45" s="151">
        <v>1.5479999999999999E-3</v>
      </c>
      <c r="C45" s="152">
        <v>1.547E-3</v>
      </c>
      <c r="D45" s="155">
        <v>96719.5</v>
      </c>
      <c r="E45" s="156">
        <v>149.6</v>
      </c>
      <c r="F45" s="5">
        <v>39.43</v>
      </c>
      <c r="G45" t="s">
        <v>19</v>
      </c>
      <c r="H45" s="153">
        <v>8.3100000000000003E-4</v>
      </c>
      <c r="I45" s="154">
        <v>8.3100000000000003E-4</v>
      </c>
      <c r="J45" s="157">
        <v>98398.7</v>
      </c>
      <c r="K45" s="158">
        <v>81.8</v>
      </c>
      <c r="L45" s="5">
        <v>43.6</v>
      </c>
    </row>
    <row r="46" spans="1:12">
      <c r="A46">
        <v>38</v>
      </c>
      <c r="B46" s="151">
        <v>1.632E-3</v>
      </c>
      <c r="C46" s="152">
        <v>1.6310000000000001E-3</v>
      </c>
      <c r="D46" s="155">
        <v>96569.9</v>
      </c>
      <c r="E46" s="156">
        <v>157.5</v>
      </c>
      <c r="F46" s="5">
        <v>38.49</v>
      </c>
      <c r="G46" t="s">
        <v>19</v>
      </c>
      <c r="H46" s="153">
        <v>8.0500000000000005E-4</v>
      </c>
      <c r="I46" s="154">
        <v>8.0400000000000003E-4</v>
      </c>
      <c r="J46" s="157">
        <v>98316.9</v>
      </c>
      <c r="K46" s="158">
        <v>79.099999999999994</v>
      </c>
      <c r="L46" s="5">
        <v>42.64</v>
      </c>
    </row>
    <row r="47" spans="1:12">
      <c r="A47">
        <v>39</v>
      </c>
      <c r="B47" s="151">
        <v>1.407E-3</v>
      </c>
      <c r="C47" s="152">
        <v>1.4059999999999999E-3</v>
      </c>
      <c r="D47" s="155">
        <v>96412.4</v>
      </c>
      <c r="E47" s="156">
        <v>135.5</v>
      </c>
      <c r="F47" s="5">
        <v>37.549999999999997</v>
      </c>
      <c r="G47" t="s">
        <v>19</v>
      </c>
      <c r="H47" s="153">
        <v>9.859999999999999E-4</v>
      </c>
      <c r="I47" s="154">
        <v>9.859999999999999E-4</v>
      </c>
      <c r="J47" s="157">
        <v>98237.9</v>
      </c>
      <c r="K47" s="158">
        <v>96.8</v>
      </c>
      <c r="L47" s="5">
        <v>41.67</v>
      </c>
    </row>
    <row r="48" spans="1:12">
      <c r="A48">
        <v>40</v>
      </c>
      <c r="B48" s="151">
        <v>1.6199999999999999E-3</v>
      </c>
      <c r="C48" s="152">
        <v>1.619E-3</v>
      </c>
      <c r="D48" s="155">
        <v>96276.9</v>
      </c>
      <c r="E48" s="156">
        <v>155.80000000000001</v>
      </c>
      <c r="F48" s="5">
        <v>36.6</v>
      </c>
      <c r="G48" t="s">
        <v>19</v>
      </c>
      <c r="H48" s="153">
        <v>1.328E-3</v>
      </c>
      <c r="I48" s="154">
        <v>1.3270000000000001E-3</v>
      </c>
      <c r="J48" s="157">
        <v>98141</v>
      </c>
      <c r="K48" s="158">
        <v>130.19999999999999</v>
      </c>
      <c r="L48" s="5">
        <v>40.71</v>
      </c>
    </row>
    <row r="49" spans="1:12">
      <c r="A49">
        <v>41</v>
      </c>
      <c r="B49" s="151">
        <v>1.7080000000000001E-3</v>
      </c>
      <c r="C49" s="152">
        <v>1.7060000000000001E-3</v>
      </c>
      <c r="D49" s="155">
        <v>96121</v>
      </c>
      <c r="E49" s="156">
        <v>164</v>
      </c>
      <c r="F49" s="5">
        <v>35.659999999999997</v>
      </c>
      <c r="G49" t="s">
        <v>19</v>
      </c>
      <c r="H49" s="153">
        <v>1.3780000000000001E-3</v>
      </c>
      <c r="I49" s="154">
        <v>1.377E-3</v>
      </c>
      <c r="J49" s="157">
        <v>98010.8</v>
      </c>
      <c r="K49" s="158">
        <v>135</v>
      </c>
      <c r="L49" s="5">
        <v>39.76</v>
      </c>
    </row>
    <row r="50" spans="1:12">
      <c r="A50">
        <v>42</v>
      </c>
      <c r="B50" s="151">
        <v>1.828E-3</v>
      </c>
      <c r="C50" s="152">
        <v>1.8259999999999999E-3</v>
      </c>
      <c r="D50" s="155">
        <v>95957</v>
      </c>
      <c r="E50" s="156">
        <v>175.2</v>
      </c>
      <c r="F50" s="5">
        <v>34.72</v>
      </c>
      <c r="G50" t="s">
        <v>19</v>
      </c>
      <c r="H50" s="153">
        <v>1.1100000000000001E-3</v>
      </c>
      <c r="I50" s="154">
        <v>1.1100000000000001E-3</v>
      </c>
      <c r="J50" s="157">
        <v>97875.8</v>
      </c>
      <c r="K50" s="158">
        <v>108.6</v>
      </c>
      <c r="L50" s="5">
        <v>38.82</v>
      </c>
    </row>
    <row r="51" spans="1:12">
      <c r="A51">
        <v>43</v>
      </c>
      <c r="B51" s="151">
        <v>1.99E-3</v>
      </c>
      <c r="C51" s="152">
        <v>1.9880000000000002E-3</v>
      </c>
      <c r="D51" s="155">
        <v>95781.8</v>
      </c>
      <c r="E51" s="156">
        <v>190.4</v>
      </c>
      <c r="F51" s="5">
        <v>33.78</v>
      </c>
      <c r="G51" t="s">
        <v>19</v>
      </c>
      <c r="H51" s="153">
        <v>1.6919999999999999E-3</v>
      </c>
      <c r="I51" s="154">
        <v>1.691E-3</v>
      </c>
      <c r="J51" s="157">
        <v>97767.2</v>
      </c>
      <c r="K51" s="158">
        <v>165.3</v>
      </c>
      <c r="L51" s="5">
        <v>37.86</v>
      </c>
    </row>
    <row r="52" spans="1:12">
      <c r="A52">
        <v>44</v>
      </c>
      <c r="B52" s="151">
        <v>2.5110000000000002E-3</v>
      </c>
      <c r="C52" s="152">
        <v>2.5079999999999998E-3</v>
      </c>
      <c r="D52" s="155">
        <v>95591.4</v>
      </c>
      <c r="E52" s="156">
        <v>239.7</v>
      </c>
      <c r="F52" s="5">
        <v>32.85</v>
      </c>
      <c r="G52" t="s">
        <v>19</v>
      </c>
      <c r="H52" s="153">
        <v>1.8309999999999999E-3</v>
      </c>
      <c r="I52" s="154">
        <v>1.8289999999999999E-3</v>
      </c>
      <c r="J52" s="157">
        <v>97601.9</v>
      </c>
      <c r="K52" s="158">
        <v>178.5</v>
      </c>
      <c r="L52" s="5">
        <v>36.92</v>
      </c>
    </row>
    <row r="53" spans="1:12">
      <c r="A53">
        <v>45</v>
      </c>
      <c r="B53" s="151">
        <v>2.807E-3</v>
      </c>
      <c r="C53" s="152">
        <v>2.8029999999999999E-3</v>
      </c>
      <c r="D53" s="155">
        <v>95351.7</v>
      </c>
      <c r="E53" s="156">
        <v>267.2</v>
      </c>
      <c r="F53" s="5">
        <v>31.93</v>
      </c>
      <c r="G53" t="s">
        <v>19</v>
      </c>
      <c r="H53" s="153">
        <v>1.66E-3</v>
      </c>
      <c r="I53" s="154">
        <v>1.6590000000000001E-3</v>
      </c>
      <c r="J53" s="157">
        <v>97423.4</v>
      </c>
      <c r="K53" s="158">
        <v>161.6</v>
      </c>
      <c r="L53" s="5">
        <v>35.99</v>
      </c>
    </row>
    <row r="54" spans="1:12">
      <c r="A54">
        <v>46</v>
      </c>
      <c r="B54" s="151">
        <v>2.8119999999999998E-3</v>
      </c>
      <c r="C54" s="152">
        <v>2.8080000000000002E-3</v>
      </c>
      <c r="D54" s="155">
        <v>95084.5</v>
      </c>
      <c r="E54" s="156">
        <v>267</v>
      </c>
      <c r="F54" s="5">
        <v>31.02</v>
      </c>
      <c r="G54" t="s">
        <v>19</v>
      </c>
      <c r="H54" s="153">
        <v>2.0339999999999998E-3</v>
      </c>
      <c r="I54" s="154">
        <v>2.032E-3</v>
      </c>
      <c r="J54" s="157">
        <v>97261.8</v>
      </c>
      <c r="K54" s="158">
        <v>197.6</v>
      </c>
      <c r="L54" s="5">
        <v>35.049999999999997</v>
      </c>
    </row>
    <row r="55" spans="1:12">
      <c r="A55">
        <v>47</v>
      </c>
      <c r="B55" s="151">
        <v>2.977E-3</v>
      </c>
      <c r="C55" s="152">
        <v>2.9729999999999999E-3</v>
      </c>
      <c r="D55" s="155">
        <v>94817.5</v>
      </c>
      <c r="E55" s="156">
        <v>281.8</v>
      </c>
      <c r="F55" s="5">
        <v>30.1</v>
      </c>
      <c r="G55" t="s">
        <v>19</v>
      </c>
      <c r="H55" s="153">
        <v>2.0379999999999999E-3</v>
      </c>
      <c r="I55" s="154">
        <v>2.036E-3</v>
      </c>
      <c r="J55" s="157">
        <v>97064.2</v>
      </c>
      <c r="K55" s="158">
        <v>197.6</v>
      </c>
      <c r="L55" s="5">
        <v>34.119999999999997</v>
      </c>
    </row>
    <row r="56" spans="1:12">
      <c r="A56">
        <v>48</v>
      </c>
      <c r="B56" s="151">
        <v>3.1229999999999999E-3</v>
      </c>
      <c r="C56" s="152">
        <v>3.1180000000000001E-3</v>
      </c>
      <c r="D56" s="155">
        <v>94535.6</v>
      </c>
      <c r="E56" s="156">
        <v>294.7</v>
      </c>
      <c r="F56" s="5">
        <v>29.19</v>
      </c>
      <c r="G56" t="s">
        <v>19</v>
      </c>
      <c r="H56" s="153">
        <v>2.2859999999999998E-3</v>
      </c>
      <c r="I56" s="154">
        <v>2.2829999999999999E-3</v>
      </c>
      <c r="J56" s="157">
        <v>96866.6</v>
      </c>
      <c r="K56" s="158">
        <v>221.2</v>
      </c>
      <c r="L56" s="5">
        <v>33.19</v>
      </c>
    </row>
    <row r="57" spans="1:12">
      <c r="A57">
        <v>49</v>
      </c>
      <c r="B57" s="151">
        <v>3.2130000000000001E-3</v>
      </c>
      <c r="C57" s="152">
        <v>3.2079999999999999E-3</v>
      </c>
      <c r="D57" s="155">
        <v>94240.9</v>
      </c>
      <c r="E57" s="156">
        <v>302.3</v>
      </c>
      <c r="F57" s="5">
        <v>28.28</v>
      </c>
      <c r="G57" t="s">
        <v>19</v>
      </c>
      <c r="H57" s="153">
        <v>2.2390000000000001E-3</v>
      </c>
      <c r="I57" s="154">
        <v>2.2360000000000001E-3</v>
      </c>
      <c r="J57" s="157">
        <v>96645.4</v>
      </c>
      <c r="K57" s="158">
        <v>216.1</v>
      </c>
      <c r="L57" s="5">
        <v>32.26</v>
      </c>
    </row>
    <row r="58" spans="1:12">
      <c r="A58">
        <v>50</v>
      </c>
      <c r="B58" s="151">
        <v>4.0530000000000002E-3</v>
      </c>
      <c r="C58" s="152">
        <v>4.045E-3</v>
      </c>
      <c r="D58" s="155">
        <v>93938.6</v>
      </c>
      <c r="E58" s="156">
        <v>380</v>
      </c>
      <c r="F58" s="5">
        <v>27.37</v>
      </c>
      <c r="G58" t="s">
        <v>19</v>
      </c>
      <c r="H58" s="153">
        <v>2.447E-3</v>
      </c>
      <c r="I58" s="154">
        <v>2.444E-3</v>
      </c>
      <c r="J58" s="157">
        <v>96429.3</v>
      </c>
      <c r="K58" s="158">
        <v>235.6</v>
      </c>
      <c r="L58" s="5">
        <v>31.33</v>
      </c>
    </row>
    <row r="59" spans="1:12">
      <c r="A59">
        <v>51</v>
      </c>
      <c r="B59" s="151">
        <v>4.1929999999999997E-3</v>
      </c>
      <c r="C59" s="152">
        <v>4.1840000000000002E-3</v>
      </c>
      <c r="D59" s="155">
        <v>93558.6</v>
      </c>
      <c r="E59" s="156">
        <v>391.5</v>
      </c>
      <c r="F59" s="5">
        <v>26.48</v>
      </c>
      <c r="G59" t="s">
        <v>19</v>
      </c>
      <c r="H59" s="153">
        <v>2.9859999999999999E-3</v>
      </c>
      <c r="I59" s="154">
        <v>2.9819999999999998E-3</v>
      </c>
      <c r="J59" s="157">
        <v>96193.7</v>
      </c>
      <c r="K59" s="158">
        <v>286.8</v>
      </c>
      <c r="L59" s="5">
        <v>30.41</v>
      </c>
    </row>
    <row r="60" spans="1:12">
      <c r="A60">
        <v>52</v>
      </c>
      <c r="B60" s="151">
        <v>4.9630000000000004E-3</v>
      </c>
      <c r="C60" s="152">
        <v>4.9500000000000004E-3</v>
      </c>
      <c r="D60" s="155">
        <v>93167.1</v>
      </c>
      <c r="E60" s="156">
        <v>461.2</v>
      </c>
      <c r="F60" s="5">
        <v>25.59</v>
      </c>
      <c r="G60" t="s">
        <v>19</v>
      </c>
      <c r="H60" s="153">
        <v>3.1979999999999999E-3</v>
      </c>
      <c r="I60" s="154">
        <v>3.1930000000000001E-3</v>
      </c>
      <c r="J60" s="157">
        <v>95906.8</v>
      </c>
      <c r="K60" s="158">
        <v>306.2</v>
      </c>
      <c r="L60" s="5">
        <v>29.5</v>
      </c>
    </row>
    <row r="61" spans="1:12">
      <c r="A61">
        <v>53</v>
      </c>
      <c r="B61" s="151">
        <v>5.4920000000000004E-3</v>
      </c>
      <c r="C61" s="152">
        <v>5.4770000000000001E-3</v>
      </c>
      <c r="D61" s="155">
        <v>92705.9</v>
      </c>
      <c r="E61" s="156">
        <v>507.7</v>
      </c>
      <c r="F61" s="5">
        <v>24.71</v>
      </c>
      <c r="G61" t="s">
        <v>19</v>
      </c>
      <c r="H61" s="153">
        <v>3.522E-3</v>
      </c>
      <c r="I61" s="154">
        <v>3.516E-3</v>
      </c>
      <c r="J61" s="157">
        <v>95600.6</v>
      </c>
      <c r="K61" s="158">
        <v>336.1</v>
      </c>
      <c r="L61" s="5">
        <v>28.59</v>
      </c>
    </row>
    <row r="62" spans="1:12">
      <c r="A62">
        <v>54</v>
      </c>
      <c r="B62" s="151">
        <v>6.2189999999999997E-3</v>
      </c>
      <c r="C62" s="152">
        <v>6.1999999999999998E-3</v>
      </c>
      <c r="D62" s="155">
        <v>92198.2</v>
      </c>
      <c r="E62" s="156">
        <v>571.6</v>
      </c>
      <c r="F62" s="5">
        <v>23.85</v>
      </c>
      <c r="G62" t="s">
        <v>19</v>
      </c>
      <c r="H62" s="153">
        <v>4.2890000000000003E-3</v>
      </c>
      <c r="I62" s="154">
        <v>4.2789999999999998E-3</v>
      </c>
      <c r="J62" s="157">
        <v>95264.5</v>
      </c>
      <c r="K62" s="158">
        <v>407.7</v>
      </c>
      <c r="L62" s="5">
        <v>27.69</v>
      </c>
    </row>
    <row r="63" spans="1:12">
      <c r="A63">
        <v>55</v>
      </c>
      <c r="B63" s="151">
        <v>6.8719999999999996E-3</v>
      </c>
      <c r="C63" s="152">
        <v>6.8479999999999999E-3</v>
      </c>
      <c r="D63" s="155">
        <v>91626.6</v>
      </c>
      <c r="E63" s="156">
        <v>627.5</v>
      </c>
      <c r="F63" s="5">
        <v>22.99</v>
      </c>
      <c r="G63" t="s">
        <v>19</v>
      </c>
      <c r="H63" s="153">
        <v>4.1440000000000001E-3</v>
      </c>
      <c r="I63" s="154">
        <v>4.1359999999999999E-3</v>
      </c>
      <c r="J63" s="157">
        <v>94856.8</v>
      </c>
      <c r="K63" s="158">
        <v>392.3</v>
      </c>
      <c r="L63" s="5">
        <v>26.81</v>
      </c>
    </row>
    <row r="64" spans="1:12">
      <c r="A64">
        <v>56</v>
      </c>
      <c r="B64" s="151">
        <v>7.2480000000000001E-3</v>
      </c>
      <c r="C64" s="152">
        <v>7.221E-3</v>
      </c>
      <c r="D64" s="155">
        <v>90999.1</v>
      </c>
      <c r="E64" s="156">
        <v>657.1</v>
      </c>
      <c r="F64" s="5">
        <v>22.15</v>
      </c>
      <c r="G64" t="s">
        <v>19</v>
      </c>
      <c r="H64" s="153">
        <v>4.6540000000000002E-3</v>
      </c>
      <c r="I64" s="154">
        <v>4.6430000000000004E-3</v>
      </c>
      <c r="J64" s="157">
        <v>94464.5</v>
      </c>
      <c r="K64" s="158">
        <v>438.6</v>
      </c>
      <c r="L64" s="5">
        <v>25.92</v>
      </c>
    </row>
    <row r="65" spans="1:12">
      <c r="A65">
        <v>57</v>
      </c>
      <c r="B65" s="151">
        <v>8.3000000000000001E-3</v>
      </c>
      <c r="C65" s="152">
        <v>8.2649999999999998E-3</v>
      </c>
      <c r="D65" s="155">
        <v>90342</v>
      </c>
      <c r="E65" s="156">
        <v>746.7</v>
      </c>
      <c r="F65" s="5">
        <v>21.31</v>
      </c>
      <c r="G65" t="s">
        <v>19</v>
      </c>
      <c r="H65" s="153">
        <v>6.2430000000000003E-3</v>
      </c>
      <c r="I65" s="154">
        <v>6.2240000000000004E-3</v>
      </c>
      <c r="J65" s="157">
        <v>94025.9</v>
      </c>
      <c r="K65" s="158">
        <v>585.20000000000005</v>
      </c>
      <c r="L65" s="5">
        <v>25.04</v>
      </c>
    </row>
    <row r="66" spans="1:12">
      <c r="A66">
        <v>58</v>
      </c>
      <c r="B66" s="151">
        <v>1.0518E-2</v>
      </c>
      <c r="C66" s="152">
        <v>1.0463E-2</v>
      </c>
      <c r="D66" s="155">
        <v>89595.3</v>
      </c>
      <c r="E66" s="156">
        <v>937.5</v>
      </c>
      <c r="F66" s="5">
        <v>20.48</v>
      </c>
      <c r="G66" t="s">
        <v>19</v>
      </c>
      <c r="H66" s="153">
        <v>5.9649999999999998E-3</v>
      </c>
      <c r="I66" s="154">
        <v>5.9480000000000002E-3</v>
      </c>
      <c r="J66" s="157">
        <v>93440.7</v>
      </c>
      <c r="K66" s="158">
        <v>555.79999999999995</v>
      </c>
      <c r="L66" s="5">
        <v>24.19</v>
      </c>
    </row>
    <row r="67" spans="1:12">
      <c r="A67">
        <v>59</v>
      </c>
      <c r="B67" s="151">
        <v>1.1143999999999999E-2</v>
      </c>
      <c r="C67" s="152">
        <v>1.1082E-2</v>
      </c>
      <c r="D67" s="155">
        <v>88657.8</v>
      </c>
      <c r="E67" s="156">
        <v>982.5</v>
      </c>
      <c r="F67" s="5">
        <v>19.690000000000001</v>
      </c>
      <c r="G67" t="s">
        <v>19</v>
      </c>
      <c r="H67" s="153">
        <v>6.6860000000000001E-3</v>
      </c>
      <c r="I67" s="154">
        <v>6.6639999999999998E-3</v>
      </c>
      <c r="J67" s="157">
        <v>92885</v>
      </c>
      <c r="K67" s="158">
        <v>619</v>
      </c>
      <c r="L67" s="5">
        <v>23.33</v>
      </c>
    </row>
    <row r="68" spans="1:12">
      <c r="A68">
        <v>60</v>
      </c>
      <c r="B68" s="151">
        <v>1.1769E-2</v>
      </c>
      <c r="C68" s="152">
        <v>1.17E-2</v>
      </c>
      <c r="D68" s="155">
        <v>87675.3</v>
      </c>
      <c r="E68" s="156">
        <v>1025.8</v>
      </c>
      <c r="F68" s="5">
        <v>18.91</v>
      </c>
      <c r="G68" t="s">
        <v>19</v>
      </c>
      <c r="H68" s="153">
        <v>7.7889999999999999E-3</v>
      </c>
      <c r="I68" s="154">
        <v>7.7590000000000003E-3</v>
      </c>
      <c r="J68" s="157">
        <v>92266</v>
      </c>
      <c r="K68" s="158">
        <v>715.9</v>
      </c>
      <c r="L68" s="5">
        <v>22.48</v>
      </c>
    </row>
    <row r="69" spans="1:12">
      <c r="A69">
        <v>61</v>
      </c>
      <c r="B69" s="151">
        <v>1.3077E-2</v>
      </c>
      <c r="C69" s="152">
        <v>1.2992E-2</v>
      </c>
      <c r="D69" s="155">
        <v>86649.5</v>
      </c>
      <c r="E69" s="156">
        <v>1125.7</v>
      </c>
      <c r="F69" s="5">
        <v>18.12</v>
      </c>
      <c r="G69" t="s">
        <v>19</v>
      </c>
      <c r="H69" s="153">
        <v>8.1700000000000002E-3</v>
      </c>
      <c r="I69" s="154">
        <v>8.1359999999999991E-3</v>
      </c>
      <c r="J69" s="157">
        <v>91550.2</v>
      </c>
      <c r="K69" s="158">
        <v>744.9</v>
      </c>
      <c r="L69" s="5">
        <v>21.66</v>
      </c>
    </row>
    <row r="70" spans="1:12">
      <c r="A70">
        <v>62</v>
      </c>
      <c r="B70" s="151">
        <v>1.452E-2</v>
      </c>
      <c r="C70" s="152">
        <v>1.4415000000000001E-2</v>
      </c>
      <c r="D70" s="155">
        <v>85523.7</v>
      </c>
      <c r="E70" s="156">
        <v>1232.9000000000001</v>
      </c>
      <c r="F70" s="5">
        <v>17.350000000000001</v>
      </c>
      <c r="G70" t="s">
        <v>19</v>
      </c>
      <c r="H70" s="153">
        <v>8.2609999999999992E-3</v>
      </c>
      <c r="I70" s="154">
        <v>8.2269999999999999E-3</v>
      </c>
      <c r="J70" s="157">
        <v>90805.3</v>
      </c>
      <c r="K70" s="158">
        <v>747</v>
      </c>
      <c r="L70" s="5">
        <v>20.83</v>
      </c>
    </row>
    <row r="71" spans="1:12">
      <c r="A71">
        <v>63</v>
      </c>
      <c r="B71" s="151">
        <v>1.6705000000000001E-2</v>
      </c>
      <c r="C71" s="152">
        <v>1.6566999999999998E-2</v>
      </c>
      <c r="D71" s="155">
        <v>84290.9</v>
      </c>
      <c r="E71" s="156">
        <v>1396.4</v>
      </c>
      <c r="F71" s="5">
        <v>16.600000000000001</v>
      </c>
      <c r="G71" t="s">
        <v>19</v>
      </c>
      <c r="H71" s="153">
        <v>9.8320000000000005E-3</v>
      </c>
      <c r="I71" s="154">
        <v>9.7839999999999993E-3</v>
      </c>
      <c r="J71" s="157">
        <v>90058.2</v>
      </c>
      <c r="K71" s="158">
        <v>881.1</v>
      </c>
      <c r="L71" s="5">
        <v>20</v>
      </c>
    </row>
    <row r="72" spans="1:12">
      <c r="A72">
        <v>64</v>
      </c>
      <c r="B72" s="151">
        <v>1.7767000000000002E-2</v>
      </c>
      <c r="C72" s="152">
        <v>1.7611000000000002E-2</v>
      </c>
      <c r="D72" s="155">
        <v>82894.399999999994</v>
      </c>
      <c r="E72" s="156">
        <v>1459.8</v>
      </c>
      <c r="F72" s="5">
        <v>15.87</v>
      </c>
      <c r="G72" t="s">
        <v>19</v>
      </c>
      <c r="H72" s="153">
        <v>1.09E-2</v>
      </c>
      <c r="I72" s="154">
        <v>1.0841E-2</v>
      </c>
      <c r="J72" s="157">
        <v>89177.1</v>
      </c>
      <c r="K72" s="158">
        <v>966.8</v>
      </c>
      <c r="L72" s="5">
        <v>19.190000000000001</v>
      </c>
    </row>
    <row r="73" spans="1:12">
      <c r="A73">
        <v>65</v>
      </c>
      <c r="B73" s="151">
        <v>1.9983999999999998E-2</v>
      </c>
      <c r="C73" s="152">
        <v>1.9786999999999999E-2</v>
      </c>
      <c r="D73" s="155">
        <v>81434.600000000006</v>
      </c>
      <c r="E73" s="156">
        <v>1611.3</v>
      </c>
      <c r="F73" s="5">
        <v>15.15</v>
      </c>
      <c r="G73" t="s">
        <v>19</v>
      </c>
      <c r="H73" s="153">
        <v>1.1721000000000001E-2</v>
      </c>
      <c r="I73" s="154">
        <v>1.1653E-2</v>
      </c>
      <c r="J73" s="157">
        <v>88210.3</v>
      </c>
      <c r="K73" s="158">
        <v>1027.9000000000001</v>
      </c>
      <c r="L73" s="5">
        <v>18.399999999999999</v>
      </c>
    </row>
    <row r="74" spans="1:12">
      <c r="A74">
        <v>66</v>
      </c>
      <c r="B74" s="151">
        <v>2.3706000000000001E-2</v>
      </c>
      <c r="C74" s="152">
        <v>2.3428000000000001E-2</v>
      </c>
      <c r="D74" s="155">
        <v>79823.3</v>
      </c>
      <c r="E74" s="156">
        <v>1870.1</v>
      </c>
      <c r="F74" s="5">
        <v>14.44</v>
      </c>
      <c r="G74" t="s">
        <v>19</v>
      </c>
      <c r="H74" s="153">
        <v>1.2309E-2</v>
      </c>
      <c r="I74" s="154">
        <v>1.2233000000000001E-2</v>
      </c>
      <c r="J74" s="157">
        <v>87182.399999999994</v>
      </c>
      <c r="K74" s="158">
        <v>1066.5</v>
      </c>
      <c r="L74" s="5">
        <v>17.61</v>
      </c>
    </row>
    <row r="75" spans="1:12">
      <c r="A75">
        <v>67</v>
      </c>
      <c r="B75" s="151">
        <v>2.6643E-2</v>
      </c>
      <c r="C75" s="152">
        <v>2.6291999999999999E-2</v>
      </c>
      <c r="D75" s="155">
        <v>77953.2</v>
      </c>
      <c r="E75" s="156">
        <v>2049.6</v>
      </c>
      <c r="F75" s="5">
        <v>13.78</v>
      </c>
      <c r="G75" t="s">
        <v>19</v>
      </c>
      <c r="H75" s="153">
        <v>1.6389999999999998E-2</v>
      </c>
      <c r="I75" s="154">
        <v>1.6256E-2</v>
      </c>
      <c r="J75" s="157">
        <v>86115.9</v>
      </c>
      <c r="K75" s="158">
        <v>1399.9</v>
      </c>
      <c r="L75" s="5">
        <v>16.82</v>
      </c>
    </row>
    <row r="76" spans="1:12">
      <c r="A76">
        <v>68</v>
      </c>
      <c r="B76" s="151">
        <v>2.7134999999999999E-2</v>
      </c>
      <c r="C76" s="152">
        <v>2.6772000000000001E-2</v>
      </c>
      <c r="D76" s="155">
        <v>75903.600000000006</v>
      </c>
      <c r="E76" s="156">
        <v>2032.1</v>
      </c>
      <c r="F76" s="5">
        <v>13.14</v>
      </c>
      <c r="G76" t="s">
        <v>19</v>
      </c>
      <c r="H76" s="153">
        <v>1.6420000000000001E-2</v>
      </c>
      <c r="I76" s="154">
        <v>1.6285999999999998E-2</v>
      </c>
      <c r="J76" s="157">
        <v>84716</v>
      </c>
      <c r="K76" s="158">
        <v>1379.7</v>
      </c>
      <c r="L76" s="5">
        <v>16.09</v>
      </c>
    </row>
    <row r="77" spans="1:12">
      <c r="A77">
        <v>69</v>
      </c>
      <c r="B77" s="151">
        <v>3.1534E-2</v>
      </c>
      <c r="C77" s="152">
        <v>3.1045E-2</v>
      </c>
      <c r="D77" s="155">
        <v>73871.5</v>
      </c>
      <c r="E77" s="156">
        <v>2293.3000000000002</v>
      </c>
      <c r="F77" s="5">
        <v>12.48</v>
      </c>
      <c r="G77" t="s">
        <v>19</v>
      </c>
      <c r="H77" s="153">
        <v>1.823E-2</v>
      </c>
      <c r="I77" s="154">
        <v>1.8065999999999999E-2</v>
      </c>
      <c r="J77" s="157">
        <v>83336.3</v>
      </c>
      <c r="K77" s="158">
        <v>1505.5</v>
      </c>
      <c r="L77" s="5">
        <v>15.35</v>
      </c>
    </row>
    <row r="78" spans="1:12">
      <c r="A78">
        <v>70</v>
      </c>
      <c r="B78" s="151">
        <v>3.4747E-2</v>
      </c>
      <c r="C78" s="152">
        <v>3.4153999999999997E-2</v>
      </c>
      <c r="D78" s="155">
        <v>71578.2</v>
      </c>
      <c r="E78" s="156">
        <v>2444.6999999999998</v>
      </c>
      <c r="F78" s="5">
        <v>11.87</v>
      </c>
      <c r="G78" t="s">
        <v>19</v>
      </c>
      <c r="H78" s="153">
        <v>2.1693E-2</v>
      </c>
      <c r="I78" s="154">
        <v>2.146E-2</v>
      </c>
      <c r="J78" s="157">
        <v>81830.7</v>
      </c>
      <c r="K78" s="158">
        <v>1756.1</v>
      </c>
      <c r="L78" s="5">
        <v>14.62</v>
      </c>
    </row>
    <row r="79" spans="1:12">
      <c r="A79">
        <v>71</v>
      </c>
      <c r="B79" s="151">
        <v>3.8768999999999998E-2</v>
      </c>
      <c r="C79" s="152">
        <v>3.8032000000000003E-2</v>
      </c>
      <c r="D79" s="155">
        <v>69133.5</v>
      </c>
      <c r="E79" s="156">
        <v>2629.3</v>
      </c>
      <c r="F79" s="5">
        <v>11.27</v>
      </c>
      <c r="G79" t="s">
        <v>19</v>
      </c>
      <c r="H79" s="153">
        <v>2.3913E-2</v>
      </c>
      <c r="I79" s="154">
        <v>2.3630000000000002E-2</v>
      </c>
      <c r="J79" s="157">
        <v>80074.600000000006</v>
      </c>
      <c r="K79" s="158">
        <v>1892.2</v>
      </c>
      <c r="L79" s="5">
        <v>13.93</v>
      </c>
    </row>
    <row r="80" spans="1:12">
      <c r="A80">
        <v>72</v>
      </c>
      <c r="B80" s="151">
        <v>4.2902999999999997E-2</v>
      </c>
      <c r="C80" s="152">
        <v>4.2001999999999998E-2</v>
      </c>
      <c r="D80" s="155">
        <v>66504.2</v>
      </c>
      <c r="E80" s="156">
        <v>2793.3</v>
      </c>
      <c r="F80" s="5">
        <v>10.7</v>
      </c>
      <c r="G80" t="s">
        <v>19</v>
      </c>
      <c r="H80" s="153">
        <v>2.6225999999999999E-2</v>
      </c>
      <c r="I80" s="154">
        <v>2.5887E-2</v>
      </c>
      <c r="J80" s="157">
        <v>78182.399999999994</v>
      </c>
      <c r="K80" s="158">
        <v>2023.9</v>
      </c>
      <c r="L80" s="5">
        <v>13.25</v>
      </c>
    </row>
    <row r="81" spans="1:12">
      <c r="A81">
        <v>73</v>
      </c>
      <c r="B81" s="151">
        <v>4.7019999999999999E-2</v>
      </c>
      <c r="C81" s="152">
        <v>4.5940000000000002E-2</v>
      </c>
      <c r="D81" s="155">
        <v>63710.9</v>
      </c>
      <c r="E81" s="156">
        <v>2926.9</v>
      </c>
      <c r="F81" s="5">
        <v>10.14</v>
      </c>
      <c r="G81" t="s">
        <v>19</v>
      </c>
      <c r="H81" s="153">
        <v>2.8239E-2</v>
      </c>
      <c r="I81" s="154">
        <v>2.7845999999999999E-2</v>
      </c>
      <c r="J81" s="157">
        <v>76158.5</v>
      </c>
      <c r="K81" s="158">
        <v>2120.6999999999998</v>
      </c>
      <c r="L81" s="5">
        <v>12.59</v>
      </c>
    </row>
    <row r="82" spans="1:12">
      <c r="A82">
        <v>74</v>
      </c>
      <c r="B82" s="151">
        <v>5.3938E-2</v>
      </c>
      <c r="C82" s="152">
        <v>5.2520999999999998E-2</v>
      </c>
      <c r="D82" s="155">
        <v>60784.1</v>
      </c>
      <c r="E82" s="156">
        <v>3192.5</v>
      </c>
      <c r="F82" s="5">
        <v>9.61</v>
      </c>
      <c r="G82" t="s">
        <v>19</v>
      </c>
      <c r="H82" s="153">
        <v>3.2285000000000001E-2</v>
      </c>
      <c r="I82" s="154">
        <v>3.1772000000000002E-2</v>
      </c>
      <c r="J82" s="157">
        <v>74037.8</v>
      </c>
      <c r="K82" s="158">
        <v>2352.3000000000002</v>
      </c>
      <c r="L82" s="5">
        <v>11.94</v>
      </c>
    </row>
    <row r="83" spans="1:12">
      <c r="A83">
        <v>75</v>
      </c>
      <c r="B83" s="151">
        <v>5.5431000000000001E-2</v>
      </c>
      <c r="C83" s="152">
        <v>5.3935999999999998E-2</v>
      </c>
      <c r="D83" s="155">
        <v>57591.6</v>
      </c>
      <c r="E83" s="156">
        <v>3106.3</v>
      </c>
      <c r="F83" s="5">
        <v>9.11</v>
      </c>
      <c r="G83" t="s">
        <v>19</v>
      </c>
      <c r="H83" s="153">
        <v>3.5000999999999997E-2</v>
      </c>
      <c r="I83" s="154">
        <v>3.4398999999999999E-2</v>
      </c>
      <c r="J83" s="157">
        <v>71685.5</v>
      </c>
      <c r="K83" s="158">
        <v>2465.9</v>
      </c>
      <c r="L83" s="5">
        <v>11.32</v>
      </c>
    </row>
    <row r="84" spans="1:12">
      <c r="A84">
        <v>76</v>
      </c>
      <c r="B84" s="151">
        <v>6.0287E-2</v>
      </c>
      <c r="C84" s="152">
        <v>5.8522999999999999E-2</v>
      </c>
      <c r="D84" s="155">
        <v>54485.3</v>
      </c>
      <c r="E84" s="156">
        <v>3188.6</v>
      </c>
      <c r="F84" s="5">
        <v>8.6</v>
      </c>
      <c r="G84" t="s">
        <v>19</v>
      </c>
      <c r="H84" s="153">
        <v>3.9213999999999999E-2</v>
      </c>
      <c r="I84" s="154">
        <v>3.8460000000000001E-2</v>
      </c>
      <c r="J84" s="157">
        <v>69219.600000000006</v>
      </c>
      <c r="K84" s="158">
        <v>2662.2</v>
      </c>
      <c r="L84" s="5">
        <v>10.7</v>
      </c>
    </row>
    <row r="85" spans="1:12">
      <c r="A85">
        <v>77</v>
      </c>
      <c r="B85" s="151">
        <v>6.9000000000000006E-2</v>
      </c>
      <c r="C85" s="152">
        <v>6.6698999999999994E-2</v>
      </c>
      <c r="D85" s="155">
        <v>51296.7</v>
      </c>
      <c r="E85" s="156">
        <v>3421.4</v>
      </c>
      <c r="F85" s="5">
        <v>8.11</v>
      </c>
      <c r="G85" t="s">
        <v>19</v>
      </c>
      <c r="H85" s="153">
        <v>4.1307000000000003E-2</v>
      </c>
      <c r="I85" s="154">
        <v>4.0471E-2</v>
      </c>
      <c r="J85" s="157">
        <v>66557.399999999994</v>
      </c>
      <c r="K85" s="158">
        <v>2693.6</v>
      </c>
      <c r="L85" s="5">
        <v>10.11</v>
      </c>
    </row>
    <row r="86" spans="1:12">
      <c r="A86">
        <v>78</v>
      </c>
      <c r="B86" s="151">
        <v>7.3945999999999998E-2</v>
      </c>
      <c r="C86" s="152">
        <v>7.1308999999999997E-2</v>
      </c>
      <c r="D86" s="155">
        <v>47875.3</v>
      </c>
      <c r="E86" s="156">
        <v>3413.9</v>
      </c>
      <c r="F86" s="5">
        <v>7.65</v>
      </c>
      <c r="G86" t="s">
        <v>19</v>
      </c>
      <c r="H86" s="153">
        <v>4.5927000000000003E-2</v>
      </c>
      <c r="I86" s="154">
        <v>4.4895999999999998E-2</v>
      </c>
      <c r="J86" s="157">
        <v>63863.8</v>
      </c>
      <c r="K86" s="158">
        <v>2867.2</v>
      </c>
      <c r="L86" s="5">
        <v>9.51</v>
      </c>
    </row>
    <row r="87" spans="1:12">
      <c r="A87">
        <v>79</v>
      </c>
      <c r="B87" s="151">
        <v>8.2089999999999996E-2</v>
      </c>
      <c r="C87" s="152">
        <v>7.8853999999999994E-2</v>
      </c>
      <c r="D87" s="155">
        <v>44461.3</v>
      </c>
      <c r="E87" s="156">
        <v>3505.9</v>
      </c>
      <c r="F87" s="5">
        <v>7.2</v>
      </c>
      <c r="G87" t="s">
        <v>19</v>
      </c>
      <c r="H87" s="153">
        <v>5.1791999999999998E-2</v>
      </c>
      <c r="I87" s="154">
        <v>5.0484000000000001E-2</v>
      </c>
      <c r="J87" s="157">
        <v>60996.5</v>
      </c>
      <c r="K87" s="158">
        <v>3079.4</v>
      </c>
      <c r="L87" s="5">
        <v>8.94</v>
      </c>
    </row>
    <row r="88" spans="1:12">
      <c r="A88">
        <v>80</v>
      </c>
      <c r="B88" s="151">
        <v>8.9482999999999993E-2</v>
      </c>
      <c r="C88" s="152">
        <v>8.5651000000000005E-2</v>
      </c>
      <c r="D88" s="155">
        <v>40955.4</v>
      </c>
      <c r="E88" s="156">
        <v>3507.9</v>
      </c>
      <c r="F88" s="5">
        <v>6.77</v>
      </c>
      <c r="G88" t="s">
        <v>19</v>
      </c>
      <c r="H88" s="153">
        <v>5.7674999999999997E-2</v>
      </c>
      <c r="I88" s="154">
        <v>5.6058999999999998E-2</v>
      </c>
      <c r="J88" s="157">
        <v>57917.2</v>
      </c>
      <c r="K88" s="158">
        <v>3246.8</v>
      </c>
      <c r="L88" s="5">
        <v>8.39</v>
      </c>
    </row>
    <row r="89" spans="1:12">
      <c r="A89">
        <v>81</v>
      </c>
      <c r="B89" s="151">
        <v>9.7434000000000007E-2</v>
      </c>
      <c r="C89" s="152">
        <v>9.2908000000000004E-2</v>
      </c>
      <c r="D89" s="155">
        <v>37447.5</v>
      </c>
      <c r="E89" s="156">
        <v>3479.2</v>
      </c>
      <c r="F89" s="5">
        <v>6.36</v>
      </c>
      <c r="G89" t="s">
        <v>19</v>
      </c>
      <c r="H89" s="153">
        <v>6.3765000000000002E-2</v>
      </c>
      <c r="I89" s="154">
        <v>6.1795000000000003E-2</v>
      </c>
      <c r="J89" s="157">
        <v>54670.400000000001</v>
      </c>
      <c r="K89" s="158">
        <v>3378.4</v>
      </c>
      <c r="L89" s="5">
        <v>7.86</v>
      </c>
    </row>
    <row r="90" spans="1:12">
      <c r="A90">
        <v>82</v>
      </c>
      <c r="B90" s="151">
        <v>0.10903400000000001</v>
      </c>
      <c r="C90" s="152">
        <v>0.103397</v>
      </c>
      <c r="D90" s="155">
        <v>33968.400000000001</v>
      </c>
      <c r="E90" s="156">
        <v>3512.2</v>
      </c>
      <c r="F90" s="5">
        <v>5.96</v>
      </c>
      <c r="G90" t="s">
        <v>19</v>
      </c>
      <c r="H90" s="153">
        <v>7.3916999999999997E-2</v>
      </c>
      <c r="I90" s="154">
        <v>7.1282999999999999E-2</v>
      </c>
      <c r="J90" s="157">
        <v>51292</v>
      </c>
      <c r="K90" s="158">
        <v>3656.2</v>
      </c>
      <c r="L90" s="5">
        <v>7.34</v>
      </c>
    </row>
    <row r="91" spans="1:12">
      <c r="A91">
        <v>83</v>
      </c>
      <c r="B91" s="151">
        <v>0.125413</v>
      </c>
      <c r="C91" s="152">
        <v>0.11801300000000001</v>
      </c>
      <c r="D91" s="155">
        <v>30456.2</v>
      </c>
      <c r="E91" s="156">
        <v>3594.2</v>
      </c>
      <c r="F91" s="5">
        <v>5.59</v>
      </c>
      <c r="G91" t="s">
        <v>19</v>
      </c>
      <c r="H91" s="153">
        <v>8.3637000000000003E-2</v>
      </c>
      <c r="I91" s="154">
        <v>8.0280000000000004E-2</v>
      </c>
      <c r="J91" s="157">
        <v>47635.8</v>
      </c>
      <c r="K91" s="158">
        <v>3824.2</v>
      </c>
      <c r="L91" s="5">
        <v>6.86</v>
      </c>
    </row>
    <row r="92" spans="1:12">
      <c r="A92">
        <v>84</v>
      </c>
      <c r="B92" s="151">
        <v>0.13766100000000001</v>
      </c>
      <c r="C92" s="152">
        <v>0.12879599999999999</v>
      </c>
      <c r="D92" s="155">
        <v>26861.9</v>
      </c>
      <c r="E92" s="156">
        <v>3459.7</v>
      </c>
      <c r="F92" s="5">
        <v>5.27</v>
      </c>
      <c r="G92" t="s">
        <v>19</v>
      </c>
      <c r="H92" s="153">
        <v>9.3220999999999998E-2</v>
      </c>
      <c r="I92" s="154">
        <v>8.9069999999999996E-2</v>
      </c>
      <c r="J92" s="157">
        <v>43811.6</v>
      </c>
      <c r="K92" s="158">
        <v>3902.3</v>
      </c>
      <c r="L92" s="5">
        <v>6.42</v>
      </c>
    </row>
    <row r="93" spans="1:12">
      <c r="A93">
        <v>85</v>
      </c>
      <c r="B93" s="151">
        <v>0.143955</v>
      </c>
      <c r="C93" s="152">
        <v>0.13428899999999999</v>
      </c>
      <c r="D93" s="155">
        <v>23402.2</v>
      </c>
      <c r="E93" s="156">
        <v>3142.7</v>
      </c>
      <c r="F93" s="5">
        <v>4.9800000000000004</v>
      </c>
      <c r="G93" t="s">
        <v>19</v>
      </c>
      <c r="H93" s="153">
        <v>0.105757</v>
      </c>
      <c r="I93" s="154">
        <v>0.10044599999999999</v>
      </c>
      <c r="J93" s="157">
        <v>39909.300000000003</v>
      </c>
      <c r="K93" s="158">
        <v>4008.7</v>
      </c>
      <c r="L93" s="5">
        <v>6</v>
      </c>
    </row>
    <row r="94" spans="1:12">
      <c r="A94">
        <v>86</v>
      </c>
      <c r="B94" s="151">
        <v>0.15892200000000001</v>
      </c>
      <c r="C94" s="152">
        <v>0.14722399999999999</v>
      </c>
      <c r="D94" s="155">
        <v>20259.599999999999</v>
      </c>
      <c r="E94" s="156">
        <v>2982.7</v>
      </c>
      <c r="F94" s="5">
        <v>4.67</v>
      </c>
      <c r="G94" t="s">
        <v>19</v>
      </c>
      <c r="H94" s="153">
        <v>0.113833</v>
      </c>
      <c r="I94" s="154">
        <v>0.10770299999999999</v>
      </c>
      <c r="J94" s="157">
        <v>35900.6</v>
      </c>
      <c r="K94" s="158">
        <v>3866.6</v>
      </c>
      <c r="L94" s="5">
        <v>5.61</v>
      </c>
    </row>
    <row r="95" spans="1:12">
      <c r="A95">
        <v>87</v>
      </c>
      <c r="B95" s="151">
        <v>0.169405</v>
      </c>
      <c r="C95" s="152">
        <v>0.15617600000000001</v>
      </c>
      <c r="D95" s="155">
        <v>17276.900000000001</v>
      </c>
      <c r="E95" s="156">
        <v>2698.2</v>
      </c>
      <c r="F95" s="5">
        <v>4.3899999999999997</v>
      </c>
      <c r="G95" t="s">
        <v>19</v>
      </c>
      <c r="H95" s="153">
        <v>0.129218</v>
      </c>
      <c r="I95" s="154">
        <v>0.121376</v>
      </c>
      <c r="J95" s="157">
        <v>32034</v>
      </c>
      <c r="K95" s="158">
        <v>3888.2</v>
      </c>
      <c r="L95" s="5">
        <v>5.23</v>
      </c>
    </row>
    <row r="96" spans="1:12">
      <c r="A96">
        <v>88</v>
      </c>
      <c r="B96" s="151">
        <v>0.189002</v>
      </c>
      <c r="C96" s="152">
        <v>0.172683</v>
      </c>
      <c r="D96" s="155">
        <v>14578.6</v>
      </c>
      <c r="E96" s="156">
        <v>2517.5</v>
      </c>
      <c r="F96" s="5">
        <v>4.12</v>
      </c>
      <c r="G96" t="s">
        <v>19</v>
      </c>
      <c r="H96" s="153">
        <v>0.13872300000000001</v>
      </c>
      <c r="I96" s="154">
        <v>0.12972500000000001</v>
      </c>
      <c r="J96" s="157">
        <v>28145.8</v>
      </c>
      <c r="K96" s="158">
        <v>3651.2</v>
      </c>
      <c r="L96" s="5">
        <v>4.88</v>
      </c>
    </row>
    <row r="97" spans="1:12">
      <c r="A97">
        <v>89</v>
      </c>
      <c r="B97" s="151">
        <v>0.20701800000000001</v>
      </c>
      <c r="C97" s="152">
        <v>0.18759999999999999</v>
      </c>
      <c r="D97" s="155">
        <v>12061.2</v>
      </c>
      <c r="E97" s="156">
        <v>2262.6999999999998</v>
      </c>
      <c r="F97" s="5">
        <v>3.87</v>
      </c>
      <c r="G97" t="s">
        <v>19</v>
      </c>
      <c r="H97" s="153">
        <v>0.156419</v>
      </c>
      <c r="I97" s="154">
        <v>0.14507300000000001</v>
      </c>
      <c r="J97" s="157">
        <v>24494.6</v>
      </c>
      <c r="K97" s="158">
        <v>3553.5</v>
      </c>
      <c r="L97" s="5">
        <v>4.54</v>
      </c>
    </row>
    <row r="98" spans="1:12">
      <c r="A98">
        <v>90</v>
      </c>
      <c r="B98" s="151">
        <v>0.209567</v>
      </c>
      <c r="C98" s="152">
        <v>0.189691</v>
      </c>
      <c r="D98" s="155">
        <v>9798.5</v>
      </c>
      <c r="E98" s="156">
        <v>1858.7</v>
      </c>
      <c r="F98" s="5">
        <v>3.65</v>
      </c>
      <c r="G98" t="s">
        <v>19</v>
      </c>
      <c r="H98" s="153">
        <v>0.16814100000000001</v>
      </c>
      <c r="I98" s="154">
        <v>0.15510099999999999</v>
      </c>
      <c r="J98" s="157">
        <v>20941.099999999999</v>
      </c>
      <c r="K98" s="158">
        <v>3248</v>
      </c>
      <c r="L98" s="5">
        <v>4.22</v>
      </c>
    </row>
    <row r="99" spans="1:12">
      <c r="A99">
        <v>91</v>
      </c>
      <c r="B99" s="151">
        <v>0.23959900000000001</v>
      </c>
      <c r="C99" s="152">
        <v>0.21396599999999999</v>
      </c>
      <c r="D99" s="155">
        <v>7939.8</v>
      </c>
      <c r="E99" s="156">
        <v>1698.8</v>
      </c>
      <c r="F99" s="5">
        <v>3.38</v>
      </c>
      <c r="G99" t="s">
        <v>19</v>
      </c>
      <c r="H99" s="153">
        <v>0.19389799999999999</v>
      </c>
      <c r="I99" s="154">
        <v>0.176761</v>
      </c>
      <c r="J99" s="157">
        <v>17693.099999999999</v>
      </c>
      <c r="K99" s="158">
        <v>3127.5</v>
      </c>
      <c r="L99" s="5">
        <v>3.91</v>
      </c>
    </row>
    <row r="100" spans="1:12">
      <c r="A100">
        <v>92</v>
      </c>
      <c r="B100" s="151">
        <v>0.27277499999999999</v>
      </c>
      <c r="C100" s="152">
        <v>0.240037</v>
      </c>
      <c r="D100" s="155">
        <v>6240.9</v>
      </c>
      <c r="E100" s="156">
        <v>1498.1</v>
      </c>
      <c r="F100" s="5">
        <v>3.17</v>
      </c>
      <c r="G100" t="s">
        <v>19</v>
      </c>
      <c r="H100" s="153">
        <v>0.21057300000000001</v>
      </c>
      <c r="I100" s="154">
        <v>0.19051399999999999</v>
      </c>
      <c r="J100" s="157">
        <v>14565.7</v>
      </c>
      <c r="K100" s="158">
        <v>2775</v>
      </c>
      <c r="L100" s="5">
        <v>3.64</v>
      </c>
    </row>
    <row r="101" spans="1:12">
      <c r="A101">
        <v>93</v>
      </c>
      <c r="B101" s="151">
        <v>0.28201199999999998</v>
      </c>
      <c r="C101" s="152">
        <v>0.24716099999999999</v>
      </c>
      <c r="D101" s="155">
        <v>4742.8999999999996</v>
      </c>
      <c r="E101" s="156">
        <v>1172.3</v>
      </c>
      <c r="F101" s="5">
        <v>3.01</v>
      </c>
      <c r="G101" t="s">
        <v>19</v>
      </c>
      <c r="H101" s="153">
        <v>0.24274999999999999</v>
      </c>
      <c r="I101" s="154">
        <v>0.216475</v>
      </c>
      <c r="J101" s="157">
        <v>11790.7</v>
      </c>
      <c r="K101" s="158">
        <v>2552.4</v>
      </c>
      <c r="L101" s="5">
        <v>3.37</v>
      </c>
    </row>
    <row r="102" spans="1:12">
      <c r="A102">
        <v>94</v>
      </c>
      <c r="B102" s="151">
        <v>0.27854899999999999</v>
      </c>
      <c r="C102" s="152">
        <v>0.24449599999999999</v>
      </c>
      <c r="D102" s="155">
        <v>3570.6</v>
      </c>
      <c r="E102" s="156">
        <v>873</v>
      </c>
      <c r="F102" s="5">
        <v>2.84</v>
      </c>
      <c r="G102" t="s">
        <v>19</v>
      </c>
      <c r="H102" s="153">
        <v>0.25722299999999998</v>
      </c>
      <c r="I102" s="154">
        <v>0.227911</v>
      </c>
      <c r="J102" s="157">
        <v>9238.2999999999993</v>
      </c>
      <c r="K102" s="158">
        <v>2105.5</v>
      </c>
      <c r="L102" s="5">
        <v>3.17</v>
      </c>
    </row>
    <row r="103" spans="1:12">
      <c r="A103">
        <v>95</v>
      </c>
      <c r="B103" s="151">
        <v>0.34127000000000002</v>
      </c>
      <c r="C103" s="152">
        <v>0.29152499999999998</v>
      </c>
      <c r="D103" s="155">
        <v>2697.6</v>
      </c>
      <c r="E103" s="156">
        <v>786.4</v>
      </c>
      <c r="F103" s="5">
        <v>2.59</v>
      </c>
      <c r="G103" t="s">
        <v>19</v>
      </c>
      <c r="H103" s="153">
        <v>0.27104699999999998</v>
      </c>
      <c r="I103" s="154">
        <v>0.23869799999999999</v>
      </c>
      <c r="J103" s="157">
        <v>7132.8</v>
      </c>
      <c r="K103" s="158">
        <v>1702.6</v>
      </c>
      <c r="L103" s="5">
        <v>2.96</v>
      </c>
    </row>
    <row r="104" spans="1:12">
      <c r="A104">
        <v>96</v>
      </c>
      <c r="B104" s="151">
        <v>0.401003</v>
      </c>
      <c r="C104" s="152">
        <v>0.33402900000000002</v>
      </c>
      <c r="D104" s="155">
        <v>1911.2</v>
      </c>
      <c r="E104" s="156">
        <v>638.4</v>
      </c>
      <c r="F104" s="5">
        <v>2.46</v>
      </c>
      <c r="G104" t="s">
        <v>19</v>
      </c>
      <c r="H104" s="153">
        <v>0.31743700000000002</v>
      </c>
      <c r="I104" s="154">
        <v>0.273955</v>
      </c>
      <c r="J104" s="157">
        <v>5430.2</v>
      </c>
      <c r="K104" s="158">
        <v>1487.6</v>
      </c>
      <c r="L104" s="5">
        <v>2.73</v>
      </c>
    </row>
    <row r="105" spans="1:12">
      <c r="A105">
        <v>97</v>
      </c>
      <c r="B105" s="151">
        <v>0.38839299999999999</v>
      </c>
      <c r="C105" s="152">
        <v>0.32523400000000002</v>
      </c>
      <c r="D105" s="155">
        <v>1272.8</v>
      </c>
      <c r="E105" s="156">
        <v>414</v>
      </c>
      <c r="F105" s="5">
        <v>2.44</v>
      </c>
      <c r="G105" t="s">
        <v>19</v>
      </c>
      <c r="H105" s="153">
        <v>0.32913199999999998</v>
      </c>
      <c r="I105" s="154">
        <v>0.28262199999999998</v>
      </c>
      <c r="J105" s="157">
        <v>3942.6</v>
      </c>
      <c r="K105" s="158">
        <v>1114.3</v>
      </c>
      <c r="L105" s="5">
        <v>2.57</v>
      </c>
    </row>
    <row r="106" spans="1:12">
      <c r="A106">
        <v>98</v>
      </c>
      <c r="B106" s="151">
        <v>0.44217699999999999</v>
      </c>
      <c r="C106" s="152">
        <v>0.36211700000000002</v>
      </c>
      <c r="D106" s="155">
        <v>858.8</v>
      </c>
      <c r="E106" s="156">
        <v>311</v>
      </c>
      <c r="F106" s="5">
        <v>2.37</v>
      </c>
      <c r="G106" t="s">
        <v>19</v>
      </c>
      <c r="H106" s="153">
        <v>0.374054</v>
      </c>
      <c r="I106" s="154">
        <v>0.31511800000000001</v>
      </c>
      <c r="J106" s="157">
        <v>2828.3</v>
      </c>
      <c r="K106" s="158">
        <v>891.3</v>
      </c>
      <c r="L106" s="5">
        <v>2.38</v>
      </c>
    </row>
    <row r="107" spans="1:12">
      <c r="A107">
        <v>99</v>
      </c>
      <c r="B107" s="151">
        <v>0.34177200000000002</v>
      </c>
      <c r="C107" s="152">
        <v>0.29189199999999998</v>
      </c>
      <c r="D107" s="155">
        <v>547.79999999999995</v>
      </c>
      <c r="E107" s="156">
        <v>159.9</v>
      </c>
      <c r="F107" s="5">
        <v>2.44</v>
      </c>
      <c r="G107" t="s">
        <v>19</v>
      </c>
      <c r="H107" s="153">
        <v>0.37876399999999999</v>
      </c>
      <c r="I107" s="154">
        <v>0.31845400000000001</v>
      </c>
      <c r="J107" s="157">
        <v>1937.1</v>
      </c>
      <c r="K107" s="158">
        <v>616.9</v>
      </c>
      <c r="L107" s="5">
        <v>2.25</v>
      </c>
    </row>
    <row r="108" spans="1:12">
      <c r="A108">
        <v>100</v>
      </c>
      <c r="B108" s="151">
        <v>0.52173899999999995</v>
      </c>
      <c r="C108" s="152">
        <v>0.41379300000000002</v>
      </c>
      <c r="D108" s="155">
        <v>387.9</v>
      </c>
      <c r="E108" s="156">
        <v>160.5</v>
      </c>
      <c r="F108" s="5">
        <v>2.23</v>
      </c>
      <c r="G108" t="s">
        <v>19</v>
      </c>
      <c r="H108" s="153">
        <v>0.47967500000000002</v>
      </c>
      <c r="I108" s="154">
        <v>0.38688499999999998</v>
      </c>
      <c r="J108" s="157">
        <v>1320.2</v>
      </c>
      <c r="K108" s="158">
        <v>510.8</v>
      </c>
      <c r="L108" s="5">
        <v>2.06</v>
      </c>
    </row>
  </sheetData>
  <mergeCells count="3">
    <mergeCell ref="K1:L1"/>
    <mergeCell ref="B6:F6"/>
    <mergeCell ref="H6:L6"/>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43">
        <v>6.6210000000000001E-3</v>
      </c>
      <c r="C8" s="144">
        <v>6.5989999999999998E-3</v>
      </c>
      <c r="D8" s="147">
        <v>100000</v>
      </c>
      <c r="E8" s="148">
        <v>659.9</v>
      </c>
      <c r="F8" s="5">
        <v>74.3</v>
      </c>
      <c r="G8" t="s">
        <v>19</v>
      </c>
      <c r="H8" s="145">
        <v>5.2940000000000001E-3</v>
      </c>
      <c r="I8" s="146">
        <v>5.28E-3</v>
      </c>
      <c r="J8" s="149">
        <v>100000</v>
      </c>
      <c r="K8" s="150">
        <v>528</v>
      </c>
      <c r="L8" s="5">
        <v>79.33</v>
      </c>
    </row>
    <row r="9" spans="1:12">
      <c r="A9">
        <v>1</v>
      </c>
      <c r="B9" s="143">
        <v>4.3300000000000001E-4</v>
      </c>
      <c r="C9" s="144">
        <v>4.3300000000000001E-4</v>
      </c>
      <c r="D9" s="147">
        <v>99340.1</v>
      </c>
      <c r="E9" s="148">
        <v>43</v>
      </c>
      <c r="F9" s="5">
        <v>73.790000000000006</v>
      </c>
      <c r="G9" t="s">
        <v>19</v>
      </c>
      <c r="H9" s="145">
        <v>4.3899999999999999E-4</v>
      </c>
      <c r="I9" s="146">
        <v>4.3899999999999999E-4</v>
      </c>
      <c r="J9" s="149">
        <v>99472</v>
      </c>
      <c r="K9" s="150">
        <v>43.6</v>
      </c>
      <c r="L9" s="5">
        <v>78.75</v>
      </c>
    </row>
    <row r="10" spans="1:12">
      <c r="A10">
        <v>2</v>
      </c>
      <c r="B10" s="143">
        <v>2.5999999999999998E-4</v>
      </c>
      <c r="C10" s="144">
        <v>2.5999999999999998E-4</v>
      </c>
      <c r="D10" s="147">
        <v>99297.1</v>
      </c>
      <c r="E10" s="148">
        <v>25.8</v>
      </c>
      <c r="F10" s="5">
        <v>72.819999999999993</v>
      </c>
      <c r="G10" t="s">
        <v>19</v>
      </c>
      <c r="H10" s="145">
        <v>2.3499999999999999E-4</v>
      </c>
      <c r="I10" s="146">
        <v>2.3499999999999999E-4</v>
      </c>
      <c r="J10" s="149">
        <v>99428.3</v>
      </c>
      <c r="K10" s="150">
        <v>23.4</v>
      </c>
      <c r="L10" s="5">
        <v>77.790000000000006</v>
      </c>
    </row>
    <row r="11" spans="1:12">
      <c r="A11">
        <v>3</v>
      </c>
      <c r="B11" s="143">
        <v>2.5799999999999998E-4</v>
      </c>
      <c r="C11" s="144">
        <v>2.5799999999999998E-4</v>
      </c>
      <c r="D11" s="147">
        <v>99271.2</v>
      </c>
      <c r="E11" s="148">
        <v>25.6</v>
      </c>
      <c r="F11" s="5">
        <v>71.84</v>
      </c>
      <c r="G11" t="s">
        <v>19</v>
      </c>
      <c r="H11" s="145">
        <v>1.55E-4</v>
      </c>
      <c r="I11" s="146">
        <v>1.55E-4</v>
      </c>
      <c r="J11" s="149">
        <v>99404.9</v>
      </c>
      <c r="K11" s="150">
        <v>15.4</v>
      </c>
      <c r="L11" s="5">
        <v>76.81</v>
      </c>
    </row>
    <row r="12" spans="1:12">
      <c r="A12">
        <v>4</v>
      </c>
      <c r="B12" s="143">
        <v>2.8899999999999998E-4</v>
      </c>
      <c r="C12" s="144">
        <v>2.8899999999999998E-4</v>
      </c>
      <c r="D12" s="147">
        <v>99245.7</v>
      </c>
      <c r="E12" s="148">
        <v>28.7</v>
      </c>
      <c r="F12" s="5">
        <v>70.86</v>
      </c>
      <c r="G12" t="s">
        <v>19</v>
      </c>
      <c r="H12" s="145">
        <v>1.7000000000000001E-4</v>
      </c>
      <c r="I12" s="146">
        <v>1.7000000000000001E-4</v>
      </c>
      <c r="J12" s="149">
        <v>99389.5</v>
      </c>
      <c r="K12" s="150">
        <v>16.899999999999999</v>
      </c>
      <c r="L12" s="5">
        <v>75.819999999999993</v>
      </c>
    </row>
    <row r="13" spans="1:12">
      <c r="A13">
        <v>5</v>
      </c>
      <c r="B13" s="143">
        <v>1.22E-4</v>
      </c>
      <c r="C13" s="144">
        <v>1.22E-4</v>
      </c>
      <c r="D13" s="147">
        <v>99217</v>
      </c>
      <c r="E13" s="148">
        <v>12.1</v>
      </c>
      <c r="F13" s="5">
        <v>69.88</v>
      </c>
      <c r="G13" t="s">
        <v>19</v>
      </c>
      <c r="H13" s="145">
        <v>2.0100000000000001E-4</v>
      </c>
      <c r="I13" s="146">
        <v>2.0100000000000001E-4</v>
      </c>
      <c r="J13" s="149">
        <v>99372.6</v>
      </c>
      <c r="K13" s="150">
        <v>20</v>
      </c>
      <c r="L13" s="5">
        <v>74.83</v>
      </c>
    </row>
    <row r="14" spans="1:12">
      <c r="A14">
        <v>6</v>
      </c>
      <c r="B14" s="143">
        <v>1.36E-4</v>
      </c>
      <c r="C14" s="144">
        <v>1.36E-4</v>
      </c>
      <c r="D14" s="147">
        <v>99204.800000000003</v>
      </c>
      <c r="E14" s="148">
        <v>13.5</v>
      </c>
      <c r="F14" s="5">
        <v>68.89</v>
      </c>
      <c r="G14" t="s">
        <v>19</v>
      </c>
      <c r="H14" s="145">
        <v>1.25E-4</v>
      </c>
      <c r="I14" s="146">
        <v>1.25E-4</v>
      </c>
      <c r="J14" s="149">
        <v>99352.7</v>
      </c>
      <c r="K14" s="150">
        <v>12.4</v>
      </c>
      <c r="L14" s="5">
        <v>73.849999999999994</v>
      </c>
    </row>
    <row r="15" spans="1:12">
      <c r="A15">
        <v>7</v>
      </c>
      <c r="B15" s="143">
        <v>1.6699999999999999E-4</v>
      </c>
      <c r="C15" s="144">
        <v>1.6699999999999999E-4</v>
      </c>
      <c r="D15" s="147">
        <v>99191.4</v>
      </c>
      <c r="E15" s="148">
        <v>16.600000000000001</v>
      </c>
      <c r="F15" s="5">
        <v>67.89</v>
      </c>
      <c r="G15" t="s">
        <v>19</v>
      </c>
      <c r="H15" s="145">
        <v>1.8E-5</v>
      </c>
      <c r="I15" s="146">
        <v>1.8E-5</v>
      </c>
      <c r="J15" s="149">
        <v>99340.3</v>
      </c>
      <c r="K15" s="150">
        <v>1.8</v>
      </c>
      <c r="L15" s="5">
        <v>72.86</v>
      </c>
    </row>
    <row r="16" spans="1:12">
      <c r="A16">
        <v>8</v>
      </c>
      <c r="B16" s="143">
        <v>1.3300000000000001E-4</v>
      </c>
      <c r="C16" s="144">
        <v>1.3300000000000001E-4</v>
      </c>
      <c r="D16" s="147">
        <v>99174.8</v>
      </c>
      <c r="E16" s="148">
        <v>13.2</v>
      </c>
      <c r="F16" s="5">
        <v>66.91</v>
      </c>
      <c r="G16" t="s">
        <v>19</v>
      </c>
      <c r="H16" s="145">
        <v>5.3000000000000001E-5</v>
      </c>
      <c r="I16" s="146">
        <v>5.3000000000000001E-5</v>
      </c>
      <c r="J16" s="149">
        <v>99338.5</v>
      </c>
      <c r="K16" s="150">
        <v>5.3</v>
      </c>
      <c r="L16" s="5">
        <v>71.86</v>
      </c>
    </row>
    <row r="17" spans="1:12">
      <c r="A17">
        <v>9</v>
      </c>
      <c r="B17" s="143">
        <v>8.2999999999999998E-5</v>
      </c>
      <c r="C17" s="144">
        <v>8.2999999999999998E-5</v>
      </c>
      <c r="D17" s="147">
        <v>99161.600000000006</v>
      </c>
      <c r="E17" s="148">
        <v>8.1999999999999993</v>
      </c>
      <c r="F17" s="5">
        <v>65.92</v>
      </c>
      <c r="G17" t="s">
        <v>19</v>
      </c>
      <c r="H17" s="145">
        <v>1.2300000000000001E-4</v>
      </c>
      <c r="I17" s="146">
        <v>1.2300000000000001E-4</v>
      </c>
      <c r="J17" s="149">
        <v>99333.2</v>
      </c>
      <c r="K17" s="150">
        <v>12.3</v>
      </c>
      <c r="L17" s="5">
        <v>70.86</v>
      </c>
    </row>
    <row r="18" spans="1:12">
      <c r="A18">
        <v>10</v>
      </c>
      <c r="B18" s="143">
        <v>1.4999999999999999E-4</v>
      </c>
      <c r="C18" s="144">
        <v>1.4999999999999999E-4</v>
      </c>
      <c r="D18" s="147">
        <v>99153.3</v>
      </c>
      <c r="E18" s="148">
        <v>14.8</v>
      </c>
      <c r="F18" s="5">
        <v>64.92</v>
      </c>
      <c r="G18" t="s">
        <v>19</v>
      </c>
      <c r="H18" s="145">
        <v>8.7999999999999998E-5</v>
      </c>
      <c r="I18" s="146">
        <v>8.7999999999999998E-5</v>
      </c>
      <c r="J18" s="149">
        <v>99321</v>
      </c>
      <c r="K18" s="150">
        <v>8.6999999999999993</v>
      </c>
      <c r="L18" s="5">
        <v>69.87</v>
      </c>
    </row>
    <row r="19" spans="1:12">
      <c r="A19">
        <v>11</v>
      </c>
      <c r="B19" s="143">
        <v>1.5100000000000001E-4</v>
      </c>
      <c r="C19" s="144">
        <v>1.5100000000000001E-4</v>
      </c>
      <c r="D19" s="147">
        <v>99138.5</v>
      </c>
      <c r="E19" s="148">
        <v>15</v>
      </c>
      <c r="F19" s="5">
        <v>63.93</v>
      </c>
      <c r="G19" t="s">
        <v>19</v>
      </c>
      <c r="H19" s="145">
        <v>1.76E-4</v>
      </c>
      <c r="I19" s="146">
        <v>1.76E-4</v>
      </c>
      <c r="J19" s="149">
        <v>99312.2</v>
      </c>
      <c r="K19" s="150">
        <v>17.5</v>
      </c>
      <c r="L19" s="5">
        <v>68.88</v>
      </c>
    </row>
    <row r="20" spans="1:12">
      <c r="A20">
        <v>12</v>
      </c>
      <c r="B20" s="143">
        <v>2.3599999999999999E-4</v>
      </c>
      <c r="C20" s="144">
        <v>2.3599999999999999E-4</v>
      </c>
      <c r="D20" s="147">
        <v>99123.5</v>
      </c>
      <c r="E20" s="148">
        <v>23.4</v>
      </c>
      <c r="F20" s="5">
        <v>62.94</v>
      </c>
      <c r="G20" t="s">
        <v>19</v>
      </c>
      <c r="H20" s="145">
        <v>7.1000000000000005E-5</v>
      </c>
      <c r="I20" s="146">
        <v>7.1000000000000005E-5</v>
      </c>
      <c r="J20" s="149">
        <v>99294.8</v>
      </c>
      <c r="K20" s="150">
        <v>7</v>
      </c>
      <c r="L20" s="5">
        <v>67.89</v>
      </c>
    </row>
    <row r="21" spans="1:12">
      <c r="A21">
        <v>13</v>
      </c>
      <c r="B21" s="143">
        <v>1.03E-4</v>
      </c>
      <c r="C21" s="144">
        <v>1.03E-4</v>
      </c>
      <c r="D21" s="147">
        <v>99100.2</v>
      </c>
      <c r="E21" s="148">
        <v>10.199999999999999</v>
      </c>
      <c r="F21" s="5">
        <v>61.95</v>
      </c>
      <c r="G21" t="s">
        <v>19</v>
      </c>
      <c r="H21" s="145">
        <v>5.3999999999999998E-5</v>
      </c>
      <c r="I21" s="146">
        <v>5.3999999999999998E-5</v>
      </c>
      <c r="J21" s="149">
        <v>99287.7</v>
      </c>
      <c r="K21" s="150">
        <v>5.4</v>
      </c>
      <c r="L21" s="5">
        <v>66.89</v>
      </c>
    </row>
    <row r="22" spans="1:12">
      <c r="A22">
        <v>14</v>
      </c>
      <c r="B22" s="143">
        <v>2.43E-4</v>
      </c>
      <c r="C22" s="144">
        <v>2.43E-4</v>
      </c>
      <c r="D22" s="147">
        <v>99090</v>
      </c>
      <c r="E22" s="148">
        <v>24.1</v>
      </c>
      <c r="F22" s="5">
        <v>60.96</v>
      </c>
      <c r="G22" t="s">
        <v>19</v>
      </c>
      <c r="H22" s="145">
        <v>1.63E-4</v>
      </c>
      <c r="I22" s="146">
        <v>1.63E-4</v>
      </c>
      <c r="J22" s="149">
        <v>99282.4</v>
      </c>
      <c r="K22" s="150">
        <v>16.2</v>
      </c>
      <c r="L22" s="5">
        <v>65.900000000000006</v>
      </c>
    </row>
    <row r="23" spans="1:12">
      <c r="A23">
        <v>15</v>
      </c>
      <c r="B23" s="143">
        <v>2.4800000000000001E-4</v>
      </c>
      <c r="C23" s="144">
        <v>2.4800000000000001E-4</v>
      </c>
      <c r="D23" s="147">
        <v>99065.8</v>
      </c>
      <c r="E23" s="148">
        <v>24.6</v>
      </c>
      <c r="F23" s="5">
        <v>59.98</v>
      </c>
      <c r="G23" t="s">
        <v>19</v>
      </c>
      <c r="H23" s="145">
        <v>2.9399999999999999E-4</v>
      </c>
      <c r="I23" s="146">
        <v>2.9399999999999999E-4</v>
      </c>
      <c r="J23" s="149">
        <v>99266.2</v>
      </c>
      <c r="K23" s="150">
        <v>29.1</v>
      </c>
      <c r="L23" s="5">
        <v>64.91</v>
      </c>
    </row>
    <row r="24" spans="1:12">
      <c r="A24">
        <v>16</v>
      </c>
      <c r="B24" s="143">
        <v>4.7699999999999999E-4</v>
      </c>
      <c r="C24" s="144">
        <v>4.7699999999999999E-4</v>
      </c>
      <c r="D24" s="147">
        <v>99041.2</v>
      </c>
      <c r="E24" s="148">
        <v>47.2</v>
      </c>
      <c r="F24" s="5">
        <v>58.99</v>
      </c>
      <c r="G24" t="s">
        <v>19</v>
      </c>
      <c r="H24" s="145">
        <v>2.9100000000000003E-4</v>
      </c>
      <c r="I24" s="146">
        <v>2.9E-4</v>
      </c>
      <c r="J24" s="149">
        <v>99237.1</v>
      </c>
      <c r="K24" s="150">
        <v>28.8</v>
      </c>
      <c r="L24" s="5">
        <v>63.93</v>
      </c>
    </row>
    <row r="25" spans="1:12">
      <c r="A25">
        <v>17</v>
      </c>
      <c r="B25" s="143">
        <v>6.3400000000000001E-4</v>
      </c>
      <c r="C25" s="144">
        <v>6.3400000000000001E-4</v>
      </c>
      <c r="D25" s="147">
        <v>98994</v>
      </c>
      <c r="E25" s="148">
        <v>62.7</v>
      </c>
      <c r="F25" s="5">
        <v>58.02</v>
      </c>
      <c r="G25" t="s">
        <v>19</v>
      </c>
      <c r="H25" s="145">
        <v>2.1699999999999999E-4</v>
      </c>
      <c r="I25" s="146">
        <v>2.1699999999999999E-4</v>
      </c>
      <c r="J25" s="149">
        <v>99208.2</v>
      </c>
      <c r="K25" s="150">
        <v>21.5</v>
      </c>
      <c r="L25" s="5">
        <v>62.94</v>
      </c>
    </row>
    <row r="26" spans="1:12">
      <c r="A26">
        <v>18</v>
      </c>
      <c r="B26" s="143">
        <v>9.5399999999999999E-4</v>
      </c>
      <c r="C26" s="144">
        <v>9.5299999999999996E-4</v>
      </c>
      <c r="D26" s="147">
        <v>98931.3</v>
      </c>
      <c r="E26" s="148">
        <v>94.3</v>
      </c>
      <c r="F26" s="5">
        <v>57.05</v>
      </c>
      <c r="G26" t="s">
        <v>19</v>
      </c>
      <c r="H26" s="145">
        <v>2.24E-4</v>
      </c>
      <c r="I26" s="146">
        <v>2.24E-4</v>
      </c>
      <c r="J26" s="149">
        <v>99186.7</v>
      </c>
      <c r="K26" s="150">
        <v>22.3</v>
      </c>
      <c r="L26" s="5">
        <v>61.96</v>
      </c>
    </row>
    <row r="27" spans="1:12">
      <c r="A27">
        <v>19</v>
      </c>
      <c r="B27" s="143">
        <v>1.1609999999999999E-3</v>
      </c>
      <c r="C27" s="144">
        <v>1.1609999999999999E-3</v>
      </c>
      <c r="D27" s="147">
        <v>98837</v>
      </c>
      <c r="E27" s="148">
        <v>114.7</v>
      </c>
      <c r="F27" s="5">
        <v>56.11</v>
      </c>
      <c r="G27" t="s">
        <v>19</v>
      </c>
      <c r="H27" s="145">
        <v>2.99E-4</v>
      </c>
      <c r="I27" s="146">
        <v>2.99E-4</v>
      </c>
      <c r="J27" s="149">
        <v>99164.5</v>
      </c>
      <c r="K27" s="150">
        <v>29.6</v>
      </c>
      <c r="L27" s="5">
        <v>60.97</v>
      </c>
    </row>
    <row r="28" spans="1:12">
      <c r="A28">
        <v>20</v>
      </c>
      <c r="B28" s="143">
        <v>1.0169999999999999E-3</v>
      </c>
      <c r="C28" s="144">
        <v>1.0169999999999999E-3</v>
      </c>
      <c r="D28" s="147">
        <v>98722.3</v>
      </c>
      <c r="E28" s="148">
        <v>100.4</v>
      </c>
      <c r="F28" s="5">
        <v>55.17</v>
      </c>
      <c r="G28" t="s">
        <v>19</v>
      </c>
      <c r="H28" s="145">
        <v>3.4400000000000001E-4</v>
      </c>
      <c r="I28" s="146">
        <v>3.4400000000000001E-4</v>
      </c>
      <c r="J28" s="149">
        <v>99134.9</v>
      </c>
      <c r="K28" s="150">
        <v>34.1</v>
      </c>
      <c r="L28" s="5">
        <v>59.99</v>
      </c>
    </row>
    <row r="29" spans="1:12">
      <c r="A29">
        <v>21</v>
      </c>
      <c r="B29" s="143">
        <v>1.6310000000000001E-3</v>
      </c>
      <c r="C29" s="144">
        <v>1.629E-3</v>
      </c>
      <c r="D29" s="147">
        <v>98621.9</v>
      </c>
      <c r="E29" s="148">
        <v>160.69999999999999</v>
      </c>
      <c r="F29" s="5">
        <v>54.23</v>
      </c>
      <c r="G29" t="s">
        <v>19</v>
      </c>
      <c r="H29" s="145">
        <v>2.7300000000000002E-4</v>
      </c>
      <c r="I29" s="146">
        <v>2.7300000000000002E-4</v>
      </c>
      <c r="J29" s="149">
        <v>99100.800000000003</v>
      </c>
      <c r="K29" s="150">
        <v>27</v>
      </c>
      <c r="L29" s="5">
        <v>59.01</v>
      </c>
    </row>
    <row r="30" spans="1:12">
      <c r="A30">
        <v>22</v>
      </c>
      <c r="B30" s="143">
        <v>8.1099999999999998E-4</v>
      </c>
      <c r="C30" s="144">
        <v>8.1099999999999998E-4</v>
      </c>
      <c r="D30" s="147">
        <v>98461.2</v>
      </c>
      <c r="E30" s="148">
        <v>79.8</v>
      </c>
      <c r="F30" s="5">
        <v>53.32</v>
      </c>
      <c r="G30" t="s">
        <v>19</v>
      </c>
      <c r="H30" s="145">
        <v>2.9599999999999998E-4</v>
      </c>
      <c r="I30" s="146">
        <v>2.9500000000000001E-4</v>
      </c>
      <c r="J30" s="149">
        <v>99073.8</v>
      </c>
      <c r="K30" s="150">
        <v>29.3</v>
      </c>
      <c r="L30" s="5">
        <v>58.03</v>
      </c>
    </row>
    <row r="31" spans="1:12">
      <c r="A31">
        <v>23</v>
      </c>
      <c r="B31" s="143">
        <v>1.098E-3</v>
      </c>
      <c r="C31" s="144">
        <v>1.0970000000000001E-3</v>
      </c>
      <c r="D31" s="147">
        <v>98381.4</v>
      </c>
      <c r="E31" s="148">
        <v>107.9</v>
      </c>
      <c r="F31" s="5">
        <v>52.36</v>
      </c>
      <c r="G31" t="s">
        <v>19</v>
      </c>
      <c r="H31" s="145">
        <v>4.17E-4</v>
      </c>
      <c r="I31" s="146">
        <v>4.17E-4</v>
      </c>
      <c r="J31" s="149">
        <v>99044.5</v>
      </c>
      <c r="K31" s="150">
        <v>41.3</v>
      </c>
      <c r="L31" s="5">
        <v>57.04</v>
      </c>
    </row>
    <row r="32" spans="1:12">
      <c r="A32">
        <v>24</v>
      </c>
      <c r="B32" s="143">
        <v>1.323E-3</v>
      </c>
      <c r="C32" s="144">
        <v>1.322E-3</v>
      </c>
      <c r="D32" s="147">
        <v>98273.5</v>
      </c>
      <c r="E32" s="148">
        <v>129.9</v>
      </c>
      <c r="F32" s="5">
        <v>51.42</v>
      </c>
      <c r="G32" t="s">
        <v>19</v>
      </c>
      <c r="H32" s="145">
        <v>4.3899999999999999E-4</v>
      </c>
      <c r="I32" s="146">
        <v>4.3899999999999999E-4</v>
      </c>
      <c r="J32" s="149">
        <v>99003.199999999997</v>
      </c>
      <c r="K32" s="150">
        <v>43.5</v>
      </c>
      <c r="L32" s="5">
        <v>56.07</v>
      </c>
    </row>
    <row r="33" spans="1:12">
      <c r="A33">
        <v>25</v>
      </c>
      <c r="B33" s="143">
        <v>8.7000000000000001E-4</v>
      </c>
      <c r="C33" s="144">
        <v>8.6899999999999998E-4</v>
      </c>
      <c r="D33" s="147">
        <v>98143.6</v>
      </c>
      <c r="E33" s="148">
        <v>85.3</v>
      </c>
      <c r="F33" s="5">
        <v>50.48</v>
      </c>
      <c r="G33" t="s">
        <v>19</v>
      </c>
      <c r="H33" s="145">
        <v>2.6400000000000002E-4</v>
      </c>
      <c r="I33" s="146">
        <v>2.6400000000000002E-4</v>
      </c>
      <c r="J33" s="149">
        <v>98959.7</v>
      </c>
      <c r="K33" s="150">
        <v>26.2</v>
      </c>
      <c r="L33" s="5">
        <v>55.09</v>
      </c>
    </row>
    <row r="34" spans="1:12">
      <c r="A34">
        <v>26</v>
      </c>
      <c r="B34" s="143">
        <v>1.15E-3</v>
      </c>
      <c r="C34" s="144">
        <v>1.15E-3</v>
      </c>
      <c r="D34" s="147">
        <v>98058.3</v>
      </c>
      <c r="E34" s="148">
        <v>112.7</v>
      </c>
      <c r="F34" s="5">
        <v>49.53</v>
      </c>
      <c r="G34" t="s">
        <v>19</v>
      </c>
      <c r="H34" s="145">
        <v>3.3799999999999998E-4</v>
      </c>
      <c r="I34" s="146">
        <v>3.3799999999999998E-4</v>
      </c>
      <c r="J34" s="149">
        <v>98933.6</v>
      </c>
      <c r="K34" s="150">
        <v>33.5</v>
      </c>
      <c r="L34" s="5">
        <v>54.11</v>
      </c>
    </row>
    <row r="35" spans="1:12">
      <c r="A35">
        <v>27</v>
      </c>
      <c r="B35" s="143">
        <v>1.1440000000000001E-3</v>
      </c>
      <c r="C35" s="144">
        <v>1.1429999999999999E-3</v>
      </c>
      <c r="D35" s="147">
        <v>97945.5</v>
      </c>
      <c r="E35" s="148">
        <v>112</v>
      </c>
      <c r="F35" s="5">
        <v>48.58</v>
      </c>
      <c r="G35" t="s">
        <v>19</v>
      </c>
      <c r="H35" s="145">
        <v>3.1E-4</v>
      </c>
      <c r="I35" s="146">
        <v>3.1E-4</v>
      </c>
      <c r="J35" s="149">
        <v>98900.1</v>
      </c>
      <c r="K35" s="150">
        <v>30.6</v>
      </c>
      <c r="L35" s="5">
        <v>53.12</v>
      </c>
    </row>
    <row r="36" spans="1:12">
      <c r="A36">
        <v>28</v>
      </c>
      <c r="B36" s="143">
        <v>1.3500000000000001E-3</v>
      </c>
      <c r="C36" s="144">
        <v>1.3489999999999999E-3</v>
      </c>
      <c r="D36" s="147">
        <v>97833.600000000006</v>
      </c>
      <c r="E36" s="148">
        <v>132</v>
      </c>
      <c r="F36" s="5">
        <v>47.64</v>
      </c>
      <c r="G36" t="s">
        <v>19</v>
      </c>
      <c r="H36" s="145">
        <v>5.2099999999999998E-4</v>
      </c>
      <c r="I36" s="146">
        <v>5.2099999999999998E-4</v>
      </c>
      <c r="J36" s="149">
        <v>98869.5</v>
      </c>
      <c r="K36" s="150">
        <v>51.5</v>
      </c>
      <c r="L36" s="5">
        <v>52.14</v>
      </c>
    </row>
    <row r="37" spans="1:12">
      <c r="A37">
        <v>29</v>
      </c>
      <c r="B37" s="143">
        <v>1.23E-3</v>
      </c>
      <c r="C37" s="144">
        <v>1.2290000000000001E-3</v>
      </c>
      <c r="D37" s="147">
        <v>97701.6</v>
      </c>
      <c r="E37" s="148">
        <v>120.1</v>
      </c>
      <c r="F37" s="5">
        <v>46.7</v>
      </c>
      <c r="G37" t="s">
        <v>19</v>
      </c>
      <c r="H37" s="145">
        <v>4.4900000000000002E-4</v>
      </c>
      <c r="I37" s="146">
        <v>4.4900000000000002E-4</v>
      </c>
      <c r="J37" s="149">
        <v>98818</v>
      </c>
      <c r="K37" s="150">
        <v>44.3</v>
      </c>
      <c r="L37" s="5">
        <v>51.17</v>
      </c>
    </row>
    <row r="38" spans="1:12">
      <c r="A38">
        <v>30</v>
      </c>
      <c r="B38" s="143">
        <v>1.263E-3</v>
      </c>
      <c r="C38" s="144">
        <v>1.2620000000000001E-3</v>
      </c>
      <c r="D38" s="147">
        <v>97581.5</v>
      </c>
      <c r="E38" s="148">
        <v>123.1</v>
      </c>
      <c r="F38" s="5">
        <v>45.76</v>
      </c>
      <c r="G38" t="s">
        <v>19</v>
      </c>
      <c r="H38" s="145">
        <v>4.5600000000000003E-4</v>
      </c>
      <c r="I38" s="146">
        <v>4.5600000000000003E-4</v>
      </c>
      <c r="J38" s="149">
        <v>98773.6</v>
      </c>
      <c r="K38" s="150">
        <v>45</v>
      </c>
      <c r="L38" s="5">
        <v>50.19</v>
      </c>
    </row>
    <row r="39" spans="1:12">
      <c r="A39">
        <v>31</v>
      </c>
      <c r="B39" s="143">
        <v>1.0460000000000001E-3</v>
      </c>
      <c r="C39" s="144">
        <v>1.0460000000000001E-3</v>
      </c>
      <c r="D39" s="147">
        <v>97458.4</v>
      </c>
      <c r="E39" s="148">
        <v>101.9</v>
      </c>
      <c r="F39" s="5">
        <v>44.82</v>
      </c>
      <c r="G39" t="s">
        <v>19</v>
      </c>
      <c r="H39" s="145">
        <v>4.6799999999999999E-4</v>
      </c>
      <c r="I39" s="146">
        <v>4.6799999999999999E-4</v>
      </c>
      <c r="J39" s="149">
        <v>98728.6</v>
      </c>
      <c r="K39" s="150">
        <v>46.2</v>
      </c>
      <c r="L39" s="5">
        <v>49.21</v>
      </c>
    </row>
    <row r="40" spans="1:12">
      <c r="A40">
        <v>32</v>
      </c>
      <c r="B40" s="143">
        <v>1.054E-3</v>
      </c>
      <c r="C40" s="144">
        <v>1.0529999999999999E-3</v>
      </c>
      <c r="D40" s="147">
        <v>97356.4</v>
      </c>
      <c r="E40" s="148">
        <v>102.5</v>
      </c>
      <c r="F40" s="5">
        <v>43.86</v>
      </c>
      <c r="G40" t="s">
        <v>19</v>
      </c>
      <c r="H40" s="145">
        <v>5.3700000000000004E-4</v>
      </c>
      <c r="I40" s="146">
        <v>5.3600000000000002E-4</v>
      </c>
      <c r="J40" s="149">
        <v>98682.4</v>
      </c>
      <c r="K40" s="150">
        <v>52.9</v>
      </c>
      <c r="L40" s="5">
        <v>48.24</v>
      </c>
    </row>
    <row r="41" spans="1:12">
      <c r="A41">
        <v>33</v>
      </c>
      <c r="B41" s="143">
        <v>1.384E-3</v>
      </c>
      <c r="C41" s="144">
        <v>1.3829999999999999E-3</v>
      </c>
      <c r="D41" s="147">
        <v>97253.9</v>
      </c>
      <c r="E41" s="148">
        <v>134.5</v>
      </c>
      <c r="F41" s="5">
        <v>42.91</v>
      </c>
      <c r="G41" t="s">
        <v>19</v>
      </c>
      <c r="H41" s="145">
        <v>6.8400000000000004E-4</v>
      </c>
      <c r="I41" s="146">
        <v>6.8400000000000004E-4</v>
      </c>
      <c r="J41" s="149">
        <v>98629.5</v>
      </c>
      <c r="K41" s="150">
        <v>67.5</v>
      </c>
      <c r="L41" s="5">
        <v>47.26</v>
      </c>
    </row>
    <row r="42" spans="1:12">
      <c r="A42">
        <v>34</v>
      </c>
      <c r="B42" s="143">
        <v>1.263E-3</v>
      </c>
      <c r="C42" s="144">
        <v>1.2620000000000001E-3</v>
      </c>
      <c r="D42" s="147">
        <v>97119.4</v>
      </c>
      <c r="E42" s="148">
        <v>122.6</v>
      </c>
      <c r="F42" s="5">
        <v>41.97</v>
      </c>
      <c r="G42" t="s">
        <v>19</v>
      </c>
      <c r="H42" s="145">
        <v>5.2300000000000003E-4</v>
      </c>
      <c r="I42" s="146">
        <v>5.22E-4</v>
      </c>
      <c r="J42" s="149">
        <v>98562</v>
      </c>
      <c r="K42" s="150">
        <v>51.5</v>
      </c>
      <c r="L42" s="5">
        <v>46.29</v>
      </c>
    </row>
    <row r="43" spans="1:12">
      <c r="A43">
        <v>35</v>
      </c>
      <c r="B43" s="143">
        <v>1.16E-3</v>
      </c>
      <c r="C43" s="144">
        <v>1.16E-3</v>
      </c>
      <c r="D43" s="147">
        <v>96996.800000000003</v>
      </c>
      <c r="E43" s="148">
        <v>112.5</v>
      </c>
      <c r="F43" s="5">
        <v>41.02</v>
      </c>
      <c r="G43" t="s">
        <v>19</v>
      </c>
      <c r="H43" s="145">
        <v>6.6600000000000003E-4</v>
      </c>
      <c r="I43" s="146">
        <v>6.6600000000000003E-4</v>
      </c>
      <c r="J43" s="149">
        <v>98510.5</v>
      </c>
      <c r="K43" s="150">
        <v>65.599999999999994</v>
      </c>
      <c r="L43" s="5">
        <v>45.32</v>
      </c>
    </row>
    <row r="44" spans="1:12">
      <c r="A44">
        <v>36</v>
      </c>
      <c r="B44" s="143">
        <v>1.142E-3</v>
      </c>
      <c r="C44" s="144">
        <v>1.1410000000000001E-3</v>
      </c>
      <c r="D44" s="147">
        <v>96884.3</v>
      </c>
      <c r="E44" s="148">
        <v>110.5</v>
      </c>
      <c r="F44" s="5">
        <v>40.07</v>
      </c>
      <c r="G44" t="s">
        <v>19</v>
      </c>
      <c r="H44" s="145">
        <v>8.1899999999999996E-4</v>
      </c>
      <c r="I44" s="146">
        <v>8.1899999999999996E-4</v>
      </c>
      <c r="J44" s="149">
        <v>98444.9</v>
      </c>
      <c r="K44" s="150">
        <v>80.599999999999994</v>
      </c>
      <c r="L44" s="5">
        <v>44.35</v>
      </c>
    </row>
    <row r="45" spans="1:12">
      <c r="A45">
        <v>37</v>
      </c>
      <c r="B45" s="143">
        <v>1.451E-3</v>
      </c>
      <c r="C45" s="144">
        <v>1.4499999999999999E-3</v>
      </c>
      <c r="D45" s="147">
        <v>96773.8</v>
      </c>
      <c r="E45" s="148">
        <v>140.30000000000001</v>
      </c>
      <c r="F45" s="5">
        <v>39.11</v>
      </c>
      <c r="G45" t="s">
        <v>19</v>
      </c>
      <c r="H45" s="145">
        <v>8.0599999999999997E-4</v>
      </c>
      <c r="I45" s="146">
        <v>8.0599999999999997E-4</v>
      </c>
      <c r="J45" s="149">
        <v>98364.3</v>
      </c>
      <c r="K45" s="150">
        <v>79.3</v>
      </c>
      <c r="L45" s="5">
        <v>43.38</v>
      </c>
    </row>
    <row r="46" spans="1:12">
      <c r="A46">
        <v>38</v>
      </c>
      <c r="B46" s="143">
        <v>1.882E-3</v>
      </c>
      <c r="C46" s="144">
        <v>1.8799999999999999E-3</v>
      </c>
      <c r="D46" s="147">
        <v>96633.5</v>
      </c>
      <c r="E46" s="148">
        <v>181.7</v>
      </c>
      <c r="F46" s="5">
        <v>38.17</v>
      </c>
      <c r="G46" t="s">
        <v>19</v>
      </c>
      <c r="H46" s="145">
        <v>8.9099999999999997E-4</v>
      </c>
      <c r="I46" s="146">
        <v>8.9099999999999997E-4</v>
      </c>
      <c r="J46" s="149">
        <v>98285</v>
      </c>
      <c r="K46" s="150">
        <v>87.5</v>
      </c>
      <c r="L46" s="5">
        <v>42.42</v>
      </c>
    </row>
    <row r="47" spans="1:12">
      <c r="A47">
        <v>39</v>
      </c>
      <c r="B47" s="143">
        <v>1.469E-3</v>
      </c>
      <c r="C47" s="144">
        <v>1.4679999999999999E-3</v>
      </c>
      <c r="D47" s="147">
        <v>96451.8</v>
      </c>
      <c r="E47" s="148">
        <v>141.6</v>
      </c>
      <c r="F47" s="5">
        <v>37.24</v>
      </c>
      <c r="G47" t="s">
        <v>19</v>
      </c>
      <c r="H47" s="145">
        <v>9.4300000000000004E-4</v>
      </c>
      <c r="I47" s="146">
        <v>9.4200000000000002E-4</v>
      </c>
      <c r="J47" s="149">
        <v>98197.5</v>
      </c>
      <c r="K47" s="150">
        <v>92.5</v>
      </c>
      <c r="L47" s="5">
        <v>41.45</v>
      </c>
    </row>
    <row r="48" spans="1:12">
      <c r="A48">
        <v>40</v>
      </c>
      <c r="B48" s="143">
        <v>1.6919999999999999E-3</v>
      </c>
      <c r="C48" s="144">
        <v>1.691E-3</v>
      </c>
      <c r="D48" s="147">
        <v>96310.2</v>
      </c>
      <c r="E48" s="148">
        <v>162.9</v>
      </c>
      <c r="F48" s="5">
        <v>36.29</v>
      </c>
      <c r="G48" t="s">
        <v>19</v>
      </c>
      <c r="H48" s="145">
        <v>1.382E-3</v>
      </c>
      <c r="I48" s="146">
        <v>1.3810000000000001E-3</v>
      </c>
      <c r="J48" s="149">
        <v>98104.9</v>
      </c>
      <c r="K48" s="150">
        <v>135.4</v>
      </c>
      <c r="L48" s="5">
        <v>40.49</v>
      </c>
    </row>
    <row r="49" spans="1:12">
      <c r="A49">
        <v>41</v>
      </c>
      <c r="B49" s="143">
        <v>1.5629999999999999E-3</v>
      </c>
      <c r="C49" s="144">
        <v>1.5610000000000001E-3</v>
      </c>
      <c r="D49" s="147">
        <v>96147.3</v>
      </c>
      <c r="E49" s="148">
        <v>150.1</v>
      </c>
      <c r="F49" s="5">
        <v>35.35</v>
      </c>
      <c r="G49" t="s">
        <v>19</v>
      </c>
      <c r="H49" s="145">
        <v>1.3749999999999999E-3</v>
      </c>
      <c r="I49" s="146">
        <v>1.374E-3</v>
      </c>
      <c r="J49" s="149">
        <v>97969.5</v>
      </c>
      <c r="K49" s="150">
        <v>134.69999999999999</v>
      </c>
      <c r="L49" s="5">
        <v>39.549999999999997</v>
      </c>
    </row>
    <row r="50" spans="1:12">
      <c r="A50">
        <v>42</v>
      </c>
      <c r="B50" s="143">
        <v>1.902E-3</v>
      </c>
      <c r="C50" s="144">
        <v>1.9E-3</v>
      </c>
      <c r="D50" s="147">
        <v>95997.2</v>
      </c>
      <c r="E50" s="148">
        <v>182.4</v>
      </c>
      <c r="F50" s="5">
        <v>34.409999999999997</v>
      </c>
      <c r="G50" t="s">
        <v>19</v>
      </c>
      <c r="H50" s="145">
        <v>1.34E-3</v>
      </c>
      <c r="I50" s="146">
        <v>1.3389999999999999E-3</v>
      </c>
      <c r="J50" s="149">
        <v>97834.8</v>
      </c>
      <c r="K50" s="150">
        <v>131</v>
      </c>
      <c r="L50" s="5">
        <v>38.6</v>
      </c>
    </row>
    <row r="51" spans="1:12">
      <c r="A51">
        <v>43</v>
      </c>
      <c r="B51" s="143">
        <v>1.7390000000000001E-3</v>
      </c>
      <c r="C51" s="144">
        <v>1.738E-3</v>
      </c>
      <c r="D51" s="147">
        <v>95814.8</v>
      </c>
      <c r="E51" s="148">
        <v>166.5</v>
      </c>
      <c r="F51" s="5">
        <v>33.47</v>
      </c>
      <c r="G51" t="s">
        <v>19</v>
      </c>
      <c r="H51" s="145">
        <v>1.7279999999999999E-3</v>
      </c>
      <c r="I51" s="146">
        <v>1.727E-3</v>
      </c>
      <c r="J51" s="149">
        <v>97703.8</v>
      </c>
      <c r="K51" s="150">
        <v>168.7</v>
      </c>
      <c r="L51" s="5">
        <v>37.65</v>
      </c>
    </row>
    <row r="52" spans="1:12">
      <c r="A52">
        <v>44</v>
      </c>
      <c r="B52" s="143">
        <v>2.4919999999999999E-3</v>
      </c>
      <c r="C52" s="144">
        <v>2.4889999999999999E-3</v>
      </c>
      <c r="D52" s="147">
        <v>95648.3</v>
      </c>
      <c r="E52" s="148">
        <v>238.1</v>
      </c>
      <c r="F52" s="5">
        <v>32.53</v>
      </c>
      <c r="G52" t="s">
        <v>19</v>
      </c>
      <c r="H52" s="145">
        <v>1.7160000000000001E-3</v>
      </c>
      <c r="I52" s="146">
        <v>1.7149999999999999E-3</v>
      </c>
      <c r="J52" s="149">
        <v>97535.1</v>
      </c>
      <c r="K52" s="150">
        <v>167.3</v>
      </c>
      <c r="L52" s="5">
        <v>36.72</v>
      </c>
    </row>
    <row r="53" spans="1:12">
      <c r="A53">
        <v>45</v>
      </c>
      <c r="B53" s="143">
        <v>2.81E-3</v>
      </c>
      <c r="C53" s="144">
        <v>2.8059999999999999E-3</v>
      </c>
      <c r="D53" s="147">
        <v>95410.2</v>
      </c>
      <c r="E53" s="148">
        <v>267.7</v>
      </c>
      <c r="F53" s="5">
        <v>31.61</v>
      </c>
      <c r="G53" t="s">
        <v>19</v>
      </c>
      <c r="H53" s="145">
        <v>1.8439999999999999E-3</v>
      </c>
      <c r="I53" s="146">
        <v>1.8420000000000001E-3</v>
      </c>
      <c r="J53" s="149">
        <v>97367.8</v>
      </c>
      <c r="K53" s="150">
        <v>179.3</v>
      </c>
      <c r="L53" s="5">
        <v>35.78</v>
      </c>
    </row>
    <row r="54" spans="1:12">
      <c r="A54">
        <v>46</v>
      </c>
      <c r="B54" s="143">
        <v>2.8579999999999999E-3</v>
      </c>
      <c r="C54" s="144">
        <v>2.8540000000000002E-3</v>
      </c>
      <c r="D54" s="147">
        <v>95142.5</v>
      </c>
      <c r="E54" s="148">
        <v>271.5</v>
      </c>
      <c r="F54" s="5">
        <v>30.7</v>
      </c>
      <c r="G54" t="s">
        <v>19</v>
      </c>
      <c r="H54" s="145">
        <v>1.7619999999999999E-3</v>
      </c>
      <c r="I54" s="146">
        <v>1.761E-3</v>
      </c>
      <c r="J54" s="149">
        <v>97188.5</v>
      </c>
      <c r="K54" s="150">
        <v>171.1</v>
      </c>
      <c r="L54" s="5">
        <v>34.840000000000003</v>
      </c>
    </row>
    <row r="55" spans="1:12">
      <c r="A55">
        <v>47</v>
      </c>
      <c r="B55" s="143">
        <v>3.156E-3</v>
      </c>
      <c r="C55" s="144">
        <v>3.1510000000000002E-3</v>
      </c>
      <c r="D55" s="147">
        <v>94871</v>
      </c>
      <c r="E55" s="148">
        <v>298.89999999999998</v>
      </c>
      <c r="F55" s="5">
        <v>29.78</v>
      </c>
      <c r="G55" t="s">
        <v>19</v>
      </c>
      <c r="H55" s="145">
        <v>2.392E-3</v>
      </c>
      <c r="I55" s="146">
        <v>2.3890000000000001E-3</v>
      </c>
      <c r="J55" s="149">
        <v>97017.4</v>
      </c>
      <c r="K55" s="150">
        <v>231.8</v>
      </c>
      <c r="L55" s="5">
        <v>33.909999999999997</v>
      </c>
    </row>
    <row r="56" spans="1:12">
      <c r="A56">
        <v>48</v>
      </c>
      <c r="B56" s="143">
        <v>3.447E-3</v>
      </c>
      <c r="C56" s="144">
        <v>3.441E-3</v>
      </c>
      <c r="D56" s="147">
        <v>94572</v>
      </c>
      <c r="E56" s="148">
        <v>325.5</v>
      </c>
      <c r="F56" s="5">
        <v>28.88</v>
      </c>
      <c r="G56" t="s">
        <v>19</v>
      </c>
      <c r="H56" s="145">
        <v>2.2420000000000001E-3</v>
      </c>
      <c r="I56" s="146">
        <v>2.2399999999999998E-3</v>
      </c>
      <c r="J56" s="149">
        <v>96785.600000000006</v>
      </c>
      <c r="K56" s="150">
        <v>216.8</v>
      </c>
      <c r="L56" s="5">
        <v>32.99</v>
      </c>
    </row>
    <row r="57" spans="1:12">
      <c r="A57">
        <v>49</v>
      </c>
      <c r="B57" s="143">
        <v>3.2360000000000002E-3</v>
      </c>
      <c r="C57" s="144">
        <v>3.2299999999999998E-3</v>
      </c>
      <c r="D57" s="147">
        <v>94246.6</v>
      </c>
      <c r="E57" s="148">
        <v>304.5</v>
      </c>
      <c r="F57" s="5">
        <v>27.97</v>
      </c>
      <c r="G57" t="s">
        <v>19</v>
      </c>
      <c r="H57" s="145">
        <v>2.3400000000000001E-3</v>
      </c>
      <c r="I57" s="146">
        <v>2.3379999999999998E-3</v>
      </c>
      <c r="J57" s="149">
        <v>96568.9</v>
      </c>
      <c r="K57" s="150">
        <v>225.8</v>
      </c>
      <c r="L57" s="5">
        <v>32.06</v>
      </c>
    </row>
    <row r="58" spans="1:12">
      <c r="A58">
        <v>50</v>
      </c>
      <c r="B58" s="143">
        <v>3.9699999999999996E-3</v>
      </c>
      <c r="C58" s="144">
        <v>3.9620000000000002E-3</v>
      </c>
      <c r="D58" s="147">
        <v>93942.1</v>
      </c>
      <c r="E58" s="148">
        <v>372.2</v>
      </c>
      <c r="F58" s="5">
        <v>27.06</v>
      </c>
      <c r="G58" t="s">
        <v>19</v>
      </c>
      <c r="H58" s="145">
        <v>2.8519999999999999E-3</v>
      </c>
      <c r="I58" s="146">
        <v>2.8479999999999998E-3</v>
      </c>
      <c r="J58" s="149">
        <v>96343.1</v>
      </c>
      <c r="K58" s="150">
        <v>274.3</v>
      </c>
      <c r="L58" s="5">
        <v>31.13</v>
      </c>
    </row>
    <row r="59" spans="1:12">
      <c r="A59">
        <v>51</v>
      </c>
      <c r="B59" s="143">
        <v>4.267E-3</v>
      </c>
      <c r="C59" s="144">
        <v>4.2579999999999996E-3</v>
      </c>
      <c r="D59" s="147">
        <v>93569.9</v>
      </c>
      <c r="E59" s="148">
        <v>398.4</v>
      </c>
      <c r="F59" s="5">
        <v>26.17</v>
      </c>
      <c r="G59" t="s">
        <v>19</v>
      </c>
      <c r="H59" s="145">
        <v>3.16E-3</v>
      </c>
      <c r="I59" s="146">
        <v>3.1549999999999998E-3</v>
      </c>
      <c r="J59" s="149">
        <v>96068.800000000003</v>
      </c>
      <c r="K59" s="150">
        <v>303.10000000000002</v>
      </c>
      <c r="L59" s="5">
        <v>30.22</v>
      </c>
    </row>
    <row r="60" spans="1:12">
      <c r="A60">
        <v>52</v>
      </c>
      <c r="B60" s="143">
        <v>4.9249999999999997E-3</v>
      </c>
      <c r="C60" s="144">
        <v>4.9129999999999998E-3</v>
      </c>
      <c r="D60" s="147">
        <v>93171.5</v>
      </c>
      <c r="E60" s="148">
        <v>457.7</v>
      </c>
      <c r="F60" s="5">
        <v>25.28</v>
      </c>
      <c r="G60" t="s">
        <v>19</v>
      </c>
      <c r="H60" s="145">
        <v>3.3990000000000001E-3</v>
      </c>
      <c r="I60" s="146">
        <v>3.3939999999999999E-3</v>
      </c>
      <c r="J60" s="149">
        <v>95765.7</v>
      </c>
      <c r="K60" s="150">
        <v>325</v>
      </c>
      <c r="L60" s="5">
        <v>29.31</v>
      </c>
    </row>
    <row r="61" spans="1:12">
      <c r="A61">
        <v>53</v>
      </c>
      <c r="B61" s="143">
        <v>5.5909999999999996E-3</v>
      </c>
      <c r="C61" s="144">
        <v>5.5760000000000002E-3</v>
      </c>
      <c r="D61" s="147">
        <v>92713.8</v>
      </c>
      <c r="E61" s="148">
        <v>516.9</v>
      </c>
      <c r="F61" s="5">
        <v>24.4</v>
      </c>
      <c r="G61" t="s">
        <v>19</v>
      </c>
      <c r="H61" s="145">
        <v>4.1000000000000003E-3</v>
      </c>
      <c r="I61" s="146">
        <v>4.0920000000000002E-3</v>
      </c>
      <c r="J61" s="149">
        <v>95440.7</v>
      </c>
      <c r="K61" s="150">
        <v>390.5</v>
      </c>
      <c r="L61" s="5">
        <v>28.41</v>
      </c>
    </row>
    <row r="62" spans="1:12">
      <c r="A62">
        <v>54</v>
      </c>
      <c r="B62" s="143">
        <v>6.3819999999999997E-3</v>
      </c>
      <c r="C62" s="144">
        <v>6.3619999999999996E-3</v>
      </c>
      <c r="D62" s="147">
        <v>92196.9</v>
      </c>
      <c r="E62" s="148">
        <v>586.5</v>
      </c>
      <c r="F62" s="5">
        <v>23.54</v>
      </c>
      <c r="G62" t="s">
        <v>19</v>
      </c>
      <c r="H62" s="145">
        <v>4.0439999999999999E-3</v>
      </c>
      <c r="I62" s="146">
        <v>4.0359999999999997E-3</v>
      </c>
      <c r="J62" s="149">
        <v>95050.2</v>
      </c>
      <c r="K62" s="150">
        <v>383.6</v>
      </c>
      <c r="L62" s="5">
        <v>27.53</v>
      </c>
    </row>
    <row r="63" spans="1:12">
      <c r="A63">
        <v>55</v>
      </c>
      <c r="B63" s="143">
        <v>7.1199999999999996E-3</v>
      </c>
      <c r="C63" s="144">
        <v>7.0939999999999996E-3</v>
      </c>
      <c r="D63" s="147">
        <v>91610.3</v>
      </c>
      <c r="E63" s="148">
        <v>649.9</v>
      </c>
      <c r="F63" s="5">
        <v>22.68</v>
      </c>
      <c r="G63" t="s">
        <v>19</v>
      </c>
      <c r="H63" s="145">
        <v>3.846E-3</v>
      </c>
      <c r="I63" s="146">
        <v>3.839E-3</v>
      </c>
      <c r="J63" s="149">
        <v>94666.6</v>
      </c>
      <c r="K63" s="150">
        <v>363.4</v>
      </c>
      <c r="L63" s="5">
        <v>26.64</v>
      </c>
    </row>
    <row r="64" spans="1:12">
      <c r="A64">
        <v>56</v>
      </c>
      <c r="B64" s="143">
        <v>7.9419999999999994E-3</v>
      </c>
      <c r="C64" s="144">
        <v>7.9109999999999996E-3</v>
      </c>
      <c r="D64" s="147">
        <v>90960.4</v>
      </c>
      <c r="E64" s="148">
        <v>719.5</v>
      </c>
      <c r="F64" s="5">
        <v>21.84</v>
      </c>
      <c r="G64" t="s">
        <v>19</v>
      </c>
      <c r="H64" s="145">
        <v>4.7010000000000003E-3</v>
      </c>
      <c r="I64" s="146">
        <v>4.6889999999999996E-3</v>
      </c>
      <c r="J64" s="149">
        <v>94303.1</v>
      </c>
      <c r="K64" s="150">
        <v>442.2</v>
      </c>
      <c r="L64" s="5">
        <v>25.74</v>
      </c>
    </row>
    <row r="65" spans="1:12">
      <c r="A65">
        <v>57</v>
      </c>
      <c r="B65" s="143">
        <v>9.4289999999999999E-3</v>
      </c>
      <c r="C65" s="144">
        <v>9.384E-3</v>
      </c>
      <c r="D65" s="147">
        <v>90240.9</v>
      </c>
      <c r="E65" s="148">
        <v>846.9</v>
      </c>
      <c r="F65" s="5">
        <v>21.01</v>
      </c>
      <c r="G65" t="s">
        <v>19</v>
      </c>
      <c r="H65" s="145">
        <v>6.1890000000000001E-3</v>
      </c>
      <c r="I65" s="146">
        <v>6.1700000000000001E-3</v>
      </c>
      <c r="J65" s="149">
        <v>93860.9</v>
      </c>
      <c r="K65" s="150">
        <v>579.1</v>
      </c>
      <c r="L65" s="5">
        <v>24.86</v>
      </c>
    </row>
    <row r="66" spans="1:12">
      <c r="A66">
        <v>58</v>
      </c>
      <c r="B66" s="143">
        <v>1.0832E-2</v>
      </c>
      <c r="C66" s="144">
        <v>1.0774000000000001E-2</v>
      </c>
      <c r="D66" s="147">
        <v>89394</v>
      </c>
      <c r="E66" s="148">
        <v>963.1</v>
      </c>
      <c r="F66" s="5">
        <v>20.21</v>
      </c>
      <c r="G66" t="s">
        <v>19</v>
      </c>
      <c r="H66" s="145">
        <v>6.2880000000000002E-3</v>
      </c>
      <c r="I66" s="146">
        <v>6.2680000000000001E-3</v>
      </c>
      <c r="J66" s="149">
        <v>93281.8</v>
      </c>
      <c r="K66" s="150">
        <v>584.70000000000005</v>
      </c>
      <c r="L66" s="5">
        <v>24.01</v>
      </c>
    </row>
    <row r="67" spans="1:12">
      <c r="A67">
        <v>59</v>
      </c>
      <c r="B67" s="143">
        <v>1.1624000000000001E-2</v>
      </c>
      <c r="C67" s="144">
        <v>1.1557E-2</v>
      </c>
      <c r="D67" s="147">
        <v>88430.9</v>
      </c>
      <c r="E67" s="148">
        <v>1022</v>
      </c>
      <c r="F67" s="5">
        <v>19.420000000000002</v>
      </c>
      <c r="G67" t="s">
        <v>19</v>
      </c>
      <c r="H67" s="145">
        <v>6.9849999999999999E-3</v>
      </c>
      <c r="I67" s="146">
        <v>6.9610000000000002E-3</v>
      </c>
      <c r="J67" s="149">
        <v>92697.1</v>
      </c>
      <c r="K67" s="150">
        <v>645.20000000000005</v>
      </c>
      <c r="L67" s="5">
        <v>23.16</v>
      </c>
    </row>
    <row r="68" spans="1:12">
      <c r="A68">
        <v>60</v>
      </c>
      <c r="B68" s="143">
        <v>1.1941E-2</v>
      </c>
      <c r="C68" s="144">
        <v>1.187E-2</v>
      </c>
      <c r="D68" s="147">
        <v>87408.9</v>
      </c>
      <c r="E68" s="148">
        <v>1037.5999999999999</v>
      </c>
      <c r="F68" s="5">
        <v>18.64</v>
      </c>
      <c r="G68" t="s">
        <v>19</v>
      </c>
      <c r="H68" s="145">
        <v>8.1700000000000002E-3</v>
      </c>
      <c r="I68" s="146">
        <v>8.1359999999999991E-3</v>
      </c>
      <c r="J68" s="149">
        <v>92051.9</v>
      </c>
      <c r="K68" s="150">
        <v>749</v>
      </c>
      <c r="L68" s="5">
        <v>22.31</v>
      </c>
    </row>
    <row r="69" spans="1:12">
      <c r="A69">
        <v>61</v>
      </c>
      <c r="B69" s="143">
        <v>1.3464E-2</v>
      </c>
      <c r="C69" s="144">
        <v>1.3374E-2</v>
      </c>
      <c r="D69" s="147">
        <v>86371.4</v>
      </c>
      <c r="E69" s="148">
        <v>1155.0999999999999</v>
      </c>
      <c r="F69" s="5">
        <v>17.86</v>
      </c>
      <c r="G69" t="s">
        <v>19</v>
      </c>
      <c r="H69" s="145">
        <v>8.3059999999999991E-3</v>
      </c>
      <c r="I69" s="146">
        <v>8.2719999999999998E-3</v>
      </c>
      <c r="J69" s="149">
        <v>91302.9</v>
      </c>
      <c r="K69" s="150">
        <v>755.2</v>
      </c>
      <c r="L69" s="5">
        <v>21.49</v>
      </c>
    </row>
    <row r="70" spans="1:12">
      <c r="A70">
        <v>62</v>
      </c>
      <c r="B70" s="143">
        <v>1.4518E-2</v>
      </c>
      <c r="C70" s="144">
        <v>1.4413E-2</v>
      </c>
      <c r="D70" s="147">
        <v>85216.3</v>
      </c>
      <c r="E70" s="148">
        <v>1228.3</v>
      </c>
      <c r="F70" s="5">
        <v>17.09</v>
      </c>
      <c r="G70" t="s">
        <v>19</v>
      </c>
      <c r="H70" s="145">
        <v>8.9899999999999997E-3</v>
      </c>
      <c r="I70" s="146">
        <v>8.9499999999999996E-3</v>
      </c>
      <c r="J70" s="149">
        <v>90547.7</v>
      </c>
      <c r="K70" s="150">
        <v>810.4</v>
      </c>
      <c r="L70" s="5">
        <v>20.67</v>
      </c>
    </row>
    <row r="71" spans="1:12">
      <c r="A71">
        <v>63</v>
      </c>
      <c r="B71" s="143">
        <v>1.7385000000000001E-2</v>
      </c>
      <c r="C71" s="144">
        <v>1.7235E-2</v>
      </c>
      <c r="D71" s="147">
        <v>83988</v>
      </c>
      <c r="E71" s="148">
        <v>1447.5</v>
      </c>
      <c r="F71" s="5">
        <v>16.34</v>
      </c>
      <c r="G71" t="s">
        <v>19</v>
      </c>
      <c r="H71" s="145">
        <v>9.5060000000000006E-3</v>
      </c>
      <c r="I71" s="146">
        <v>9.4610000000000007E-3</v>
      </c>
      <c r="J71" s="149">
        <v>89737.3</v>
      </c>
      <c r="K71" s="150">
        <v>849</v>
      </c>
      <c r="L71" s="5">
        <v>19.850000000000001</v>
      </c>
    </row>
    <row r="72" spans="1:12">
      <c r="A72">
        <v>64</v>
      </c>
      <c r="B72" s="143">
        <v>1.8294000000000001E-2</v>
      </c>
      <c r="C72" s="144">
        <v>1.8127999999999998E-2</v>
      </c>
      <c r="D72" s="147">
        <v>82540.5</v>
      </c>
      <c r="E72" s="148">
        <v>1496.3</v>
      </c>
      <c r="F72" s="5">
        <v>15.62</v>
      </c>
      <c r="G72" t="s">
        <v>19</v>
      </c>
      <c r="H72" s="145">
        <v>1.0807000000000001E-2</v>
      </c>
      <c r="I72" s="146">
        <v>1.0749E-2</v>
      </c>
      <c r="J72" s="149">
        <v>88888.3</v>
      </c>
      <c r="K72" s="150">
        <v>955.4</v>
      </c>
      <c r="L72" s="5">
        <v>19.04</v>
      </c>
    </row>
    <row r="73" spans="1:12">
      <c r="A73">
        <v>65</v>
      </c>
      <c r="B73" s="143">
        <v>2.0739E-2</v>
      </c>
      <c r="C73" s="144">
        <v>2.0525999999999999E-2</v>
      </c>
      <c r="D73" s="147">
        <v>81044.100000000006</v>
      </c>
      <c r="E73" s="148">
        <v>1663.5</v>
      </c>
      <c r="F73" s="5">
        <v>14.89</v>
      </c>
      <c r="G73" t="s">
        <v>19</v>
      </c>
      <c r="H73" s="145">
        <v>1.2231000000000001E-2</v>
      </c>
      <c r="I73" s="146">
        <v>1.2156999999999999E-2</v>
      </c>
      <c r="J73" s="149">
        <v>87932.9</v>
      </c>
      <c r="K73" s="150">
        <v>1069</v>
      </c>
      <c r="L73" s="5">
        <v>18.239999999999998</v>
      </c>
    </row>
    <row r="74" spans="1:12">
      <c r="A74">
        <v>66</v>
      </c>
      <c r="B74" s="143">
        <v>2.4348000000000002E-2</v>
      </c>
      <c r="C74" s="144">
        <v>2.4055E-2</v>
      </c>
      <c r="D74" s="147">
        <v>79380.600000000006</v>
      </c>
      <c r="E74" s="148">
        <v>1909.5</v>
      </c>
      <c r="F74" s="5">
        <v>14.2</v>
      </c>
      <c r="G74" t="s">
        <v>19</v>
      </c>
      <c r="H74" s="145">
        <v>1.3127E-2</v>
      </c>
      <c r="I74" s="146">
        <v>1.3041000000000001E-2</v>
      </c>
      <c r="J74" s="149">
        <v>86863.9</v>
      </c>
      <c r="K74" s="150">
        <v>1132.8</v>
      </c>
      <c r="L74" s="5">
        <v>17.45</v>
      </c>
    </row>
    <row r="75" spans="1:12">
      <c r="A75">
        <v>67</v>
      </c>
      <c r="B75" s="143">
        <v>2.6595000000000001E-2</v>
      </c>
      <c r="C75" s="144">
        <v>2.6245999999999998E-2</v>
      </c>
      <c r="D75" s="147">
        <v>77471.100000000006</v>
      </c>
      <c r="E75" s="148">
        <v>2033.3</v>
      </c>
      <c r="F75" s="5">
        <v>13.53</v>
      </c>
      <c r="G75" t="s">
        <v>19</v>
      </c>
      <c r="H75" s="145">
        <v>1.7181999999999999E-2</v>
      </c>
      <c r="I75" s="146">
        <v>1.7035999999999999E-2</v>
      </c>
      <c r="J75" s="149">
        <v>85731.1</v>
      </c>
      <c r="K75" s="150">
        <v>1460.5</v>
      </c>
      <c r="L75" s="5">
        <v>16.68</v>
      </c>
    </row>
    <row r="76" spans="1:12">
      <c r="A76">
        <v>68</v>
      </c>
      <c r="B76" s="143">
        <v>2.9803E-2</v>
      </c>
      <c r="C76" s="144">
        <v>2.9364999999999999E-2</v>
      </c>
      <c r="D76" s="147">
        <v>75437.899999999994</v>
      </c>
      <c r="E76" s="148">
        <v>2215.1999999999998</v>
      </c>
      <c r="F76" s="5">
        <v>12.88</v>
      </c>
      <c r="G76" t="s">
        <v>19</v>
      </c>
      <c r="H76" s="145">
        <v>1.7815999999999999E-2</v>
      </c>
      <c r="I76" s="146">
        <v>1.7658E-2</v>
      </c>
      <c r="J76" s="149">
        <v>84270.6</v>
      </c>
      <c r="K76" s="150">
        <v>1488.1</v>
      </c>
      <c r="L76" s="5">
        <v>15.96</v>
      </c>
    </row>
    <row r="77" spans="1:12">
      <c r="A77">
        <v>69</v>
      </c>
      <c r="B77" s="143">
        <v>3.2455999999999999E-2</v>
      </c>
      <c r="C77" s="144">
        <v>3.1937E-2</v>
      </c>
      <c r="D77" s="147">
        <v>73222.600000000006</v>
      </c>
      <c r="E77" s="148">
        <v>2338.5</v>
      </c>
      <c r="F77" s="5">
        <v>12.26</v>
      </c>
      <c r="G77" t="s">
        <v>19</v>
      </c>
      <c r="H77" s="145">
        <v>1.8376E-2</v>
      </c>
      <c r="I77" s="146">
        <v>1.8208999999999999E-2</v>
      </c>
      <c r="J77" s="149">
        <v>82782.5</v>
      </c>
      <c r="K77" s="150">
        <v>1507.4</v>
      </c>
      <c r="L77" s="5">
        <v>15.24</v>
      </c>
    </row>
    <row r="78" spans="1:12">
      <c r="A78">
        <v>70</v>
      </c>
      <c r="B78" s="143">
        <v>3.6956999999999997E-2</v>
      </c>
      <c r="C78" s="144">
        <v>3.6285999999999999E-2</v>
      </c>
      <c r="D78" s="147">
        <v>70884.100000000006</v>
      </c>
      <c r="E78" s="148">
        <v>2572.1</v>
      </c>
      <c r="F78" s="5">
        <v>11.65</v>
      </c>
      <c r="G78" t="s">
        <v>19</v>
      </c>
      <c r="H78" s="145">
        <v>2.2048999999999999E-2</v>
      </c>
      <c r="I78" s="146">
        <v>2.1808999999999999E-2</v>
      </c>
      <c r="J78" s="149">
        <v>81275.100000000006</v>
      </c>
      <c r="K78" s="150">
        <v>1772.5</v>
      </c>
      <c r="L78" s="5">
        <v>14.51</v>
      </c>
    </row>
    <row r="79" spans="1:12">
      <c r="A79">
        <v>71</v>
      </c>
      <c r="B79" s="143">
        <v>4.1825000000000001E-2</v>
      </c>
      <c r="C79" s="144">
        <v>4.0967999999999997E-2</v>
      </c>
      <c r="D79" s="147">
        <v>68312</v>
      </c>
      <c r="E79" s="148">
        <v>2798.6</v>
      </c>
      <c r="F79" s="5">
        <v>11.07</v>
      </c>
      <c r="G79" t="s">
        <v>19</v>
      </c>
      <c r="H79" s="145">
        <v>2.3286999999999999E-2</v>
      </c>
      <c r="I79" s="146">
        <v>2.3019000000000001E-2</v>
      </c>
      <c r="J79" s="149">
        <v>79502.600000000006</v>
      </c>
      <c r="K79" s="150">
        <v>1830.1</v>
      </c>
      <c r="L79" s="5">
        <v>13.82</v>
      </c>
    </row>
    <row r="80" spans="1:12">
      <c r="A80">
        <v>72</v>
      </c>
      <c r="B80" s="143">
        <v>4.4774000000000001E-2</v>
      </c>
      <c r="C80" s="144">
        <v>4.3794E-2</v>
      </c>
      <c r="D80" s="147">
        <v>65513.4</v>
      </c>
      <c r="E80" s="148">
        <v>2869.1</v>
      </c>
      <c r="F80" s="5">
        <v>10.52</v>
      </c>
      <c r="G80" t="s">
        <v>19</v>
      </c>
      <c r="H80" s="145">
        <v>2.7324999999999999E-2</v>
      </c>
      <c r="I80" s="146">
        <v>2.6956000000000001E-2</v>
      </c>
      <c r="J80" s="149">
        <v>77672.600000000006</v>
      </c>
      <c r="K80" s="150">
        <v>2093.8000000000002</v>
      </c>
      <c r="L80" s="5">
        <v>13.14</v>
      </c>
    </row>
    <row r="81" spans="1:12">
      <c r="A81">
        <v>73</v>
      </c>
      <c r="B81" s="143">
        <v>4.9986000000000003E-2</v>
      </c>
      <c r="C81" s="144">
        <v>4.8766999999999998E-2</v>
      </c>
      <c r="D81" s="147">
        <v>62644.3</v>
      </c>
      <c r="E81" s="148">
        <v>3055</v>
      </c>
      <c r="F81" s="5">
        <v>9.98</v>
      </c>
      <c r="G81" t="s">
        <v>19</v>
      </c>
      <c r="H81" s="145">
        <v>2.9978999999999999E-2</v>
      </c>
      <c r="I81" s="146">
        <v>2.9536E-2</v>
      </c>
      <c r="J81" s="149">
        <v>75578.8</v>
      </c>
      <c r="K81" s="150">
        <v>2232.3000000000002</v>
      </c>
      <c r="L81" s="5">
        <v>12.49</v>
      </c>
    </row>
    <row r="82" spans="1:12">
      <c r="A82">
        <v>74</v>
      </c>
      <c r="B82" s="143">
        <v>5.4672999999999999E-2</v>
      </c>
      <c r="C82" s="144">
        <v>5.3218000000000001E-2</v>
      </c>
      <c r="D82" s="147">
        <v>59589.3</v>
      </c>
      <c r="E82" s="148">
        <v>3171.2</v>
      </c>
      <c r="F82" s="5">
        <v>9.4600000000000009</v>
      </c>
      <c r="G82" t="s">
        <v>19</v>
      </c>
      <c r="H82" s="145">
        <v>3.3570000000000003E-2</v>
      </c>
      <c r="I82" s="146">
        <v>3.3015000000000003E-2</v>
      </c>
      <c r="J82" s="149">
        <v>73346.5</v>
      </c>
      <c r="K82" s="150">
        <v>2421.6</v>
      </c>
      <c r="L82" s="5">
        <v>11.85</v>
      </c>
    </row>
    <row r="83" spans="1:12">
      <c r="A83">
        <v>75</v>
      </c>
      <c r="B83" s="143">
        <v>5.7415000000000001E-2</v>
      </c>
      <c r="C83" s="144">
        <v>5.5812E-2</v>
      </c>
      <c r="D83" s="147">
        <v>56418.1</v>
      </c>
      <c r="E83" s="148">
        <v>3148.8</v>
      </c>
      <c r="F83" s="5">
        <v>8.9700000000000006</v>
      </c>
      <c r="G83" t="s">
        <v>19</v>
      </c>
      <c r="H83" s="145">
        <v>3.4662999999999999E-2</v>
      </c>
      <c r="I83" s="146">
        <v>3.4071999999999998E-2</v>
      </c>
      <c r="J83" s="149">
        <v>70924.899999999994</v>
      </c>
      <c r="K83" s="150">
        <v>2416.6</v>
      </c>
      <c r="L83" s="5">
        <v>11.24</v>
      </c>
    </row>
    <row r="84" spans="1:12">
      <c r="A84">
        <v>76</v>
      </c>
      <c r="B84" s="143">
        <v>6.2428999999999998E-2</v>
      </c>
      <c r="C84" s="144">
        <v>6.0539000000000003E-2</v>
      </c>
      <c r="D84" s="147">
        <v>53269.3</v>
      </c>
      <c r="E84" s="148">
        <v>3224.9</v>
      </c>
      <c r="F84" s="5">
        <v>8.4700000000000006</v>
      </c>
      <c r="G84" t="s">
        <v>19</v>
      </c>
      <c r="H84" s="145">
        <v>4.0994000000000003E-2</v>
      </c>
      <c r="I84" s="146">
        <v>4.0170999999999998E-2</v>
      </c>
      <c r="J84" s="149">
        <v>68508.399999999994</v>
      </c>
      <c r="K84" s="150">
        <v>2752.1</v>
      </c>
      <c r="L84" s="5">
        <v>10.62</v>
      </c>
    </row>
    <row r="85" spans="1:12">
      <c r="A85">
        <v>77</v>
      </c>
      <c r="B85" s="143">
        <v>7.0798E-2</v>
      </c>
      <c r="C85" s="144">
        <v>6.8377999999999994E-2</v>
      </c>
      <c r="D85" s="147">
        <v>50044.4</v>
      </c>
      <c r="E85" s="148">
        <v>3421.9</v>
      </c>
      <c r="F85" s="5">
        <v>7.98</v>
      </c>
      <c r="G85" t="s">
        <v>19</v>
      </c>
      <c r="H85" s="145">
        <v>4.2146999999999997E-2</v>
      </c>
      <c r="I85" s="146">
        <v>4.1277000000000001E-2</v>
      </c>
      <c r="J85" s="149">
        <v>65756.3</v>
      </c>
      <c r="K85" s="150">
        <v>2714.2</v>
      </c>
      <c r="L85" s="5">
        <v>10.039999999999999</v>
      </c>
    </row>
    <row r="86" spans="1:12">
      <c r="A86">
        <v>78</v>
      </c>
      <c r="B86" s="143">
        <v>7.5025999999999995E-2</v>
      </c>
      <c r="C86" s="144">
        <v>7.2314000000000003E-2</v>
      </c>
      <c r="D86" s="147">
        <v>46622.5</v>
      </c>
      <c r="E86" s="148">
        <v>3371.4</v>
      </c>
      <c r="F86" s="5">
        <v>7.53</v>
      </c>
      <c r="G86" t="s">
        <v>19</v>
      </c>
      <c r="H86" s="145">
        <v>4.6669000000000002E-2</v>
      </c>
      <c r="I86" s="146">
        <v>4.5605E-2</v>
      </c>
      <c r="J86" s="149">
        <v>63042.1</v>
      </c>
      <c r="K86" s="150">
        <v>2875</v>
      </c>
      <c r="L86" s="5">
        <v>9.4499999999999993</v>
      </c>
    </row>
    <row r="87" spans="1:12">
      <c r="A87">
        <v>79</v>
      </c>
      <c r="B87" s="143">
        <v>8.3824999999999997E-2</v>
      </c>
      <c r="C87" s="144">
        <v>8.0452999999999997E-2</v>
      </c>
      <c r="D87" s="147">
        <v>43251</v>
      </c>
      <c r="E87" s="148">
        <v>3479.7</v>
      </c>
      <c r="F87" s="5">
        <v>7.08</v>
      </c>
      <c r="G87" t="s">
        <v>19</v>
      </c>
      <c r="H87" s="145">
        <v>5.2972999999999999E-2</v>
      </c>
      <c r="I87" s="146">
        <v>5.1607E-2</v>
      </c>
      <c r="J87" s="149">
        <v>60167.1</v>
      </c>
      <c r="K87" s="150">
        <v>3105</v>
      </c>
      <c r="L87" s="5">
        <v>8.8800000000000008</v>
      </c>
    </row>
    <row r="88" spans="1:12">
      <c r="A88">
        <v>80</v>
      </c>
      <c r="B88" s="143">
        <v>9.0985999999999997E-2</v>
      </c>
      <c r="C88" s="144">
        <v>8.7026999999999993E-2</v>
      </c>
      <c r="D88" s="147">
        <v>39771.4</v>
      </c>
      <c r="E88" s="148">
        <v>3461.2</v>
      </c>
      <c r="F88" s="5">
        <v>6.65</v>
      </c>
      <c r="G88" t="s">
        <v>19</v>
      </c>
      <c r="H88" s="145">
        <v>5.9242000000000003E-2</v>
      </c>
      <c r="I88" s="146">
        <v>5.7536999999999998E-2</v>
      </c>
      <c r="J88" s="149">
        <v>57062.1</v>
      </c>
      <c r="K88" s="150">
        <v>3283.2</v>
      </c>
      <c r="L88" s="5">
        <v>8.34</v>
      </c>
    </row>
    <row r="89" spans="1:12">
      <c r="A89">
        <v>81</v>
      </c>
      <c r="B89" s="143">
        <v>0.102037</v>
      </c>
      <c r="C89" s="144">
        <v>9.7084000000000004E-2</v>
      </c>
      <c r="D89" s="147">
        <v>36310.199999999997</v>
      </c>
      <c r="E89" s="148">
        <v>3525.1</v>
      </c>
      <c r="F89" s="5">
        <v>6.24</v>
      </c>
      <c r="G89" t="s">
        <v>19</v>
      </c>
      <c r="H89" s="145">
        <v>6.4204999999999998E-2</v>
      </c>
      <c r="I89" s="146">
        <v>6.2207999999999999E-2</v>
      </c>
      <c r="J89" s="149">
        <v>53778.8</v>
      </c>
      <c r="K89" s="150">
        <v>3345.5</v>
      </c>
      <c r="L89" s="5">
        <v>7.81</v>
      </c>
    </row>
    <row r="90" spans="1:12">
      <c r="A90">
        <v>82</v>
      </c>
      <c r="B90" s="143">
        <v>0.11414100000000001</v>
      </c>
      <c r="C90" s="144">
        <v>0.10797900000000001</v>
      </c>
      <c r="D90" s="147">
        <v>32785.1</v>
      </c>
      <c r="E90" s="148">
        <v>3540.1</v>
      </c>
      <c r="F90" s="5">
        <v>5.86</v>
      </c>
      <c r="G90" t="s">
        <v>19</v>
      </c>
      <c r="H90" s="145">
        <v>7.5384000000000007E-2</v>
      </c>
      <c r="I90" s="146">
        <v>7.2646000000000002E-2</v>
      </c>
      <c r="J90" s="149">
        <v>50433.4</v>
      </c>
      <c r="K90" s="150">
        <v>3663.8</v>
      </c>
      <c r="L90" s="5">
        <v>7.3</v>
      </c>
    </row>
    <row r="91" spans="1:12">
      <c r="A91">
        <v>83</v>
      </c>
      <c r="B91" s="143">
        <v>0.12774199999999999</v>
      </c>
      <c r="C91" s="144">
        <v>0.120073</v>
      </c>
      <c r="D91" s="147">
        <v>29245</v>
      </c>
      <c r="E91" s="148">
        <v>3511.5</v>
      </c>
      <c r="F91" s="5">
        <v>5.51</v>
      </c>
      <c r="G91" t="s">
        <v>19</v>
      </c>
      <c r="H91" s="145">
        <v>8.2597000000000004E-2</v>
      </c>
      <c r="I91" s="146">
        <v>7.9322000000000004E-2</v>
      </c>
      <c r="J91" s="149">
        <v>46769.599999999999</v>
      </c>
      <c r="K91" s="150">
        <v>3709.8</v>
      </c>
      <c r="L91" s="5">
        <v>6.83</v>
      </c>
    </row>
    <row r="92" spans="1:12">
      <c r="A92">
        <v>84</v>
      </c>
      <c r="B92" s="143">
        <v>0.14103499999999999</v>
      </c>
      <c r="C92" s="144">
        <v>0.131745</v>
      </c>
      <c r="D92" s="147">
        <v>25733.5</v>
      </c>
      <c r="E92" s="148">
        <v>3390.2</v>
      </c>
      <c r="F92" s="5">
        <v>5.19</v>
      </c>
      <c r="G92" t="s">
        <v>19</v>
      </c>
      <c r="H92" s="145">
        <v>9.5282000000000006E-2</v>
      </c>
      <c r="I92" s="146">
        <v>9.0949000000000002E-2</v>
      </c>
      <c r="J92" s="149">
        <v>43059.8</v>
      </c>
      <c r="K92" s="150">
        <v>3916.2</v>
      </c>
      <c r="L92" s="5">
        <v>6.38</v>
      </c>
    </row>
    <row r="93" spans="1:12">
      <c r="A93">
        <v>85</v>
      </c>
      <c r="B93" s="143">
        <v>0.14555100000000001</v>
      </c>
      <c r="C93" s="144">
        <v>0.13567699999999999</v>
      </c>
      <c r="D93" s="147">
        <v>22343.200000000001</v>
      </c>
      <c r="E93" s="148">
        <v>3031.5</v>
      </c>
      <c r="F93" s="5">
        <v>4.9000000000000004</v>
      </c>
      <c r="G93" t="s">
        <v>19</v>
      </c>
      <c r="H93" s="145">
        <v>0.103829</v>
      </c>
      <c r="I93" s="146">
        <v>9.8704E-2</v>
      </c>
      <c r="J93" s="149">
        <v>39143.5</v>
      </c>
      <c r="K93" s="150">
        <v>3863.6</v>
      </c>
      <c r="L93" s="5">
        <v>5.97</v>
      </c>
    </row>
    <row r="94" spans="1:12">
      <c r="A94">
        <v>86</v>
      </c>
      <c r="B94" s="143">
        <v>0.163354</v>
      </c>
      <c r="C94" s="144">
        <v>0.15101899999999999</v>
      </c>
      <c r="D94" s="147">
        <v>19311.8</v>
      </c>
      <c r="E94" s="148">
        <v>2916.4</v>
      </c>
      <c r="F94" s="5">
        <v>4.59</v>
      </c>
      <c r="G94" t="s">
        <v>19</v>
      </c>
      <c r="H94" s="145">
        <v>0.114644</v>
      </c>
      <c r="I94" s="146">
        <v>0.108429</v>
      </c>
      <c r="J94" s="149">
        <v>35279.9</v>
      </c>
      <c r="K94" s="150">
        <v>3825.4</v>
      </c>
      <c r="L94" s="5">
        <v>5.56</v>
      </c>
    </row>
    <row r="95" spans="1:12">
      <c r="A95">
        <v>87</v>
      </c>
      <c r="B95" s="143">
        <v>0.17346600000000001</v>
      </c>
      <c r="C95" s="144">
        <v>0.15962200000000001</v>
      </c>
      <c r="D95" s="147">
        <v>16395.3</v>
      </c>
      <c r="E95" s="148">
        <v>2617</v>
      </c>
      <c r="F95" s="5">
        <v>4.32</v>
      </c>
      <c r="G95" t="s">
        <v>19</v>
      </c>
      <c r="H95" s="145">
        <v>0.129195</v>
      </c>
      <c r="I95" s="146">
        <v>0.12135600000000001</v>
      </c>
      <c r="J95" s="149">
        <v>31454.5</v>
      </c>
      <c r="K95" s="150">
        <v>3817.2</v>
      </c>
      <c r="L95" s="5">
        <v>5.18</v>
      </c>
    </row>
    <row r="96" spans="1:12">
      <c r="A96">
        <v>88</v>
      </c>
      <c r="B96" s="143">
        <v>0.188835</v>
      </c>
      <c r="C96" s="144">
        <v>0.172544</v>
      </c>
      <c r="D96" s="147">
        <v>13778.3</v>
      </c>
      <c r="E96" s="148">
        <v>2377.4</v>
      </c>
      <c r="F96" s="5">
        <v>4.04</v>
      </c>
      <c r="G96" t="s">
        <v>19</v>
      </c>
      <c r="H96" s="145">
        <v>0.14225099999999999</v>
      </c>
      <c r="I96" s="146">
        <v>0.13280600000000001</v>
      </c>
      <c r="J96" s="149">
        <v>27637.4</v>
      </c>
      <c r="K96" s="150">
        <v>3670.4</v>
      </c>
      <c r="L96" s="5">
        <v>4.83</v>
      </c>
    </row>
    <row r="97" spans="1:12">
      <c r="A97">
        <v>89</v>
      </c>
      <c r="B97" s="143">
        <v>0.210894</v>
      </c>
      <c r="C97" s="144">
        <v>0.190777</v>
      </c>
      <c r="D97" s="147">
        <v>11400.9</v>
      </c>
      <c r="E97" s="148">
        <v>2175</v>
      </c>
      <c r="F97" s="5">
        <v>3.78</v>
      </c>
      <c r="G97" t="s">
        <v>19</v>
      </c>
      <c r="H97" s="145">
        <v>0.16118099999999999</v>
      </c>
      <c r="I97" s="146">
        <v>0.14915999999999999</v>
      </c>
      <c r="J97" s="149">
        <v>23967</v>
      </c>
      <c r="K97" s="150">
        <v>3574.9</v>
      </c>
      <c r="L97" s="5">
        <v>4.49</v>
      </c>
    </row>
    <row r="98" spans="1:12">
      <c r="A98">
        <v>90</v>
      </c>
      <c r="B98" s="143">
        <v>0.219585</v>
      </c>
      <c r="C98" s="144">
        <v>0.19786200000000001</v>
      </c>
      <c r="D98" s="147">
        <v>9225.9</v>
      </c>
      <c r="E98" s="148">
        <v>1825.4</v>
      </c>
      <c r="F98" s="5">
        <v>3.56</v>
      </c>
      <c r="G98" t="s">
        <v>19</v>
      </c>
      <c r="H98" s="145">
        <v>0.16909299999999999</v>
      </c>
      <c r="I98" s="146">
        <v>0.15591099999999999</v>
      </c>
      <c r="J98" s="149">
        <v>20392</v>
      </c>
      <c r="K98" s="150">
        <v>3179.3</v>
      </c>
      <c r="L98" s="5">
        <v>4.1900000000000004</v>
      </c>
    </row>
    <row r="99" spans="1:12">
      <c r="A99">
        <v>91</v>
      </c>
      <c r="B99" s="143">
        <v>0.24731600000000001</v>
      </c>
      <c r="C99" s="144">
        <v>0.22009899999999999</v>
      </c>
      <c r="D99" s="147">
        <v>7400.4</v>
      </c>
      <c r="E99" s="148">
        <v>1628.8</v>
      </c>
      <c r="F99" s="5">
        <v>3.31</v>
      </c>
      <c r="G99" t="s">
        <v>19</v>
      </c>
      <c r="H99" s="145">
        <v>0.19305600000000001</v>
      </c>
      <c r="I99" s="146">
        <v>0.176061</v>
      </c>
      <c r="J99" s="149">
        <v>17212.7</v>
      </c>
      <c r="K99" s="150">
        <v>3030.5</v>
      </c>
      <c r="L99" s="5">
        <v>3.87</v>
      </c>
    </row>
    <row r="100" spans="1:12">
      <c r="A100">
        <v>92</v>
      </c>
      <c r="B100" s="143">
        <v>0.27395700000000001</v>
      </c>
      <c r="C100" s="144">
        <v>0.240952</v>
      </c>
      <c r="D100" s="147">
        <v>5771.6</v>
      </c>
      <c r="E100" s="148">
        <v>1390.7</v>
      </c>
      <c r="F100" s="5">
        <v>3.11</v>
      </c>
      <c r="G100" t="s">
        <v>19</v>
      </c>
      <c r="H100" s="145">
        <v>0.21745100000000001</v>
      </c>
      <c r="I100" s="146">
        <v>0.196127</v>
      </c>
      <c r="J100" s="149">
        <v>14182.2</v>
      </c>
      <c r="K100" s="150">
        <v>2781.5</v>
      </c>
      <c r="L100" s="5">
        <v>3.59</v>
      </c>
    </row>
    <row r="101" spans="1:12">
      <c r="A101">
        <v>93</v>
      </c>
      <c r="B101" s="143">
        <v>0.29065200000000002</v>
      </c>
      <c r="C101" s="144">
        <v>0.253772</v>
      </c>
      <c r="D101" s="147">
        <v>4380.8999999999996</v>
      </c>
      <c r="E101" s="148">
        <v>1111.8</v>
      </c>
      <c r="F101" s="5">
        <v>2.93</v>
      </c>
      <c r="G101" t="s">
        <v>19</v>
      </c>
      <c r="H101" s="145">
        <v>0.25142199999999998</v>
      </c>
      <c r="I101" s="146">
        <v>0.22334499999999999</v>
      </c>
      <c r="J101" s="149">
        <v>11400.7</v>
      </c>
      <c r="K101" s="150">
        <v>2546.3000000000002</v>
      </c>
      <c r="L101" s="5">
        <v>3.34</v>
      </c>
    </row>
    <row r="102" spans="1:12">
      <c r="A102">
        <v>94</v>
      </c>
      <c r="B102" s="143">
        <v>0.27904299999999999</v>
      </c>
      <c r="C102" s="144">
        <v>0.24487800000000001</v>
      </c>
      <c r="D102" s="147">
        <v>3269.2</v>
      </c>
      <c r="E102" s="148">
        <v>800.5</v>
      </c>
      <c r="F102" s="5">
        <v>2.76</v>
      </c>
      <c r="G102" t="s">
        <v>19</v>
      </c>
      <c r="H102" s="145">
        <v>0.26508799999999999</v>
      </c>
      <c r="I102" s="146">
        <v>0.234065</v>
      </c>
      <c r="J102" s="149">
        <v>8854.4</v>
      </c>
      <c r="K102" s="150">
        <v>2072.5</v>
      </c>
      <c r="L102" s="5">
        <v>3.16</v>
      </c>
    </row>
    <row r="103" spans="1:12">
      <c r="A103">
        <v>95</v>
      </c>
      <c r="B103" s="143">
        <v>0.341667</v>
      </c>
      <c r="C103" s="144">
        <v>0.29181499999999999</v>
      </c>
      <c r="D103" s="147">
        <v>2468.6</v>
      </c>
      <c r="E103" s="148">
        <v>720.4</v>
      </c>
      <c r="F103" s="5">
        <v>2.4900000000000002</v>
      </c>
      <c r="G103" t="s">
        <v>19</v>
      </c>
      <c r="H103" s="145">
        <v>0.26875500000000002</v>
      </c>
      <c r="I103" s="146">
        <v>0.23691799999999999</v>
      </c>
      <c r="J103" s="149">
        <v>6781.9</v>
      </c>
      <c r="K103" s="150">
        <v>1606.8</v>
      </c>
      <c r="L103" s="5">
        <v>2.98</v>
      </c>
    </row>
    <row r="104" spans="1:12">
      <c r="A104">
        <v>96</v>
      </c>
      <c r="B104" s="143">
        <v>0.43360399999999999</v>
      </c>
      <c r="C104" s="144">
        <v>0.35634700000000002</v>
      </c>
      <c r="D104" s="147">
        <v>1748.2</v>
      </c>
      <c r="E104" s="148">
        <v>623</v>
      </c>
      <c r="F104" s="5">
        <v>2.3199999999999998</v>
      </c>
      <c r="G104" t="s">
        <v>19</v>
      </c>
      <c r="H104" s="145">
        <v>0.30445699999999998</v>
      </c>
      <c r="I104" s="146">
        <v>0.264233</v>
      </c>
      <c r="J104" s="149">
        <v>5175.1000000000004</v>
      </c>
      <c r="K104" s="150">
        <v>1367.4</v>
      </c>
      <c r="L104" s="5">
        <v>2.74</v>
      </c>
    </row>
    <row r="105" spans="1:12">
      <c r="A105">
        <v>97</v>
      </c>
      <c r="B105" s="143">
        <v>0.39069799999999999</v>
      </c>
      <c r="C105" s="144">
        <v>0.32684800000000003</v>
      </c>
      <c r="D105" s="147">
        <v>1125.3</v>
      </c>
      <c r="E105" s="148">
        <v>367.8</v>
      </c>
      <c r="F105" s="5">
        <v>2.3199999999999998</v>
      </c>
      <c r="G105" t="s">
        <v>19</v>
      </c>
      <c r="H105" s="145">
        <v>0.34037699999999999</v>
      </c>
      <c r="I105" s="146">
        <v>0.29087400000000002</v>
      </c>
      <c r="J105" s="149">
        <v>3807.7</v>
      </c>
      <c r="K105" s="150">
        <v>1107.5999999999999</v>
      </c>
      <c r="L105" s="5">
        <v>2.5499999999999998</v>
      </c>
    </row>
    <row r="106" spans="1:12">
      <c r="A106">
        <v>98</v>
      </c>
      <c r="B106" s="143">
        <v>0.41044799999999998</v>
      </c>
      <c r="C106" s="144">
        <v>0.340557</v>
      </c>
      <c r="D106" s="147">
        <v>757.5</v>
      </c>
      <c r="E106" s="148">
        <v>258</v>
      </c>
      <c r="F106" s="5">
        <v>2.21</v>
      </c>
      <c r="G106" t="s">
        <v>19</v>
      </c>
      <c r="H106" s="145">
        <v>0.37540800000000002</v>
      </c>
      <c r="I106" s="146">
        <v>0.316079</v>
      </c>
      <c r="J106" s="149">
        <v>2700.1</v>
      </c>
      <c r="K106" s="150">
        <v>853.5</v>
      </c>
      <c r="L106" s="5">
        <v>2.39</v>
      </c>
    </row>
    <row r="107" spans="1:12">
      <c r="A107">
        <v>99</v>
      </c>
      <c r="B107" s="143">
        <v>0.46052599999999999</v>
      </c>
      <c r="C107" s="144">
        <v>0.374332</v>
      </c>
      <c r="D107" s="147">
        <v>499.5</v>
      </c>
      <c r="E107" s="148">
        <v>187</v>
      </c>
      <c r="F107" s="5">
        <v>2.09</v>
      </c>
      <c r="G107" t="s">
        <v>19</v>
      </c>
      <c r="H107" s="145">
        <v>0.39137899999999998</v>
      </c>
      <c r="I107" s="146">
        <v>0.32732499999999998</v>
      </c>
      <c r="J107" s="149">
        <v>1846.7</v>
      </c>
      <c r="K107" s="150">
        <v>604.5</v>
      </c>
      <c r="L107" s="5">
        <v>2.2599999999999998</v>
      </c>
    </row>
    <row r="108" spans="1:12">
      <c r="A108">
        <v>100</v>
      </c>
      <c r="B108" s="143">
        <v>0.51162799999999997</v>
      </c>
      <c r="C108" s="144">
        <v>0.40740700000000002</v>
      </c>
      <c r="D108" s="147">
        <v>312.5</v>
      </c>
      <c r="E108" s="148">
        <v>127.3</v>
      </c>
      <c r="F108" s="5">
        <v>2.04</v>
      </c>
      <c r="G108" t="s">
        <v>19</v>
      </c>
      <c r="H108" s="145">
        <v>0.44314900000000002</v>
      </c>
      <c r="I108" s="146">
        <v>0.36276799999999998</v>
      </c>
      <c r="J108" s="149">
        <v>1242.2</v>
      </c>
      <c r="K108" s="150">
        <v>450.6</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35">
        <v>6.2630000000000003E-3</v>
      </c>
      <c r="C8" s="136">
        <v>6.2430000000000003E-3</v>
      </c>
      <c r="D8" s="139">
        <v>100000</v>
      </c>
      <c r="E8" s="140">
        <v>624.29999999999995</v>
      </c>
      <c r="F8" s="5">
        <v>74.19</v>
      </c>
      <c r="G8" t="s">
        <v>19</v>
      </c>
      <c r="H8" s="137">
        <v>5.1529999999999996E-3</v>
      </c>
      <c r="I8" s="138">
        <v>5.1399999999999996E-3</v>
      </c>
      <c r="J8" s="141">
        <v>100000</v>
      </c>
      <c r="K8" s="142">
        <v>514</v>
      </c>
      <c r="L8" s="5">
        <v>79.239999999999995</v>
      </c>
    </row>
    <row r="9" spans="1:12">
      <c r="A9">
        <v>1</v>
      </c>
      <c r="B9" s="135">
        <v>4.86E-4</v>
      </c>
      <c r="C9" s="136">
        <v>4.86E-4</v>
      </c>
      <c r="D9" s="139">
        <v>99375.7</v>
      </c>
      <c r="E9" s="140">
        <v>48.3</v>
      </c>
      <c r="F9" s="5">
        <v>73.650000000000006</v>
      </c>
      <c r="G9" t="s">
        <v>19</v>
      </c>
      <c r="H9" s="137">
        <v>4.95E-4</v>
      </c>
      <c r="I9" s="138">
        <v>4.95E-4</v>
      </c>
      <c r="J9" s="141">
        <v>99486</v>
      </c>
      <c r="K9" s="142">
        <v>49.2</v>
      </c>
      <c r="L9" s="5">
        <v>78.650000000000006</v>
      </c>
    </row>
    <row r="10" spans="1:12">
      <c r="A10">
        <v>2</v>
      </c>
      <c r="B10" s="135">
        <v>2.5999999999999998E-4</v>
      </c>
      <c r="C10" s="136">
        <v>2.5999999999999998E-4</v>
      </c>
      <c r="D10" s="139">
        <v>99327.4</v>
      </c>
      <c r="E10" s="140">
        <v>25.8</v>
      </c>
      <c r="F10" s="5">
        <v>72.69</v>
      </c>
      <c r="G10" t="s">
        <v>19</v>
      </c>
      <c r="H10" s="137">
        <v>3.3100000000000002E-4</v>
      </c>
      <c r="I10" s="138">
        <v>3.3100000000000002E-4</v>
      </c>
      <c r="J10" s="141">
        <v>99436.800000000003</v>
      </c>
      <c r="K10" s="142">
        <v>32.9</v>
      </c>
      <c r="L10" s="5">
        <v>77.69</v>
      </c>
    </row>
    <row r="11" spans="1:12">
      <c r="A11">
        <v>3</v>
      </c>
      <c r="B11" s="135">
        <v>3.0899999999999998E-4</v>
      </c>
      <c r="C11" s="136">
        <v>3.0899999999999998E-4</v>
      </c>
      <c r="D11" s="139">
        <v>99301.6</v>
      </c>
      <c r="E11" s="140">
        <v>30.7</v>
      </c>
      <c r="F11" s="5">
        <v>71.709999999999994</v>
      </c>
      <c r="G11" t="s">
        <v>19</v>
      </c>
      <c r="H11" s="137">
        <v>1.5200000000000001E-4</v>
      </c>
      <c r="I11" s="138">
        <v>1.5200000000000001E-4</v>
      </c>
      <c r="J11" s="141">
        <v>99403.9</v>
      </c>
      <c r="K11" s="142">
        <v>15.1</v>
      </c>
      <c r="L11" s="5">
        <v>76.72</v>
      </c>
    </row>
    <row r="12" spans="1:12">
      <c r="A12">
        <v>4</v>
      </c>
      <c r="B12" s="135">
        <v>2.4600000000000002E-4</v>
      </c>
      <c r="C12" s="136">
        <v>2.4600000000000002E-4</v>
      </c>
      <c r="D12" s="139">
        <v>99270.9</v>
      </c>
      <c r="E12" s="140">
        <v>24.4</v>
      </c>
      <c r="F12" s="5">
        <v>70.73</v>
      </c>
      <c r="G12" t="s">
        <v>19</v>
      </c>
      <c r="H12" s="137">
        <v>1.65E-4</v>
      </c>
      <c r="I12" s="138">
        <v>1.65E-4</v>
      </c>
      <c r="J12" s="141">
        <v>99388.9</v>
      </c>
      <c r="K12" s="142">
        <v>16.399999999999999</v>
      </c>
      <c r="L12" s="5">
        <v>75.73</v>
      </c>
    </row>
    <row r="13" spans="1:12">
      <c r="A13">
        <v>5</v>
      </c>
      <c r="B13" s="135">
        <v>6.7999999999999999E-5</v>
      </c>
      <c r="C13" s="136">
        <v>6.7999999999999999E-5</v>
      </c>
      <c r="D13" s="139">
        <v>99246.5</v>
      </c>
      <c r="E13" s="140">
        <v>6.8</v>
      </c>
      <c r="F13" s="5">
        <v>69.75</v>
      </c>
      <c r="G13" t="s">
        <v>19</v>
      </c>
      <c r="H13" s="137">
        <v>1.7899999999999999E-4</v>
      </c>
      <c r="I13" s="138">
        <v>1.7899999999999999E-4</v>
      </c>
      <c r="J13" s="141">
        <v>99372.4</v>
      </c>
      <c r="K13" s="142">
        <v>17.8</v>
      </c>
      <c r="L13" s="5">
        <v>74.739999999999995</v>
      </c>
    </row>
    <row r="14" spans="1:12">
      <c r="A14">
        <v>6</v>
      </c>
      <c r="B14" s="135">
        <v>1.35E-4</v>
      </c>
      <c r="C14" s="136">
        <v>1.35E-4</v>
      </c>
      <c r="D14" s="139">
        <v>99239.7</v>
      </c>
      <c r="E14" s="140">
        <v>13.4</v>
      </c>
      <c r="F14" s="5">
        <v>68.75</v>
      </c>
      <c r="G14" t="s">
        <v>19</v>
      </c>
      <c r="H14" s="137">
        <v>8.8999999999999995E-5</v>
      </c>
      <c r="I14" s="138">
        <v>8.8999999999999995E-5</v>
      </c>
      <c r="J14" s="141">
        <v>99354.6</v>
      </c>
      <c r="K14" s="142">
        <v>8.8000000000000007</v>
      </c>
      <c r="L14" s="5">
        <v>73.75</v>
      </c>
    </row>
    <row r="15" spans="1:12">
      <c r="A15">
        <v>7</v>
      </c>
      <c r="B15" s="135">
        <v>1.6699999999999999E-4</v>
      </c>
      <c r="C15" s="136">
        <v>1.6699999999999999E-4</v>
      </c>
      <c r="D15" s="139">
        <v>99226.3</v>
      </c>
      <c r="E15" s="140">
        <v>16.600000000000001</v>
      </c>
      <c r="F15" s="5">
        <v>67.760000000000005</v>
      </c>
      <c r="G15" t="s">
        <v>19</v>
      </c>
      <c r="H15" s="137">
        <v>3.6000000000000001E-5</v>
      </c>
      <c r="I15" s="138">
        <v>3.6000000000000001E-5</v>
      </c>
      <c r="J15" s="141">
        <v>99345.8</v>
      </c>
      <c r="K15" s="142">
        <v>3.5</v>
      </c>
      <c r="L15" s="5">
        <v>72.760000000000005</v>
      </c>
    </row>
    <row r="16" spans="1:12">
      <c r="A16">
        <v>8</v>
      </c>
      <c r="B16" s="135">
        <v>1.4999999999999999E-4</v>
      </c>
      <c r="C16" s="136">
        <v>1.4999999999999999E-4</v>
      </c>
      <c r="D16" s="139">
        <v>99209.7</v>
      </c>
      <c r="E16" s="140">
        <v>14.9</v>
      </c>
      <c r="F16" s="5">
        <v>66.77</v>
      </c>
      <c r="G16" t="s">
        <v>19</v>
      </c>
      <c r="H16" s="137">
        <v>3.4999999999999997E-5</v>
      </c>
      <c r="I16" s="138">
        <v>3.4999999999999997E-5</v>
      </c>
      <c r="J16" s="141">
        <v>99342.3</v>
      </c>
      <c r="K16" s="142">
        <v>3.5</v>
      </c>
      <c r="L16" s="5">
        <v>71.760000000000005</v>
      </c>
    </row>
    <row r="17" spans="1:12">
      <c r="A17">
        <v>9</v>
      </c>
      <c r="B17" s="135">
        <v>1E-4</v>
      </c>
      <c r="C17" s="136">
        <v>1E-4</v>
      </c>
      <c r="D17" s="139">
        <v>99194.9</v>
      </c>
      <c r="E17" s="140">
        <v>9.9</v>
      </c>
      <c r="F17" s="5">
        <v>65.78</v>
      </c>
      <c r="G17" t="s">
        <v>19</v>
      </c>
      <c r="H17" s="137">
        <v>1.2300000000000001E-4</v>
      </c>
      <c r="I17" s="138">
        <v>1.2300000000000001E-4</v>
      </c>
      <c r="J17" s="141">
        <v>99338.8</v>
      </c>
      <c r="K17" s="142">
        <v>12.2</v>
      </c>
      <c r="L17" s="5">
        <v>70.77</v>
      </c>
    </row>
    <row r="18" spans="1:12">
      <c r="A18">
        <v>10</v>
      </c>
      <c r="B18" s="135">
        <v>1.85E-4</v>
      </c>
      <c r="C18" s="136">
        <v>1.85E-4</v>
      </c>
      <c r="D18" s="139">
        <v>99185</v>
      </c>
      <c r="E18" s="140">
        <v>18.3</v>
      </c>
      <c r="F18" s="5">
        <v>64.790000000000006</v>
      </c>
      <c r="G18" t="s">
        <v>19</v>
      </c>
      <c r="H18" s="137">
        <v>5.3000000000000001E-5</v>
      </c>
      <c r="I18" s="138">
        <v>5.3000000000000001E-5</v>
      </c>
      <c r="J18" s="141">
        <v>99326.6</v>
      </c>
      <c r="K18" s="142">
        <v>5.3</v>
      </c>
      <c r="L18" s="5">
        <v>69.77</v>
      </c>
    </row>
    <row r="19" spans="1:12">
      <c r="A19">
        <v>11</v>
      </c>
      <c r="B19" s="135">
        <v>1.5200000000000001E-4</v>
      </c>
      <c r="C19" s="136">
        <v>1.5200000000000001E-4</v>
      </c>
      <c r="D19" s="139">
        <v>99166.6</v>
      </c>
      <c r="E19" s="140">
        <v>15.1</v>
      </c>
      <c r="F19" s="5">
        <v>63.8</v>
      </c>
      <c r="G19" t="s">
        <v>19</v>
      </c>
      <c r="H19" s="137">
        <v>8.8999999999999995E-5</v>
      </c>
      <c r="I19" s="138">
        <v>8.8999999999999995E-5</v>
      </c>
      <c r="J19" s="141">
        <v>99321.3</v>
      </c>
      <c r="K19" s="142">
        <v>8.8000000000000007</v>
      </c>
      <c r="L19" s="5">
        <v>68.78</v>
      </c>
    </row>
    <row r="20" spans="1:12">
      <c r="A20">
        <v>12</v>
      </c>
      <c r="B20" s="135">
        <v>2.41E-4</v>
      </c>
      <c r="C20" s="136">
        <v>2.41E-4</v>
      </c>
      <c r="D20" s="139">
        <v>99151.6</v>
      </c>
      <c r="E20" s="140">
        <v>23.9</v>
      </c>
      <c r="F20" s="5">
        <v>62.81</v>
      </c>
      <c r="G20" t="s">
        <v>19</v>
      </c>
      <c r="H20" s="137">
        <v>1.08E-4</v>
      </c>
      <c r="I20" s="138">
        <v>1.08E-4</v>
      </c>
      <c r="J20" s="141">
        <v>99312.5</v>
      </c>
      <c r="K20" s="142">
        <v>10.7</v>
      </c>
      <c r="L20" s="5">
        <v>67.78</v>
      </c>
    </row>
    <row r="21" spans="1:12">
      <c r="A21">
        <v>13</v>
      </c>
      <c r="B21" s="135">
        <v>1.5699999999999999E-4</v>
      </c>
      <c r="C21" s="136">
        <v>1.5699999999999999E-4</v>
      </c>
      <c r="D21" s="139">
        <v>99127.7</v>
      </c>
      <c r="E21" s="140">
        <v>15.6</v>
      </c>
      <c r="F21" s="5">
        <v>61.82</v>
      </c>
      <c r="G21" t="s">
        <v>19</v>
      </c>
      <c r="H21" s="137">
        <v>3.6000000000000001E-5</v>
      </c>
      <c r="I21" s="138">
        <v>3.6000000000000001E-5</v>
      </c>
      <c r="J21" s="141">
        <v>99301.8</v>
      </c>
      <c r="K21" s="142">
        <v>3.6</v>
      </c>
      <c r="L21" s="5">
        <v>66.790000000000006</v>
      </c>
    </row>
    <row r="22" spans="1:12">
      <c r="A22">
        <v>14</v>
      </c>
      <c r="B22" s="135">
        <v>1.95E-4</v>
      </c>
      <c r="C22" s="136">
        <v>1.95E-4</v>
      </c>
      <c r="D22" s="139">
        <v>99112.1</v>
      </c>
      <c r="E22" s="140">
        <v>19.3</v>
      </c>
      <c r="F22" s="5">
        <v>60.83</v>
      </c>
      <c r="G22" t="s">
        <v>19</v>
      </c>
      <c r="H22" s="137">
        <v>1.65E-4</v>
      </c>
      <c r="I22" s="138">
        <v>1.65E-4</v>
      </c>
      <c r="J22" s="141">
        <v>99298.2</v>
      </c>
      <c r="K22" s="142">
        <v>16.399999999999999</v>
      </c>
      <c r="L22" s="5">
        <v>65.790000000000006</v>
      </c>
    </row>
    <row r="23" spans="1:12">
      <c r="A23">
        <v>15</v>
      </c>
      <c r="B23" s="135">
        <v>1.94E-4</v>
      </c>
      <c r="C23" s="136">
        <v>1.94E-4</v>
      </c>
      <c r="D23" s="139">
        <v>99092.800000000003</v>
      </c>
      <c r="E23" s="140">
        <v>19.2</v>
      </c>
      <c r="F23" s="5">
        <v>59.85</v>
      </c>
      <c r="G23" t="s">
        <v>19</v>
      </c>
      <c r="H23" s="137">
        <v>3.4499999999999998E-4</v>
      </c>
      <c r="I23" s="138">
        <v>3.4499999999999998E-4</v>
      </c>
      <c r="J23" s="141">
        <v>99281.8</v>
      </c>
      <c r="K23" s="142">
        <v>34.200000000000003</v>
      </c>
      <c r="L23" s="5">
        <v>64.81</v>
      </c>
    </row>
    <row r="24" spans="1:12">
      <c r="A24">
        <v>16</v>
      </c>
      <c r="B24" s="135">
        <v>3.6499999999999998E-4</v>
      </c>
      <c r="C24" s="136">
        <v>3.6499999999999998E-4</v>
      </c>
      <c r="D24" s="139">
        <v>99073.600000000006</v>
      </c>
      <c r="E24" s="140">
        <v>36.1</v>
      </c>
      <c r="F24" s="5">
        <v>58.86</v>
      </c>
      <c r="G24" t="s">
        <v>19</v>
      </c>
      <c r="H24" s="137">
        <v>2.8800000000000001E-4</v>
      </c>
      <c r="I24" s="138">
        <v>2.8800000000000001E-4</v>
      </c>
      <c r="J24" s="141">
        <v>99247.6</v>
      </c>
      <c r="K24" s="142">
        <v>28.6</v>
      </c>
      <c r="L24" s="5">
        <v>63.83</v>
      </c>
    </row>
    <row r="25" spans="1:12">
      <c r="A25">
        <v>17</v>
      </c>
      <c r="B25" s="135">
        <v>7.2199999999999999E-4</v>
      </c>
      <c r="C25" s="136">
        <v>7.2199999999999999E-4</v>
      </c>
      <c r="D25" s="139">
        <v>99037.5</v>
      </c>
      <c r="E25" s="140">
        <v>71.5</v>
      </c>
      <c r="F25" s="5">
        <v>57.88</v>
      </c>
      <c r="G25" t="s">
        <v>19</v>
      </c>
      <c r="H25" s="137">
        <v>2.3800000000000001E-4</v>
      </c>
      <c r="I25" s="138">
        <v>2.3800000000000001E-4</v>
      </c>
      <c r="J25" s="141">
        <v>99218.9</v>
      </c>
      <c r="K25" s="142">
        <v>23.6</v>
      </c>
      <c r="L25" s="5">
        <v>62.85</v>
      </c>
    </row>
    <row r="26" spans="1:12">
      <c r="A26">
        <v>18</v>
      </c>
      <c r="B26" s="135">
        <v>1.0560000000000001E-3</v>
      </c>
      <c r="C26" s="136">
        <v>1.0549999999999999E-3</v>
      </c>
      <c r="D26" s="139">
        <v>98966</v>
      </c>
      <c r="E26" s="140">
        <v>104.5</v>
      </c>
      <c r="F26" s="5">
        <v>56.92</v>
      </c>
      <c r="G26" t="s">
        <v>19</v>
      </c>
      <c r="H26" s="137">
        <v>2.3499999999999999E-4</v>
      </c>
      <c r="I26" s="138">
        <v>2.3499999999999999E-4</v>
      </c>
      <c r="J26" s="141">
        <v>99195.4</v>
      </c>
      <c r="K26" s="142">
        <v>23.3</v>
      </c>
      <c r="L26" s="5">
        <v>61.86</v>
      </c>
    </row>
    <row r="27" spans="1:12">
      <c r="A27">
        <v>19</v>
      </c>
      <c r="B27" s="135">
        <v>1.1789999999999999E-3</v>
      </c>
      <c r="C27" s="136">
        <v>1.178E-3</v>
      </c>
      <c r="D27" s="139">
        <v>98861.5</v>
      </c>
      <c r="E27" s="140">
        <v>116.5</v>
      </c>
      <c r="F27" s="5">
        <v>55.98</v>
      </c>
      <c r="G27" t="s">
        <v>19</v>
      </c>
      <c r="H27" s="137">
        <v>4.4799999999999999E-4</v>
      </c>
      <c r="I27" s="138">
        <v>4.4799999999999999E-4</v>
      </c>
      <c r="J27" s="141">
        <v>99172</v>
      </c>
      <c r="K27" s="142">
        <v>44.5</v>
      </c>
      <c r="L27" s="5">
        <v>60.87</v>
      </c>
    </row>
    <row r="28" spans="1:12">
      <c r="A28">
        <v>20</v>
      </c>
      <c r="B28" s="135">
        <v>1.09E-3</v>
      </c>
      <c r="C28" s="136">
        <v>1.0889999999999999E-3</v>
      </c>
      <c r="D28" s="139">
        <v>98745.1</v>
      </c>
      <c r="E28" s="140">
        <v>107.6</v>
      </c>
      <c r="F28" s="5">
        <v>55.05</v>
      </c>
      <c r="G28" t="s">
        <v>19</v>
      </c>
      <c r="H28" s="137">
        <v>4.7899999999999999E-4</v>
      </c>
      <c r="I28" s="138">
        <v>4.7899999999999999E-4</v>
      </c>
      <c r="J28" s="141">
        <v>99127.6</v>
      </c>
      <c r="K28" s="142">
        <v>47.5</v>
      </c>
      <c r="L28" s="5">
        <v>59.9</v>
      </c>
    </row>
    <row r="29" spans="1:12">
      <c r="A29">
        <v>21</v>
      </c>
      <c r="B29" s="135">
        <v>1.4090000000000001E-3</v>
      </c>
      <c r="C29" s="136">
        <v>1.408E-3</v>
      </c>
      <c r="D29" s="139">
        <v>98637.5</v>
      </c>
      <c r="E29" s="140">
        <v>138.9</v>
      </c>
      <c r="F29" s="5">
        <v>54.1</v>
      </c>
      <c r="G29" t="s">
        <v>19</v>
      </c>
      <c r="H29" s="137">
        <v>3.2899999999999997E-4</v>
      </c>
      <c r="I29" s="138">
        <v>3.2899999999999997E-4</v>
      </c>
      <c r="J29" s="141">
        <v>99080.1</v>
      </c>
      <c r="K29" s="142">
        <v>32.6</v>
      </c>
      <c r="L29" s="5">
        <v>58.93</v>
      </c>
    </row>
    <row r="30" spans="1:12">
      <c r="A30">
        <v>22</v>
      </c>
      <c r="B30" s="135">
        <v>8.2100000000000001E-4</v>
      </c>
      <c r="C30" s="136">
        <v>8.2100000000000001E-4</v>
      </c>
      <c r="D30" s="139">
        <v>98498.7</v>
      </c>
      <c r="E30" s="140">
        <v>80.8</v>
      </c>
      <c r="F30" s="5">
        <v>53.18</v>
      </c>
      <c r="G30" t="s">
        <v>19</v>
      </c>
      <c r="H30" s="137">
        <v>3.2499999999999999E-4</v>
      </c>
      <c r="I30" s="138">
        <v>3.2499999999999999E-4</v>
      </c>
      <c r="J30" s="141">
        <v>99047.5</v>
      </c>
      <c r="K30" s="142">
        <v>32.200000000000003</v>
      </c>
      <c r="L30" s="5">
        <v>57.95</v>
      </c>
    </row>
    <row r="31" spans="1:12">
      <c r="A31">
        <v>23</v>
      </c>
      <c r="B31" s="135">
        <v>1.1820000000000001E-3</v>
      </c>
      <c r="C31" s="136">
        <v>1.181E-3</v>
      </c>
      <c r="D31" s="139">
        <v>98417.8</v>
      </c>
      <c r="E31" s="140">
        <v>116.2</v>
      </c>
      <c r="F31" s="5">
        <v>52.22</v>
      </c>
      <c r="G31" t="s">
        <v>19</v>
      </c>
      <c r="H31" s="137">
        <v>3.9500000000000001E-4</v>
      </c>
      <c r="I31" s="138">
        <v>3.9500000000000001E-4</v>
      </c>
      <c r="J31" s="141">
        <v>99015.3</v>
      </c>
      <c r="K31" s="142">
        <v>39.1</v>
      </c>
      <c r="L31" s="5">
        <v>56.97</v>
      </c>
    </row>
    <row r="32" spans="1:12">
      <c r="A32">
        <v>24</v>
      </c>
      <c r="B32" s="135">
        <v>1.2949999999999999E-3</v>
      </c>
      <c r="C32" s="136">
        <v>1.294E-3</v>
      </c>
      <c r="D32" s="139">
        <v>98301.6</v>
      </c>
      <c r="E32" s="140">
        <v>127.2</v>
      </c>
      <c r="F32" s="5">
        <v>51.28</v>
      </c>
      <c r="G32" t="s">
        <v>19</v>
      </c>
      <c r="H32" s="137">
        <v>4.1300000000000001E-4</v>
      </c>
      <c r="I32" s="138">
        <v>4.1199999999999999E-4</v>
      </c>
      <c r="J32" s="141">
        <v>98976.2</v>
      </c>
      <c r="K32" s="142">
        <v>40.799999999999997</v>
      </c>
      <c r="L32" s="5">
        <v>55.99</v>
      </c>
    </row>
    <row r="33" spans="1:12">
      <c r="A33">
        <v>25</v>
      </c>
      <c r="B33" s="135">
        <v>7.5000000000000002E-4</v>
      </c>
      <c r="C33" s="136">
        <v>7.5000000000000002E-4</v>
      </c>
      <c r="D33" s="139">
        <v>98174.399999999994</v>
      </c>
      <c r="E33" s="140">
        <v>73.599999999999994</v>
      </c>
      <c r="F33" s="5">
        <v>50.35</v>
      </c>
      <c r="G33" t="s">
        <v>19</v>
      </c>
      <c r="H33" s="137">
        <v>2.6699999999999998E-4</v>
      </c>
      <c r="I33" s="138">
        <v>2.6699999999999998E-4</v>
      </c>
      <c r="J33" s="141">
        <v>98935.3</v>
      </c>
      <c r="K33" s="142">
        <v>26.5</v>
      </c>
      <c r="L33" s="5">
        <v>55.01</v>
      </c>
    </row>
    <row r="34" spans="1:12">
      <c r="A34">
        <v>26</v>
      </c>
      <c r="B34" s="135">
        <v>1.2179999999999999E-3</v>
      </c>
      <c r="C34" s="136">
        <v>1.217E-3</v>
      </c>
      <c r="D34" s="139">
        <v>98100.800000000003</v>
      </c>
      <c r="E34" s="140">
        <v>119.4</v>
      </c>
      <c r="F34" s="5">
        <v>49.39</v>
      </c>
      <c r="G34" t="s">
        <v>19</v>
      </c>
      <c r="H34" s="137">
        <v>3.4600000000000001E-4</v>
      </c>
      <c r="I34" s="138">
        <v>3.4600000000000001E-4</v>
      </c>
      <c r="J34" s="141">
        <v>98908.9</v>
      </c>
      <c r="K34" s="142">
        <v>34.200000000000003</v>
      </c>
      <c r="L34" s="5">
        <v>54.03</v>
      </c>
    </row>
    <row r="35" spans="1:12">
      <c r="A35">
        <v>27</v>
      </c>
      <c r="B35" s="135">
        <v>1.1169999999999999E-3</v>
      </c>
      <c r="C35" s="136">
        <v>1.116E-3</v>
      </c>
      <c r="D35" s="139">
        <v>97981.3</v>
      </c>
      <c r="E35" s="140">
        <v>109.3</v>
      </c>
      <c r="F35" s="5">
        <v>48.45</v>
      </c>
      <c r="G35" t="s">
        <v>19</v>
      </c>
      <c r="H35" s="137">
        <v>2.8600000000000001E-4</v>
      </c>
      <c r="I35" s="138">
        <v>2.8600000000000001E-4</v>
      </c>
      <c r="J35" s="141">
        <v>98874.7</v>
      </c>
      <c r="K35" s="142">
        <v>28.2</v>
      </c>
      <c r="L35" s="5">
        <v>53.05</v>
      </c>
    </row>
    <row r="36" spans="1:12">
      <c r="A36">
        <v>28</v>
      </c>
      <c r="B36" s="135">
        <v>1.137E-3</v>
      </c>
      <c r="C36" s="136">
        <v>1.1360000000000001E-3</v>
      </c>
      <c r="D36" s="139">
        <v>97872</v>
      </c>
      <c r="E36" s="140">
        <v>111.2</v>
      </c>
      <c r="F36" s="5">
        <v>47.5</v>
      </c>
      <c r="G36" t="s">
        <v>19</v>
      </c>
      <c r="H36" s="137">
        <v>4.8299999999999998E-4</v>
      </c>
      <c r="I36" s="138">
        <v>4.8200000000000001E-4</v>
      </c>
      <c r="J36" s="141">
        <v>98846.399999999994</v>
      </c>
      <c r="K36" s="142">
        <v>47.7</v>
      </c>
      <c r="L36" s="5">
        <v>52.06</v>
      </c>
    </row>
    <row r="37" spans="1:12">
      <c r="A37">
        <v>29</v>
      </c>
      <c r="B37" s="135">
        <v>1.106E-3</v>
      </c>
      <c r="C37" s="136">
        <v>1.106E-3</v>
      </c>
      <c r="D37" s="139">
        <v>97760.8</v>
      </c>
      <c r="E37" s="140">
        <v>108.1</v>
      </c>
      <c r="F37" s="5">
        <v>46.55</v>
      </c>
      <c r="G37" t="s">
        <v>19</v>
      </c>
      <c r="H37" s="137">
        <v>3.9199999999999999E-4</v>
      </c>
      <c r="I37" s="138">
        <v>3.9199999999999999E-4</v>
      </c>
      <c r="J37" s="141">
        <v>98798.7</v>
      </c>
      <c r="K37" s="142">
        <v>38.700000000000003</v>
      </c>
      <c r="L37" s="5">
        <v>51.09</v>
      </c>
    </row>
    <row r="38" spans="1:12">
      <c r="A38">
        <v>30</v>
      </c>
      <c r="B38" s="135">
        <v>1.194E-3</v>
      </c>
      <c r="C38" s="136">
        <v>1.193E-3</v>
      </c>
      <c r="D38" s="139">
        <v>97652.7</v>
      </c>
      <c r="E38" s="140">
        <v>116.5</v>
      </c>
      <c r="F38" s="5">
        <v>45.61</v>
      </c>
      <c r="G38" t="s">
        <v>19</v>
      </c>
      <c r="H38" s="137">
        <v>5.1699999999999999E-4</v>
      </c>
      <c r="I38" s="138">
        <v>5.1699999999999999E-4</v>
      </c>
      <c r="J38" s="141">
        <v>98760</v>
      </c>
      <c r="K38" s="142">
        <v>51.1</v>
      </c>
      <c r="L38" s="5">
        <v>50.11</v>
      </c>
    </row>
    <row r="39" spans="1:12">
      <c r="A39">
        <v>31</v>
      </c>
      <c r="B39" s="135">
        <v>1.0690000000000001E-3</v>
      </c>
      <c r="C39" s="136">
        <v>1.0690000000000001E-3</v>
      </c>
      <c r="D39" s="139">
        <v>97536.1</v>
      </c>
      <c r="E39" s="140">
        <v>104.3</v>
      </c>
      <c r="F39" s="5">
        <v>44.66</v>
      </c>
      <c r="G39" t="s">
        <v>19</v>
      </c>
      <c r="H39" s="137">
        <v>3.9599999999999998E-4</v>
      </c>
      <c r="I39" s="138">
        <v>3.9599999999999998E-4</v>
      </c>
      <c r="J39" s="141">
        <v>98709</v>
      </c>
      <c r="K39" s="142">
        <v>39.1</v>
      </c>
      <c r="L39" s="5">
        <v>49.13</v>
      </c>
    </row>
    <row r="40" spans="1:12">
      <c r="A40">
        <v>32</v>
      </c>
      <c r="B40" s="135">
        <v>1.036E-3</v>
      </c>
      <c r="C40" s="136">
        <v>1.036E-3</v>
      </c>
      <c r="D40" s="139">
        <v>97431.9</v>
      </c>
      <c r="E40" s="140">
        <v>100.9</v>
      </c>
      <c r="F40" s="5">
        <v>43.71</v>
      </c>
      <c r="G40" t="s">
        <v>19</v>
      </c>
      <c r="H40" s="137">
        <v>5.7600000000000001E-4</v>
      </c>
      <c r="I40" s="138">
        <v>5.7600000000000001E-4</v>
      </c>
      <c r="J40" s="141">
        <v>98669.9</v>
      </c>
      <c r="K40" s="142">
        <v>56.9</v>
      </c>
      <c r="L40" s="5">
        <v>48.15</v>
      </c>
    </row>
    <row r="41" spans="1:12">
      <c r="A41">
        <v>33</v>
      </c>
      <c r="B41" s="135">
        <v>1.371E-3</v>
      </c>
      <c r="C41" s="136">
        <v>1.3699999999999999E-3</v>
      </c>
      <c r="D41" s="139">
        <v>97331</v>
      </c>
      <c r="E41" s="140">
        <v>133.4</v>
      </c>
      <c r="F41" s="5">
        <v>42.75</v>
      </c>
      <c r="G41" t="s">
        <v>19</v>
      </c>
      <c r="H41" s="137">
        <v>6.3400000000000001E-4</v>
      </c>
      <c r="I41" s="138">
        <v>6.3400000000000001E-4</v>
      </c>
      <c r="J41" s="141">
        <v>98613</v>
      </c>
      <c r="K41" s="142">
        <v>62.5</v>
      </c>
      <c r="L41" s="5">
        <v>47.18</v>
      </c>
    </row>
    <row r="42" spans="1:12">
      <c r="A42">
        <v>34</v>
      </c>
      <c r="B42" s="135">
        <v>1.16E-3</v>
      </c>
      <c r="C42" s="136">
        <v>1.16E-3</v>
      </c>
      <c r="D42" s="139">
        <v>97197.6</v>
      </c>
      <c r="E42" s="140">
        <v>112.7</v>
      </c>
      <c r="F42" s="5">
        <v>41.81</v>
      </c>
      <c r="G42" t="s">
        <v>19</v>
      </c>
      <c r="H42" s="137">
        <v>5.1199999999999998E-4</v>
      </c>
      <c r="I42" s="138">
        <v>5.1199999999999998E-4</v>
      </c>
      <c r="J42" s="141">
        <v>98550.5</v>
      </c>
      <c r="K42" s="142">
        <v>50.4</v>
      </c>
      <c r="L42" s="5">
        <v>46.21</v>
      </c>
    </row>
    <row r="43" spans="1:12">
      <c r="A43">
        <v>35</v>
      </c>
      <c r="B43" s="135">
        <v>1.2440000000000001E-3</v>
      </c>
      <c r="C43" s="136">
        <v>1.243E-3</v>
      </c>
      <c r="D43" s="139">
        <v>97084.9</v>
      </c>
      <c r="E43" s="140">
        <v>120.7</v>
      </c>
      <c r="F43" s="5">
        <v>40.86</v>
      </c>
      <c r="G43" t="s">
        <v>19</v>
      </c>
      <c r="H43" s="137">
        <v>5.9900000000000003E-4</v>
      </c>
      <c r="I43" s="138">
        <v>5.9900000000000003E-4</v>
      </c>
      <c r="J43" s="141">
        <v>98500.1</v>
      </c>
      <c r="K43" s="142">
        <v>59</v>
      </c>
      <c r="L43" s="5">
        <v>45.23</v>
      </c>
    </row>
    <row r="44" spans="1:12">
      <c r="A44">
        <v>36</v>
      </c>
      <c r="B44" s="135">
        <v>1.0330000000000001E-3</v>
      </c>
      <c r="C44" s="136">
        <v>1.0319999999999999E-3</v>
      </c>
      <c r="D44" s="139">
        <v>96964.2</v>
      </c>
      <c r="E44" s="140">
        <v>100.1</v>
      </c>
      <c r="F44" s="5">
        <v>39.909999999999997</v>
      </c>
      <c r="G44" t="s">
        <v>19</v>
      </c>
      <c r="H44" s="137">
        <v>8.0800000000000002E-4</v>
      </c>
      <c r="I44" s="138">
        <v>8.0800000000000002E-4</v>
      </c>
      <c r="J44" s="141">
        <v>98441.1</v>
      </c>
      <c r="K44" s="142">
        <v>79.5</v>
      </c>
      <c r="L44" s="5">
        <v>44.26</v>
      </c>
    </row>
    <row r="45" spans="1:12">
      <c r="A45">
        <v>37</v>
      </c>
      <c r="B45" s="135">
        <v>1.4580000000000001E-3</v>
      </c>
      <c r="C45" s="136">
        <v>1.457E-3</v>
      </c>
      <c r="D45" s="139">
        <v>96864.1</v>
      </c>
      <c r="E45" s="140">
        <v>141.1</v>
      </c>
      <c r="F45" s="5">
        <v>38.950000000000003</v>
      </c>
      <c r="G45" t="s">
        <v>19</v>
      </c>
      <c r="H45" s="137">
        <v>8.8999999999999995E-4</v>
      </c>
      <c r="I45" s="138">
        <v>8.8999999999999995E-4</v>
      </c>
      <c r="J45" s="141">
        <v>98361.600000000006</v>
      </c>
      <c r="K45" s="142">
        <v>87.5</v>
      </c>
      <c r="L45" s="5">
        <v>43.29</v>
      </c>
    </row>
    <row r="46" spans="1:12">
      <c r="A46">
        <v>38</v>
      </c>
      <c r="B46" s="135">
        <v>1.781E-3</v>
      </c>
      <c r="C46" s="136">
        <v>1.7799999999999999E-3</v>
      </c>
      <c r="D46" s="139">
        <v>96723</v>
      </c>
      <c r="E46" s="140">
        <v>172.1</v>
      </c>
      <c r="F46" s="5">
        <v>38</v>
      </c>
      <c r="G46" t="s">
        <v>19</v>
      </c>
      <c r="H46" s="137">
        <v>1.029E-3</v>
      </c>
      <c r="I46" s="138">
        <v>1.0280000000000001E-3</v>
      </c>
      <c r="J46" s="141">
        <v>98274.1</v>
      </c>
      <c r="K46" s="142">
        <v>101</v>
      </c>
      <c r="L46" s="5">
        <v>42.33</v>
      </c>
    </row>
    <row r="47" spans="1:12">
      <c r="A47">
        <v>39</v>
      </c>
      <c r="B47" s="135">
        <v>1.3829999999999999E-3</v>
      </c>
      <c r="C47" s="136">
        <v>1.382E-3</v>
      </c>
      <c r="D47" s="139">
        <v>96550.8</v>
      </c>
      <c r="E47" s="140">
        <v>133.5</v>
      </c>
      <c r="F47" s="5">
        <v>37.07</v>
      </c>
      <c r="G47" t="s">
        <v>19</v>
      </c>
      <c r="H47" s="137">
        <v>8.5400000000000005E-4</v>
      </c>
      <c r="I47" s="138">
        <v>8.5400000000000005E-4</v>
      </c>
      <c r="J47" s="141">
        <v>98173</v>
      </c>
      <c r="K47" s="142">
        <v>83.8</v>
      </c>
      <c r="L47" s="5">
        <v>41.38</v>
      </c>
    </row>
    <row r="48" spans="1:12">
      <c r="A48">
        <v>40</v>
      </c>
      <c r="B48" s="135">
        <v>1.9400000000000001E-3</v>
      </c>
      <c r="C48" s="136">
        <v>1.9380000000000001E-3</v>
      </c>
      <c r="D48" s="139">
        <v>96417.4</v>
      </c>
      <c r="E48" s="140">
        <v>186.8</v>
      </c>
      <c r="F48" s="5">
        <v>36.119999999999997</v>
      </c>
      <c r="G48" t="s">
        <v>19</v>
      </c>
      <c r="H48" s="137">
        <v>1.3600000000000001E-3</v>
      </c>
      <c r="I48" s="138">
        <v>1.359E-3</v>
      </c>
      <c r="J48" s="141">
        <v>98089.2</v>
      </c>
      <c r="K48" s="142">
        <v>133.30000000000001</v>
      </c>
      <c r="L48" s="5">
        <v>40.409999999999997</v>
      </c>
    </row>
    <row r="49" spans="1:12">
      <c r="A49">
        <v>41</v>
      </c>
      <c r="B49" s="135">
        <v>1.539E-3</v>
      </c>
      <c r="C49" s="136">
        <v>1.537E-3</v>
      </c>
      <c r="D49" s="139">
        <v>96230.5</v>
      </c>
      <c r="E49" s="140">
        <v>147.9</v>
      </c>
      <c r="F49" s="5">
        <v>35.19</v>
      </c>
      <c r="G49" t="s">
        <v>19</v>
      </c>
      <c r="H49" s="137">
        <v>1.1999999999999999E-3</v>
      </c>
      <c r="I49" s="138">
        <v>1.199E-3</v>
      </c>
      <c r="J49" s="141">
        <v>97955.9</v>
      </c>
      <c r="K49" s="142">
        <v>117.5</v>
      </c>
      <c r="L49" s="5">
        <v>39.46</v>
      </c>
    </row>
    <row r="50" spans="1:12">
      <c r="A50">
        <v>42</v>
      </c>
      <c r="B50" s="135">
        <v>1.9980000000000002E-3</v>
      </c>
      <c r="C50" s="136">
        <v>1.9959999999999999E-3</v>
      </c>
      <c r="D50" s="139">
        <v>96082.6</v>
      </c>
      <c r="E50" s="140">
        <v>191.8</v>
      </c>
      <c r="F50" s="5">
        <v>34.24</v>
      </c>
      <c r="G50" t="s">
        <v>19</v>
      </c>
      <c r="H50" s="137">
        <v>1.2260000000000001E-3</v>
      </c>
      <c r="I50" s="138">
        <v>1.2260000000000001E-3</v>
      </c>
      <c r="J50" s="141">
        <v>97838.399999999994</v>
      </c>
      <c r="K50" s="142">
        <v>119.9</v>
      </c>
      <c r="L50" s="5">
        <v>38.51</v>
      </c>
    </row>
    <row r="51" spans="1:12">
      <c r="A51">
        <v>43</v>
      </c>
      <c r="B51" s="135">
        <v>1.854E-3</v>
      </c>
      <c r="C51" s="136">
        <v>1.8519999999999999E-3</v>
      </c>
      <c r="D51" s="139">
        <v>95890.8</v>
      </c>
      <c r="E51" s="140">
        <v>177.6</v>
      </c>
      <c r="F51" s="5">
        <v>33.31</v>
      </c>
      <c r="G51" t="s">
        <v>19</v>
      </c>
      <c r="H51" s="137">
        <v>1.6280000000000001E-3</v>
      </c>
      <c r="I51" s="138">
        <v>1.627E-3</v>
      </c>
      <c r="J51" s="141">
        <v>97718.5</v>
      </c>
      <c r="K51" s="142">
        <v>159</v>
      </c>
      <c r="L51" s="5">
        <v>37.56</v>
      </c>
    </row>
    <row r="52" spans="1:12">
      <c r="A52">
        <v>44</v>
      </c>
      <c r="B52" s="135">
        <v>2.3349999999999998E-3</v>
      </c>
      <c r="C52" s="136">
        <v>2.3319999999999999E-3</v>
      </c>
      <c r="D52" s="139">
        <v>95713.2</v>
      </c>
      <c r="E52" s="140">
        <v>223.2</v>
      </c>
      <c r="F52" s="5">
        <v>32.369999999999997</v>
      </c>
      <c r="G52" t="s">
        <v>19</v>
      </c>
      <c r="H52" s="137">
        <v>1.438E-3</v>
      </c>
      <c r="I52" s="138">
        <v>1.4369999999999999E-3</v>
      </c>
      <c r="J52" s="141">
        <v>97559.5</v>
      </c>
      <c r="K52" s="142">
        <v>140.19999999999999</v>
      </c>
      <c r="L52" s="5">
        <v>36.619999999999997</v>
      </c>
    </row>
    <row r="53" spans="1:12">
      <c r="A53">
        <v>45</v>
      </c>
      <c r="B53" s="135">
        <v>2.8389999999999999E-3</v>
      </c>
      <c r="C53" s="136">
        <v>2.8349999999999998E-3</v>
      </c>
      <c r="D53" s="139">
        <v>95490</v>
      </c>
      <c r="E53" s="140">
        <v>270.7</v>
      </c>
      <c r="F53" s="5">
        <v>31.45</v>
      </c>
      <c r="G53" t="s">
        <v>19</v>
      </c>
      <c r="H53" s="137">
        <v>1.676E-3</v>
      </c>
      <c r="I53" s="138">
        <v>1.6750000000000001E-3</v>
      </c>
      <c r="J53" s="141">
        <v>97419.4</v>
      </c>
      <c r="K53" s="142">
        <v>163.1</v>
      </c>
      <c r="L53" s="5">
        <v>35.67</v>
      </c>
    </row>
    <row r="54" spans="1:12">
      <c r="A54">
        <v>46</v>
      </c>
      <c r="B54" s="135">
        <v>3.026E-3</v>
      </c>
      <c r="C54" s="136">
        <v>3.0219999999999999E-3</v>
      </c>
      <c r="D54" s="139">
        <v>95219.3</v>
      </c>
      <c r="E54" s="140">
        <v>287.7</v>
      </c>
      <c r="F54" s="5">
        <v>30.54</v>
      </c>
      <c r="G54" t="s">
        <v>19</v>
      </c>
      <c r="H54" s="137">
        <v>1.7359999999999999E-3</v>
      </c>
      <c r="I54" s="138">
        <v>1.735E-3</v>
      </c>
      <c r="J54" s="141">
        <v>97256.2</v>
      </c>
      <c r="K54" s="142">
        <v>168.7</v>
      </c>
      <c r="L54" s="5">
        <v>34.729999999999997</v>
      </c>
    </row>
    <row r="55" spans="1:12">
      <c r="A55">
        <v>47</v>
      </c>
      <c r="B55" s="135">
        <v>3.29E-3</v>
      </c>
      <c r="C55" s="136">
        <v>3.284E-3</v>
      </c>
      <c r="D55" s="139">
        <v>94931.6</v>
      </c>
      <c r="E55" s="140">
        <v>311.8</v>
      </c>
      <c r="F55" s="5">
        <v>29.63</v>
      </c>
      <c r="G55" t="s">
        <v>19</v>
      </c>
      <c r="H55" s="137">
        <v>2.4450000000000001E-3</v>
      </c>
      <c r="I55" s="138">
        <v>2.4420000000000002E-3</v>
      </c>
      <c r="J55" s="141">
        <v>97087.5</v>
      </c>
      <c r="K55" s="142">
        <v>237.1</v>
      </c>
      <c r="L55" s="5">
        <v>33.79</v>
      </c>
    </row>
    <row r="56" spans="1:12">
      <c r="A56">
        <v>48</v>
      </c>
      <c r="B56" s="135">
        <v>3.3760000000000001E-3</v>
      </c>
      <c r="C56" s="136">
        <v>3.3700000000000002E-3</v>
      </c>
      <c r="D56" s="139">
        <v>94619.8</v>
      </c>
      <c r="E56" s="140">
        <v>318.89999999999998</v>
      </c>
      <c r="F56" s="5">
        <v>28.72</v>
      </c>
      <c r="G56" t="s">
        <v>19</v>
      </c>
      <c r="H56" s="137">
        <v>2.1640000000000001E-3</v>
      </c>
      <c r="I56" s="138">
        <v>2.1610000000000002E-3</v>
      </c>
      <c r="J56" s="141">
        <v>96850.5</v>
      </c>
      <c r="K56" s="142">
        <v>209.3</v>
      </c>
      <c r="L56" s="5">
        <v>32.869999999999997</v>
      </c>
    </row>
    <row r="57" spans="1:12">
      <c r="A57">
        <v>49</v>
      </c>
      <c r="B57" s="135">
        <v>3.3730000000000001E-3</v>
      </c>
      <c r="C57" s="136">
        <v>3.3670000000000002E-3</v>
      </c>
      <c r="D57" s="139">
        <v>94300.9</v>
      </c>
      <c r="E57" s="140">
        <v>317.5</v>
      </c>
      <c r="F57" s="5">
        <v>27.82</v>
      </c>
      <c r="G57" t="s">
        <v>19</v>
      </c>
      <c r="H57" s="137">
        <v>2.5460000000000001E-3</v>
      </c>
      <c r="I57" s="138">
        <v>2.5430000000000001E-3</v>
      </c>
      <c r="J57" s="141">
        <v>96641.2</v>
      </c>
      <c r="K57" s="142">
        <v>245.8</v>
      </c>
      <c r="L57" s="5">
        <v>31.94</v>
      </c>
    </row>
    <row r="58" spans="1:12">
      <c r="A58">
        <v>50</v>
      </c>
      <c r="B58" s="135">
        <v>4.1640000000000002E-3</v>
      </c>
      <c r="C58" s="136">
        <v>4.1549999999999998E-3</v>
      </c>
      <c r="D58" s="139">
        <v>93983.3</v>
      </c>
      <c r="E58" s="140">
        <v>390.5</v>
      </c>
      <c r="F58" s="5">
        <v>26.91</v>
      </c>
      <c r="G58" t="s">
        <v>19</v>
      </c>
      <c r="H58" s="137">
        <v>2.7950000000000002E-3</v>
      </c>
      <c r="I58" s="138">
        <v>2.7910000000000001E-3</v>
      </c>
      <c r="J58" s="141">
        <v>96395.4</v>
      </c>
      <c r="K58" s="142">
        <v>269</v>
      </c>
      <c r="L58" s="5">
        <v>31.02</v>
      </c>
    </row>
    <row r="59" spans="1:12">
      <c r="A59">
        <v>51</v>
      </c>
      <c r="B59" s="135">
        <v>4.2360000000000002E-3</v>
      </c>
      <c r="C59" s="136">
        <v>4.2269999999999999E-3</v>
      </c>
      <c r="D59" s="139">
        <v>93592.8</v>
      </c>
      <c r="E59" s="140">
        <v>395.6</v>
      </c>
      <c r="F59" s="5">
        <v>26.02</v>
      </c>
      <c r="G59" t="s">
        <v>19</v>
      </c>
      <c r="H59" s="137">
        <v>3.3240000000000001E-3</v>
      </c>
      <c r="I59" s="138">
        <v>3.3180000000000002E-3</v>
      </c>
      <c r="J59" s="141">
        <v>96126.3</v>
      </c>
      <c r="K59" s="142">
        <v>319</v>
      </c>
      <c r="L59" s="5">
        <v>30.11</v>
      </c>
    </row>
    <row r="60" spans="1:12">
      <c r="A60">
        <v>52</v>
      </c>
      <c r="B60" s="135">
        <v>5.5849999999999997E-3</v>
      </c>
      <c r="C60" s="136">
        <v>5.5700000000000003E-3</v>
      </c>
      <c r="D60" s="139">
        <v>93197.2</v>
      </c>
      <c r="E60" s="140">
        <v>519.1</v>
      </c>
      <c r="F60" s="5">
        <v>25.13</v>
      </c>
      <c r="G60" t="s">
        <v>19</v>
      </c>
      <c r="H60" s="137">
        <v>3.1110000000000001E-3</v>
      </c>
      <c r="I60" s="138">
        <v>3.1059999999999998E-3</v>
      </c>
      <c r="J60" s="141">
        <v>95807.4</v>
      </c>
      <c r="K60" s="142">
        <v>297.60000000000002</v>
      </c>
      <c r="L60" s="5">
        <v>29.2</v>
      </c>
    </row>
    <row r="61" spans="1:12">
      <c r="A61">
        <v>53</v>
      </c>
      <c r="B61" s="135">
        <v>5.195E-3</v>
      </c>
      <c r="C61" s="136">
        <v>5.182E-3</v>
      </c>
      <c r="D61" s="139">
        <v>92678.2</v>
      </c>
      <c r="E61" s="140">
        <v>480.3</v>
      </c>
      <c r="F61" s="5">
        <v>24.27</v>
      </c>
      <c r="G61" t="s">
        <v>19</v>
      </c>
      <c r="H61" s="137">
        <v>4.1180000000000001E-3</v>
      </c>
      <c r="I61" s="138">
        <v>4.1099999999999999E-3</v>
      </c>
      <c r="J61" s="141">
        <v>95509.7</v>
      </c>
      <c r="K61" s="142">
        <v>392.5</v>
      </c>
      <c r="L61" s="5">
        <v>28.29</v>
      </c>
    </row>
    <row r="62" spans="1:12">
      <c r="A62">
        <v>54</v>
      </c>
      <c r="B62" s="135">
        <v>6.3959999999999998E-3</v>
      </c>
      <c r="C62" s="136">
        <v>6.3759999999999997E-3</v>
      </c>
      <c r="D62" s="139">
        <v>92197.9</v>
      </c>
      <c r="E62" s="140">
        <v>587.79999999999995</v>
      </c>
      <c r="F62" s="5">
        <v>23.39</v>
      </c>
      <c r="G62" t="s">
        <v>19</v>
      </c>
      <c r="H62" s="137">
        <v>4.2680000000000001E-3</v>
      </c>
      <c r="I62" s="138">
        <v>4.2589999999999998E-3</v>
      </c>
      <c r="J62" s="141">
        <v>95117.2</v>
      </c>
      <c r="K62" s="142">
        <v>405.1</v>
      </c>
      <c r="L62" s="5">
        <v>27.41</v>
      </c>
    </row>
    <row r="63" spans="1:12">
      <c r="A63">
        <v>55</v>
      </c>
      <c r="B63" s="135">
        <v>6.9519999999999998E-3</v>
      </c>
      <c r="C63" s="136">
        <v>6.9280000000000001E-3</v>
      </c>
      <c r="D63" s="139">
        <v>91610.1</v>
      </c>
      <c r="E63" s="140">
        <v>634.70000000000005</v>
      </c>
      <c r="F63" s="5">
        <v>22.54</v>
      </c>
      <c r="G63" t="s">
        <v>19</v>
      </c>
      <c r="H63" s="137">
        <v>4.313E-3</v>
      </c>
      <c r="I63" s="138">
        <v>4.3039999999999997E-3</v>
      </c>
      <c r="J63" s="141">
        <v>94712.1</v>
      </c>
      <c r="K63" s="142">
        <v>407.6</v>
      </c>
      <c r="L63" s="5">
        <v>26.52</v>
      </c>
    </row>
    <row r="64" spans="1:12">
      <c r="A64">
        <v>56</v>
      </c>
      <c r="B64" s="135">
        <v>8.3920000000000002E-3</v>
      </c>
      <c r="C64" s="136">
        <v>8.3569999999999998E-3</v>
      </c>
      <c r="D64" s="139">
        <v>90975.4</v>
      </c>
      <c r="E64" s="140">
        <v>760.3</v>
      </c>
      <c r="F64" s="5">
        <v>21.69</v>
      </c>
      <c r="G64" t="s">
        <v>19</v>
      </c>
      <c r="H64" s="137">
        <v>4.8209999999999998E-3</v>
      </c>
      <c r="I64" s="138">
        <v>4.81E-3</v>
      </c>
      <c r="J64" s="141">
        <v>94304.4</v>
      </c>
      <c r="K64" s="142">
        <v>453.6</v>
      </c>
      <c r="L64" s="5">
        <v>25.64</v>
      </c>
    </row>
    <row r="65" spans="1:12">
      <c r="A65">
        <v>57</v>
      </c>
      <c r="B65" s="135">
        <v>9.6419999999999995E-3</v>
      </c>
      <c r="C65" s="136">
        <v>9.5960000000000004E-3</v>
      </c>
      <c r="D65" s="139">
        <v>90215.1</v>
      </c>
      <c r="E65" s="140">
        <v>865.7</v>
      </c>
      <c r="F65" s="5">
        <v>20.87</v>
      </c>
      <c r="G65" t="s">
        <v>19</v>
      </c>
      <c r="H65" s="137">
        <v>6.1500000000000001E-3</v>
      </c>
      <c r="I65" s="138">
        <v>6.1310000000000002E-3</v>
      </c>
      <c r="J65" s="141">
        <v>93850.9</v>
      </c>
      <c r="K65" s="142">
        <v>575.4</v>
      </c>
      <c r="L65" s="5">
        <v>24.76</v>
      </c>
    </row>
    <row r="66" spans="1:12">
      <c r="A66">
        <v>58</v>
      </c>
      <c r="B66" s="135">
        <v>1.0063000000000001E-2</v>
      </c>
      <c r="C66" s="136">
        <v>1.0012999999999999E-2</v>
      </c>
      <c r="D66" s="139">
        <v>89349.4</v>
      </c>
      <c r="E66" s="140">
        <v>894.7</v>
      </c>
      <c r="F66" s="5">
        <v>20.07</v>
      </c>
      <c r="G66" t="s">
        <v>19</v>
      </c>
      <c r="H66" s="137">
        <v>6.4679999999999998E-3</v>
      </c>
      <c r="I66" s="138">
        <v>6.4469999999999996E-3</v>
      </c>
      <c r="J66" s="141">
        <v>93275.5</v>
      </c>
      <c r="K66" s="142">
        <v>601.4</v>
      </c>
      <c r="L66" s="5">
        <v>23.91</v>
      </c>
    </row>
    <row r="67" spans="1:12">
      <c r="A67">
        <v>59</v>
      </c>
      <c r="B67" s="135">
        <v>1.2312999999999999E-2</v>
      </c>
      <c r="C67" s="136">
        <v>1.2238000000000001E-2</v>
      </c>
      <c r="D67" s="139">
        <v>88454.8</v>
      </c>
      <c r="E67" s="140">
        <v>1082.5</v>
      </c>
      <c r="F67" s="5">
        <v>19.27</v>
      </c>
      <c r="G67" t="s">
        <v>19</v>
      </c>
      <c r="H67" s="137">
        <v>6.9610000000000002E-3</v>
      </c>
      <c r="I67" s="138">
        <v>6.9360000000000003E-3</v>
      </c>
      <c r="J67" s="141">
        <v>92674.1</v>
      </c>
      <c r="K67" s="142">
        <v>642.79999999999995</v>
      </c>
      <c r="L67" s="5">
        <v>23.06</v>
      </c>
    </row>
    <row r="68" spans="1:12">
      <c r="A68">
        <v>60</v>
      </c>
      <c r="B68" s="135">
        <v>1.1856999999999999E-2</v>
      </c>
      <c r="C68" s="136">
        <v>1.1787000000000001E-2</v>
      </c>
      <c r="D68" s="139">
        <v>87372.3</v>
      </c>
      <c r="E68" s="140">
        <v>1029.9000000000001</v>
      </c>
      <c r="F68" s="5">
        <v>18.5</v>
      </c>
      <c r="G68" t="s">
        <v>19</v>
      </c>
      <c r="H68" s="137">
        <v>7.9719999999999999E-3</v>
      </c>
      <c r="I68" s="138">
        <v>7.9399999999999991E-3</v>
      </c>
      <c r="J68" s="141">
        <v>92031.3</v>
      </c>
      <c r="K68" s="142">
        <v>730.7</v>
      </c>
      <c r="L68" s="5">
        <v>22.22</v>
      </c>
    </row>
    <row r="69" spans="1:12">
      <c r="A69">
        <v>61</v>
      </c>
      <c r="B69" s="135">
        <v>1.4489999999999999E-2</v>
      </c>
      <c r="C69" s="136">
        <v>1.4385E-2</v>
      </c>
      <c r="D69" s="139">
        <v>86342.399999999994</v>
      </c>
      <c r="E69" s="140">
        <v>1242.0999999999999</v>
      </c>
      <c r="F69" s="5">
        <v>17.71</v>
      </c>
      <c r="G69" t="s">
        <v>19</v>
      </c>
      <c r="H69" s="137">
        <v>9.4039999999999992E-3</v>
      </c>
      <c r="I69" s="138">
        <v>9.3600000000000003E-3</v>
      </c>
      <c r="J69" s="141">
        <v>91300.5</v>
      </c>
      <c r="K69" s="142">
        <v>854.6</v>
      </c>
      <c r="L69" s="5">
        <v>21.39</v>
      </c>
    </row>
    <row r="70" spans="1:12">
      <c r="A70">
        <v>62</v>
      </c>
      <c r="B70" s="135">
        <v>1.5245E-2</v>
      </c>
      <c r="C70" s="136">
        <v>1.5129999999999999E-2</v>
      </c>
      <c r="D70" s="139">
        <v>85100.4</v>
      </c>
      <c r="E70" s="140">
        <v>1287.5</v>
      </c>
      <c r="F70" s="5">
        <v>16.96</v>
      </c>
      <c r="G70" t="s">
        <v>19</v>
      </c>
      <c r="H70" s="137">
        <v>8.8950000000000001E-3</v>
      </c>
      <c r="I70" s="138">
        <v>8.855E-3</v>
      </c>
      <c r="J70" s="141">
        <v>90445.9</v>
      </c>
      <c r="K70" s="142">
        <v>800.9</v>
      </c>
      <c r="L70" s="5">
        <v>20.59</v>
      </c>
    </row>
    <row r="71" spans="1:12">
      <c r="A71">
        <v>63</v>
      </c>
      <c r="B71" s="135">
        <v>1.7475999999999998E-2</v>
      </c>
      <c r="C71" s="136">
        <v>1.7325E-2</v>
      </c>
      <c r="D71" s="139">
        <v>83812.800000000003</v>
      </c>
      <c r="E71" s="140">
        <v>1452.1</v>
      </c>
      <c r="F71" s="5">
        <v>16.22</v>
      </c>
      <c r="G71" t="s">
        <v>19</v>
      </c>
      <c r="H71" s="137">
        <v>9.2119999999999997E-3</v>
      </c>
      <c r="I71" s="138">
        <v>9.1699999999999993E-3</v>
      </c>
      <c r="J71" s="141">
        <v>89645</v>
      </c>
      <c r="K71" s="142">
        <v>822</v>
      </c>
      <c r="L71" s="5">
        <v>19.77</v>
      </c>
    </row>
    <row r="72" spans="1:12">
      <c r="A72">
        <v>64</v>
      </c>
      <c r="B72" s="135">
        <v>1.8709E-2</v>
      </c>
      <c r="C72" s="136">
        <v>1.8534999999999999E-2</v>
      </c>
      <c r="D72" s="139">
        <v>82360.800000000003</v>
      </c>
      <c r="E72" s="140">
        <v>1526.6</v>
      </c>
      <c r="F72" s="5">
        <v>15.49</v>
      </c>
      <c r="G72" t="s">
        <v>19</v>
      </c>
      <c r="H72" s="137">
        <v>1.1228E-2</v>
      </c>
      <c r="I72" s="138">
        <v>1.1165E-2</v>
      </c>
      <c r="J72" s="141">
        <v>88823</v>
      </c>
      <c r="K72" s="142">
        <v>991.7</v>
      </c>
      <c r="L72" s="5">
        <v>18.95</v>
      </c>
    </row>
    <row r="73" spans="1:12">
      <c r="A73">
        <v>65</v>
      </c>
      <c r="B73" s="135">
        <v>2.0802999999999999E-2</v>
      </c>
      <c r="C73" s="136">
        <v>2.0589E-2</v>
      </c>
      <c r="D73" s="139">
        <v>80834.2</v>
      </c>
      <c r="E73" s="140">
        <v>1664.3</v>
      </c>
      <c r="F73" s="5">
        <v>14.78</v>
      </c>
      <c r="G73" t="s">
        <v>19</v>
      </c>
      <c r="H73" s="137">
        <v>1.2470999999999999E-2</v>
      </c>
      <c r="I73" s="138">
        <v>1.2394000000000001E-2</v>
      </c>
      <c r="J73" s="141">
        <v>87831.3</v>
      </c>
      <c r="K73" s="142">
        <v>1088.5999999999999</v>
      </c>
      <c r="L73" s="5">
        <v>18.149999999999999</v>
      </c>
    </row>
    <row r="74" spans="1:12">
      <c r="A74">
        <v>66</v>
      </c>
      <c r="B74" s="135">
        <v>2.4382000000000001E-2</v>
      </c>
      <c r="C74" s="136">
        <v>2.4087999999999998E-2</v>
      </c>
      <c r="D74" s="139">
        <v>79169.899999999994</v>
      </c>
      <c r="E74" s="140">
        <v>1907.1</v>
      </c>
      <c r="F74" s="5">
        <v>14.08</v>
      </c>
      <c r="G74" t="s">
        <v>19</v>
      </c>
      <c r="H74" s="137">
        <v>1.4272999999999999E-2</v>
      </c>
      <c r="I74" s="138">
        <v>1.4172000000000001E-2</v>
      </c>
      <c r="J74" s="141">
        <v>86742.7</v>
      </c>
      <c r="K74" s="142">
        <v>1229.3</v>
      </c>
      <c r="L74" s="5">
        <v>17.38</v>
      </c>
    </row>
    <row r="75" spans="1:12">
      <c r="A75">
        <v>67</v>
      </c>
      <c r="B75" s="135">
        <v>2.7389E-2</v>
      </c>
      <c r="C75" s="136">
        <v>2.7019000000000001E-2</v>
      </c>
      <c r="D75" s="139">
        <v>77262.8</v>
      </c>
      <c r="E75" s="140">
        <v>2087.6</v>
      </c>
      <c r="F75" s="5">
        <v>13.41</v>
      </c>
      <c r="G75" t="s">
        <v>19</v>
      </c>
      <c r="H75" s="137">
        <v>1.8161E-2</v>
      </c>
      <c r="I75" s="138">
        <v>1.7998E-2</v>
      </c>
      <c r="J75" s="141">
        <v>85513.3</v>
      </c>
      <c r="K75" s="142">
        <v>1539</v>
      </c>
      <c r="L75" s="5">
        <v>16.62</v>
      </c>
    </row>
    <row r="76" spans="1:12">
      <c r="A76">
        <v>68</v>
      </c>
      <c r="B76" s="135">
        <v>3.0691E-2</v>
      </c>
      <c r="C76" s="136">
        <v>3.0227E-2</v>
      </c>
      <c r="D76" s="139">
        <v>75175.3</v>
      </c>
      <c r="E76" s="140">
        <v>2272.3000000000002</v>
      </c>
      <c r="F76" s="5">
        <v>12.77</v>
      </c>
      <c r="G76" t="s">
        <v>19</v>
      </c>
      <c r="H76" s="137">
        <v>1.8294999999999999E-2</v>
      </c>
      <c r="I76" s="138">
        <v>1.8128999999999999E-2</v>
      </c>
      <c r="J76" s="141">
        <v>83974.3</v>
      </c>
      <c r="K76" s="142">
        <v>1522.4</v>
      </c>
      <c r="L76" s="5">
        <v>15.91</v>
      </c>
    </row>
    <row r="77" spans="1:12">
      <c r="A77">
        <v>69</v>
      </c>
      <c r="B77" s="135">
        <v>3.2597000000000001E-2</v>
      </c>
      <c r="C77" s="136">
        <v>3.2073999999999998E-2</v>
      </c>
      <c r="D77" s="139">
        <v>72902.899999999994</v>
      </c>
      <c r="E77" s="140">
        <v>2338.3000000000002</v>
      </c>
      <c r="F77" s="5">
        <v>12.15</v>
      </c>
      <c r="G77" t="s">
        <v>19</v>
      </c>
      <c r="H77" s="137">
        <v>1.9536999999999999E-2</v>
      </c>
      <c r="I77" s="138">
        <v>1.9348000000000001E-2</v>
      </c>
      <c r="J77" s="141">
        <v>82451.899999999994</v>
      </c>
      <c r="K77" s="142">
        <v>1595.2</v>
      </c>
      <c r="L77" s="5">
        <v>15.2</v>
      </c>
    </row>
    <row r="78" spans="1:12">
      <c r="A78">
        <v>70</v>
      </c>
      <c r="B78" s="135">
        <v>3.8689000000000001E-2</v>
      </c>
      <c r="C78" s="136">
        <v>3.7955000000000003E-2</v>
      </c>
      <c r="D78" s="139">
        <v>70564.600000000006</v>
      </c>
      <c r="E78" s="140">
        <v>2678.3</v>
      </c>
      <c r="F78" s="5">
        <v>11.54</v>
      </c>
      <c r="G78" t="s">
        <v>19</v>
      </c>
      <c r="H78" s="137">
        <v>2.2006000000000001E-2</v>
      </c>
      <c r="I78" s="138">
        <v>2.1767000000000002E-2</v>
      </c>
      <c r="J78" s="141">
        <v>80856.7</v>
      </c>
      <c r="K78" s="142">
        <v>1760</v>
      </c>
      <c r="L78" s="5">
        <v>14.49</v>
      </c>
    </row>
    <row r="79" spans="1:12">
      <c r="A79">
        <v>71</v>
      </c>
      <c r="B79" s="135">
        <v>4.2494999999999998E-2</v>
      </c>
      <c r="C79" s="136">
        <v>4.1610000000000001E-2</v>
      </c>
      <c r="D79" s="139">
        <v>67886.399999999994</v>
      </c>
      <c r="E79" s="140">
        <v>2824.8</v>
      </c>
      <c r="F79" s="5">
        <v>10.97</v>
      </c>
      <c r="G79" t="s">
        <v>19</v>
      </c>
      <c r="H79" s="137">
        <v>2.3237000000000001E-2</v>
      </c>
      <c r="I79" s="138">
        <v>2.2970000000000001E-2</v>
      </c>
      <c r="J79" s="141">
        <v>79096.7</v>
      </c>
      <c r="K79" s="142">
        <v>1816.8</v>
      </c>
      <c r="L79" s="5">
        <v>13.8</v>
      </c>
    </row>
    <row r="80" spans="1:12">
      <c r="A80">
        <v>72</v>
      </c>
      <c r="B80" s="135">
        <v>4.5477999999999998E-2</v>
      </c>
      <c r="C80" s="136">
        <v>4.4467E-2</v>
      </c>
      <c r="D80" s="139">
        <v>65061.599999999999</v>
      </c>
      <c r="E80" s="140">
        <v>2893.1</v>
      </c>
      <c r="F80" s="5">
        <v>10.43</v>
      </c>
      <c r="G80" t="s">
        <v>19</v>
      </c>
      <c r="H80" s="137">
        <v>2.7966999999999999E-2</v>
      </c>
      <c r="I80" s="138">
        <v>2.7581000000000001E-2</v>
      </c>
      <c r="J80" s="141">
        <v>77279.899999999994</v>
      </c>
      <c r="K80" s="142">
        <v>2131.5</v>
      </c>
      <c r="L80" s="5">
        <v>13.11</v>
      </c>
    </row>
    <row r="81" spans="1:12">
      <c r="A81">
        <v>73</v>
      </c>
      <c r="B81" s="135">
        <v>4.9981999999999999E-2</v>
      </c>
      <c r="C81" s="136">
        <v>4.8764000000000002E-2</v>
      </c>
      <c r="D81" s="139">
        <v>62168.5</v>
      </c>
      <c r="E81" s="140">
        <v>3031.6</v>
      </c>
      <c r="F81" s="5">
        <v>9.89</v>
      </c>
      <c r="G81" t="s">
        <v>19</v>
      </c>
      <c r="H81" s="137">
        <v>2.9833999999999999E-2</v>
      </c>
      <c r="I81" s="138">
        <v>2.9395999999999999E-2</v>
      </c>
      <c r="J81" s="141">
        <v>75148.399999999994</v>
      </c>
      <c r="K81" s="142">
        <v>2209</v>
      </c>
      <c r="L81" s="5">
        <v>12.47</v>
      </c>
    </row>
    <row r="82" spans="1:12">
      <c r="A82">
        <v>74</v>
      </c>
      <c r="B82" s="135">
        <v>5.5357000000000003E-2</v>
      </c>
      <c r="C82" s="136">
        <v>5.3865999999999997E-2</v>
      </c>
      <c r="D82" s="139">
        <v>59136.9</v>
      </c>
      <c r="E82" s="140">
        <v>3185.5</v>
      </c>
      <c r="F82" s="5">
        <v>9.3699999999999992</v>
      </c>
      <c r="G82" t="s">
        <v>19</v>
      </c>
      <c r="H82" s="137">
        <v>3.2901E-2</v>
      </c>
      <c r="I82" s="138">
        <v>3.2368000000000001E-2</v>
      </c>
      <c r="J82" s="141">
        <v>72939.399999999994</v>
      </c>
      <c r="K82" s="142">
        <v>2360.9</v>
      </c>
      <c r="L82" s="5">
        <v>11.83</v>
      </c>
    </row>
    <row r="83" spans="1:12">
      <c r="A83">
        <v>75</v>
      </c>
      <c r="B83" s="135">
        <v>5.9785999999999999E-2</v>
      </c>
      <c r="C83" s="136">
        <v>5.8050999999999998E-2</v>
      </c>
      <c r="D83" s="139">
        <v>55951.4</v>
      </c>
      <c r="E83" s="140">
        <v>3248</v>
      </c>
      <c r="F83" s="5">
        <v>8.8800000000000008</v>
      </c>
      <c r="G83" t="s">
        <v>19</v>
      </c>
      <c r="H83" s="137">
        <v>3.4695999999999998E-2</v>
      </c>
      <c r="I83" s="138">
        <v>3.4104000000000002E-2</v>
      </c>
      <c r="J83" s="141">
        <v>70578.399999999994</v>
      </c>
      <c r="K83" s="142">
        <v>2407</v>
      </c>
      <c r="L83" s="5">
        <v>11.21</v>
      </c>
    </row>
    <row r="84" spans="1:12">
      <c r="A84">
        <v>76</v>
      </c>
      <c r="B84" s="135">
        <v>6.3233999999999999E-2</v>
      </c>
      <c r="C84" s="136">
        <v>6.1296000000000003E-2</v>
      </c>
      <c r="D84" s="139">
        <v>52703.4</v>
      </c>
      <c r="E84" s="140">
        <v>3230.5</v>
      </c>
      <c r="F84" s="5">
        <v>8.39</v>
      </c>
      <c r="G84" t="s">
        <v>19</v>
      </c>
      <c r="H84" s="137">
        <v>4.0231000000000003E-2</v>
      </c>
      <c r="I84" s="138">
        <v>3.9438000000000001E-2</v>
      </c>
      <c r="J84" s="141">
        <v>68171.399999999994</v>
      </c>
      <c r="K84" s="142">
        <v>2688.5</v>
      </c>
      <c r="L84" s="5">
        <v>10.59</v>
      </c>
    </row>
    <row r="85" spans="1:12">
      <c r="A85">
        <v>77</v>
      </c>
      <c r="B85" s="135">
        <v>7.1372000000000005E-2</v>
      </c>
      <c r="C85" s="136">
        <v>6.8913000000000002E-2</v>
      </c>
      <c r="D85" s="139">
        <v>49472.9</v>
      </c>
      <c r="E85" s="140">
        <v>3409.3</v>
      </c>
      <c r="F85" s="5">
        <v>7.91</v>
      </c>
      <c r="G85" t="s">
        <v>19</v>
      </c>
      <c r="H85" s="137">
        <v>4.3410999999999998E-2</v>
      </c>
      <c r="I85" s="138">
        <v>4.2488999999999999E-2</v>
      </c>
      <c r="J85" s="141">
        <v>65482.9</v>
      </c>
      <c r="K85" s="142">
        <v>2782.3</v>
      </c>
      <c r="L85" s="5">
        <v>10</v>
      </c>
    </row>
    <row r="86" spans="1:12">
      <c r="A86">
        <v>78</v>
      </c>
      <c r="B86" s="135">
        <v>7.8213000000000005E-2</v>
      </c>
      <c r="C86" s="136">
        <v>7.5269000000000003E-2</v>
      </c>
      <c r="D86" s="139">
        <v>46063.6</v>
      </c>
      <c r="E86" s="140">
        <v>3467.2</v>
      </c>
      <c r="F86" s="5">
        <v>7.46</v>
      </c>
      <c r="G86" t="s">
        <v>19</v>
      </c>
      <c r="H86" s="137">
        <v>4.8167000000000001E-2</v>
      </c>
      <c r="I86" s="138">
        <v>4.7035E-2</v>
      </c>
      <c r="J86" s="141">
        <v>62700.6</v>
      </c>
      <c r="K86" s="142">
        <v>2949.1</v>
      </c>
      <c r="L86" s="5">
        <v>9.43</v>
      </c>
    </row>
    <row r="87" spans="1:12">
      <c r="A87">
        <v>79</v>
      </c>
      <c r="B87" s="135">
        <v>8.6129999999999998E-2</v>
      </c>
      <c r="C87" s="136">
        <v>8.2573999999999995E-2</v>
      </c>
      <c r="D87" s="139">
        <v>42596.4</v>
      </c>
      <c r="E87" s="140">
        <v>3517.4</v>
      </c>
      <c r="F87" s="5">
        <v>7.02</v>
      </c>
      <c r="G87" t="s">
        <v>19</v>
      </c>
      <c r="H87" s="137">
        <v>5.4417E-2</v>
      </c>
      <c r="I87" s="138">
        <v>5.2975000000000001E-2</v>
      </c>
      <c r="J87" s="141">
        <v>59751.5</v>
      </c>
      <c r="K87" s="142">
        <v>3165.4</v>
      </c>
      <c r="L87" s="5">
        <v>8.8699999999999992</v>
      </c>
    </row>
    <row r="88" spans="1:12">
      <c r="A88">
        <v>80</v>
      </c>
      <c r="B88" s="135">
        <v>9.6762000000000001E-2</v>
      </c>
      <c r="C88" s="136">
        <v>9.2297000000000004E-2</v>
      </c>
      <c r="D88" s="139">
        <v>39079.1</v>
      </c>
      <c r="E88" s="140">
        <v>3606.9</v>
      </c>
      <c r="F88" s="5">
        <v>6.61</v>
      </c>
      <c r="G88" t="s">
        <v>19</v>
      </c>
      <c r="H88" s="137">
        <v>6.0020999999999998E-2</v>
      </c>
      <c r="I88" s="138">
        <v>5.8271999999999997E-2</v>
      </c>
      <c r="J88" s="141">
        <v>56586.2</v>
      </c>
      <c r="K88" s="142">
        <v>3297.4</v>
      </c>
      <c r="L88" s="5">
        <v>8.33</v>
      </c>
    </row>
    <row r="89" spans="1:12">
      <c r="A89">
        <v>81</v>
      </c>
      <c r="B89" s="135">
        <v>0.10256899999999999</v>
      </c>
      <c r="C89" s="136">
        <v>9.7564999999999999E-2</v>
      </c>
      <c r="D89" s="139">
        <v>35472.199999999997</v>
      </c>
      <c r="E89" s="140">
        <v>3460.9</v>
      </c>
      <c r="F89" s="5">
        <v>6.23</v>
      </c>
      <c r="G89" t="s">
        <v>19</v>
      </c>
      <c r="H89" s="137">
        <v>6.5652000000000002E-2</v>
      </c>
      <c r="I89" s="138">
        <v>6.3565999999999998E-2</v>
      </c>
      <c r="J89" s="141">
        <v>53288.800000000003</v>
      </c>
      <c r="K89" s="142">
        <v>3387.3</v>
      </c>
      <c r="L89" s="5">
        <v>7.82</v>
      </c>
    </row>
    <row r="90" spans="1:12">
      <c r="A90">
        <v>82</v>
      </c>
      <c r="B90" s="135">
        <v>0.116963</v>
      </c>
      <c r="C90" s="136">
        <v>0.110501</v>
      </c>
      <c r="D90" s="139">
        <v>32011.3</v>
      </c>
      <c r="E90" s="140">
        <v>3537.3</v>
      </c>
      <c r="F90" s="5">
        <v>5.85</v>
      </c>
      <c r="G90" t="s">
        <v>19</v>
      </c>
      <c r="H90" s="137">
        <v>7.5063000000000005E-2</v>
      </c>
      <c r="I90" s="138">
        <v>7.2347999999999996E-2</v>
      </c>
      <c r="J90" s="141">
        <v>49901.4</v>
      </c>
      <c r="K90" s="142">
        <v>3610.3</v>
      </c>
      <c r="L90" s="5">
        <v>7.32</v>
      </c>
    </row>
    <row r="91" spans="1:12">
      <c r="A91">
        <v>83</v>
      </c>
      <c r="B91" s="135">
        <v>0.127303</v>
      </c>
      <c r="C91" s="136">
        <v>0.119685</v>
      </c>
      <c r="D91" s="139">
        <v>28474</v>
      </c>
      <c r="E91" s="140">
        <v>3407.9</v>
      </c>
      <c r="F91" s="5">
        <v>5.52</v>
      </c>
      <c r="G91" t="s">
        <v>19</v>
      </c>
      <c r="H91" s="137">
        <v>8.4462999999999996E-2</v>
      </c>
      <c r="I91" s="138">
        <v>8.1040000000000001E-2</v>
      </c>
      <c r="J91" s="141">
        <v>46291.1</v>
      </c>
      <c r="K91" s="142">
        <v>3751.5</v>
      </c>
      <c r="L91" s="5">
        <v>6.85</v>
      </c>
    </row>
    <row r="92" spans="1:12">
      <c r="A92">
        <v>84</v>
      </c>
      <c r="B92" s="135">
        <v>0.13671</v>
      </c>
      <c r="C92" s="136">
        <v>0.12796299999999999</v>
      </c>
      <c r="D92" s="139">
        <v>25066.1</v>
      </c>
      <c r="E92" s="140">
        <v>3207.5</v>
      </c>
      <c r="F92" s="5">
        <v>5.2</v>
      </c>
      <c r="G92" t="s">
        <v>19</v>
      </c>
      <c r="H92" s="137">
        <v>9.6131999999999995E-2</v>
      </c>
      <c r="I92" s="138">
        <v>9.1722999999999999E-2</v>
      </c>
      <c r="J92" s="141">
        <v>42539.7</v>
      </c>
      <c r="K92" s="142">
        <v>3901.9</v>
      </c>
      <c r="L92" s="5">
        <v>6.41</v>
      </c>
    </row>
    <row r="93" spans="1:12">
      <c r="A93">
        <v>85</v>
      </c>
      <c r="B93" s="135">
        <v>0.14382400000000001</v>
      </c>
      <c r="C93" s="136">
        <v>0.13417599999999999</v>
      </c>
      <c r="D93" s="139">
        <v>21858.6</v>
      </c>
      <c r="E93" s="140">
        <v>2932.9</v>
      </c>
      <c r="F93" s="5">
        <v>4.8899999999999997</v>
      </c>
      <c r="G93" t="s">
        <v>19</v>
      </c>
      <c r="H93" s="137">
        <v>0.10324</v>
      </c>
      <c r="I93" s="138">
        <v>9.8171999999999995E-2</v>
      </c>
      <c r="J93" s="141">
        <v>38637.800000000003</v>
      </c>
      <c r="K93" s="142">
        <v>3793.2</v>
      </c>
      <c r="L93" s="5">
        <v>6</v>
      </c>
    </row>
    <row r="94" spans="1:12">
      <c r="A94">
        <v>86</v>
      </c>
      <c r="B94" s="135">
        <v>0.165659</v>
      </c>
      <c r="C94" s="136">
        <v>0.15298700000000001</v>
      </c>
      <c r="D94" s="139">
        <v>18925.7</v>
      </c>
      <c r="E94" s="140">
        <v>2895.4</v>
      </c>
      <c r="F94" s="5">
        <v>4.57</v>
      </c>
      <c r="G94" t="s">
        <v>19</v>
      </c>
      <c r="H94" s="137">
        <v>0.117128</v>
      </c>
      <c r="I94" s="138">
        <v>0.110648</v>
      </c>
      <c r="J94" s="141">
        <v>34844.699999999997</v>
      </c>
      <c r="K94" s="142">
        <v>3855.5</v>
      </c>
      <c r="L94" s="5">
        <v>5.6</v>
      </c>
    </row>
    <row r="95" spans="1:12">
      <c r="A95">
        <v>87</v>
      </c>
      <c r="B95" s="135">
        <v>0.17194000000000001</v>
      </c>
      <c r="C95" s="136">
        <v>0.158328</v>
      </c>
      <c r="D95" s="139">
        <v>16030.3</v>
      </c>
      <c r="E95" s="140">
        <v>2538.1</v>
      </c>
      <c r="F95" s="5">
        <v>4.3099999999999996</v>
      </c>
      <c r="G95" t="s">
        <v>19</v>
      </c>
      <c r="H95" s="137">
        <v>0.12740000000000001</v>
      </c>
      <c r="I95" s="138">
        <v>0.11977</v>
      </c>
      <c r="J95" s="141">
        <v>30989.200000000001</v>
      </c>
      <c r="K95" s="142">
        <v>3711.6</v>
      </c>
      <c r="L95" s="5">
        <v>5.24</v>
      </c>
    </row>
    <row r="96" spans="1:12">
      <c r="A96">
        <v>88</v>
      </c>
      <c r="B96" s="135">
        <v>0.19026999999999999</v>
      </c>
      <c r="C96" s="136">
        <v>0.17374100000000001</v>
      </c>
      <c r="D96" s="139">
        <v>13492.3</v>
      </c>
      <c r="E96" s="140">
        <v>2344.1999999999998</v>
      </c>
      <c r="F96" s="5">
        <v>4.0199999999999996</v>
      </c>
      <c r="G96" t="s">
        <v>19</v>
      </c>
      <c r="H96" s="137">
        <v>0.1391</v>
      </c>
      <c r="I96" s="138">
        <v>0.130054</v>
      </c>
      <c r="J96" s="141">
        <v>27277.599999999999</v>
      </c>
      <c r="K96" s="142">
        <v>3547.6</v>
      </c>
      <c r="L96" s="5">
        <v>4.88</v>
      </c>
    </row>
    <row r="97" spans="1:12">
      <c r="A97">
        <v>89</v>
      </c>
      <c r="B97" s="135">
        <v>0.20827100000000001</v>
      </c>
      <c r="C97" s="136">
        <v>0.18862799999999999</v>
      </c>
      <c r="D97" s="139">
        <v>11148.1</v>
      </c>
      <c r="E97" s="140">
        <v>2102.8000000000002</v>
      </c>
      <c r="F97" s="5">
        <v>3.76</v>
      </c>
      <c r="G97" t="s">
        <v>19</v>
      </c>
      <c r="H97" s="137">
        <v>0.160856</v>
      </c>
      <c r="I97" s="138">
        <v>0.14888199999999999</v>
      </c>
      <c r="J97" s="141">
        <v>23730</v>
      </c>
      <c r="K97" s="142">
        <v>3533</v>
      </c>
      <c r="L97" s="5">
        <v>4.54</v>
      </c>
    </row>
    <row r="98" spans="1:12">
      <c r="A98">
        <v>90</v>
      </c>
      <c r="B98" s="135">
        <v>0.225133</v>
      </c>
      <c r="C98" s="136">
        <v>0.20235400000000001</v>
      </c>
      <c r="D98" s="139">
        <v>9045.2999999999993</v>
      </c>
      <c r="E98" s="140">
        <v>1830.3</v>
      </c>
      <c r="F98" s="5">
        <v>3.52</v>
      </c>
      <c r="G98" t="s">
        <v>19</v>
      </c>
      <c r="H98" s="137">
        <v>0.169436</v>
      </c>
      <c r="I98" s="138">
        <v>0.15620300000000001</v>
      </c>
      <c r="J98" s="141">
        <v>20197.099999999999</v>
      </c>
      <c r="K98" s="142">
        <v>3154.8</v>
      </c>
      <c r="L98" s="5">
        <v>4.24</v>
      </c>
    </row>
    <row r="99" spans="1:12">
      <c r="A99">
        <v>91</v>
      </c>
      <c r="B99" s="135">
        <v>0.24404999999999999</v>
      </c>
      <c r="C99" s="136">
        <v>0.21750900000000001</v>
      </c>
      <c r="D99" s="139">
        <v>7214.9</v>
      </c>
      <c r="E99" s="140">
        <v>1569.3</v>
      </c>
      <c r="F99" s="5">
        <v>3.29</v>
      </c>
      <c r="G99" t="s">
        <v>19</v>
      </c>
      <c r="H99" s="137">
        <v>0.18469099999999999</v>
      </c>
      <c r="I99" s="138">
        <v>0.16907700000000001</v>
      </c>
      <c r="J99" s="141">
        <v>17042.2</v>
      </c>
      <c r="K99" s="142">
        <v>2881.5</v>
      </c>
      <c r="L99" s="5">
        <v>3.94</v>
      </c>
    </row>
    <row r="100" spans="1:12">
      <c r="A100">
        <v>92</v>
      </c>
      <c r="B100" s="135">
        <v>0.27582200000000001</v>
      </c>
      <c r="C100" s="136">
        <v>0.242393</v>
      </c>
      <c r="D100" s="139">
        <v>5645.6</v>
      </c>
      <c r="E100" s="140">
        <v>1368.5</v>
      </c>
      <c r="F100" s="5">
        <v>3.06</v>
      </c>
      <c r="G100" t="s">
        <v>19</v>
      </c>
      <c r="H100" s="137">
        <v>0.21373600000000001</v>
      </c>
      <c r="I100" s="138">
        <v>0.19309999999999999</v>
      </c>
      <c r="J100" s="141">
        <v>14160.8</v>
      </c>
      <c r="K100" s="142">
        <v>2734.4</v>
      </c>
      <c r="L100" s="5">
        <v>3.64</v>
      </c>
    </row>
    <row r="101" spans="1:12">
      <c r="A101">
        <v>93</v>
      </c>
      <c r="B101" s="135">
        <v>0.29599300000000001</v>
      </c>
      <c r="C101" s="136">
        <v>0.25783499999999998</v>
      </c>
      <c r="D101" s="139">
        <v>4277.2</v>
      </c>
      <c r="E101" s="140">
        <v>1102.8</v>
      </c>
      <c r="F101" s="5">
        <v>2.88</v>
      </c>
      <c r="G101" t="s">
        <v>19</v>
      </c>
      <c r="H101" s="137">
        <v>0.24204200000000001</v>
      </c>
      <c r="I101" s="138">
        <v>0.21591199999999999</v>
      </c>
      <c r="J101" s="141">
        <v>11426.3</v>
      </c>
      <c r="K101" s="142">
        <v>2467.1</v>
      </c>
      <c r="L101" s="5">
        <v>3.39</v>
      </c>
    </row>
    <row r="102" spans="1:12">
      <c r="A102">
        <v>94</v>
      </c>
      <c r="B102" s="135">
        <v>0.30694300000000002</v>
      </c>
      <c r="C102" s="136">
        <v>0.26610299999999998</v>
      </c>
      <c r="D102" s="139">
        <v>3174.4</v>
      </c>
      <c r="E102" s="140">
        <v>844.7</v>
      </c>
      <c r="F102" s="5">
        <v>2.71</v>
      </c>
      <c r="G102" t="s">
        <v>19</v>
      </c>
      <c r="H102" s="137">
        <v>0.273227</v>
      </c>
      <c r="I102" s="138">
        <v>0.24038699999999999</v>
      </c>
      <c r="J102" s="141">
        <v>8959.2000000000007</v>
      </c>
      <c r="K102" s="142">
        <v>2153.6999999999998</v>
      </c>
      <c r="L102" s="5">
        <v>3.18</v>
      </c>
    </row>
    <row r="103" spans="1:12">
      <c r="A103">
        <v>95</v>
      </c>
      <c r="B103" s="135">
        <v>0.35449700000000001</v>
      </c>
      <c r="C103" s="136">
        <v>0.301124</v>
      </c>
      <c r="D103" s="139">
        <v>2329.6</v>
      </c>
      <c r="E103" s="140">
        <v>701.5</v>
      </c>
      <c r="F103" s="5">
        <v>2.5099999999999998</v>
      </c>
      <c r="G103" t="s">
        <v>19</v>
      </c>
      <c r="H103" s="137">
        <v>0.26694099999999998</v>
      </c>
      <c r="I103" s="138">
        <v>0.235508</v>
      </c>
      <c r="J103" s="141">
        <v>6805.6</v>
      </c>
      <c r="K103" s="142">
        <v>1602.8</v>
      </c>
      <c r="L103" s="5">
        <v>3.03</v>
      </c>
    </row>
    <row r="104" spans="1:12">
      <c r="A104">
        <v>96</v>
      </c>
      <c r="B104" s="135">
        <v>0.42433199999999999</v>
      </c>
      <c r="C104" s="136">
        <v>0.35006100000000001</v>
      </c>
      <c r="D104" s="139">
        <v>1628.1</v>
      </c>
      <c r="E104" s="140">
        <v>569.9</v>
      </c>
      <c r="F104" s="5">
        <v>2.38</v>
      </c>
      <c r="G104" t="s">
        <v>19</v>
      </c>
      <c r="H104" s="137">
        <v>0.305614</v>
      </c>
      <c r="I104" s="138">
        <v>0.26510499999999998</v>
      </c>
      <c r="J104" s="141">
        <v>5202.8</v>
      </c>
      <c r="K104" s="142">
        <v>1379.3</v>
      </c>
      <c r="L104" s="5">
        <v>2.81</v>
      </c>
    </row>
    <row r="105" spans="1:12">
      <c r="A105">
        <v>97</v>
      </c>
      <c r="B105" s="135">
        <v>0.41145799999999999</v>
      </c>
      <c r="C105" s="136">
        <v>0.34125299999999997</v>
      </c>
      <c r="D105" s="139">
        <v>1058.2</v>
      </c>
      <c r="E105" s="140">
        <v>361.1</v>
      </c>
      <c r="F105" s="5">
        <v>2.39</v>
      </c>
      <c r="G105" t="s">
        <v>19</v>
      </c>
      <c r="H105" s="137">
        <v>0.31733699999999998</v>
      </c>
      <c r="I105" s="138">
        <v>0.27388099999999999</v>
      </c>
      <c r="J105" s="141">
        <v>3823.5</v>
      </c>
      <c r="K105" s="142">
        <v>1047.2</v>
      </c>
      <c r="L105" s="5">
        <v>2.64</v>
      </c>
    </row>
    <row r="106" spans="1:12">
      <c r="A106">
        <v>98</v>
      </c>
      <c r="B106" s="135">
        <v>0.34108500000000003</v>
      </c>
      <c r="C106" s="136">
        <v>0.29139100000000001</v>
      </c>
      <c r="D106" s="139">
        <v>697.1</v>
      </c>
      <c r="E106" s="140">
        <v>203.1</v>
      </c>
      <c r="F106" s="5">
        <v>2.36</v>
      </c>
      <c r="G106" t="s">
        <v>19</v>
      </c>
      <c r="H106" s="137">
        <v>0.35122500000000001</v>
      </c>
      <c r="I106" s="138">
        <v>0.298759</v>
      </c>
      <c r="J106" s="141">
        <v>2776.3</v>
      </c>
      <c r="K106" s="142">
        <v>829.5</v>
      </c>
      <c r="L106" s="5">
        <v>2.4500000000000002</v>
      </c>
    </row>
    <row r="107" spans="1:12">
      <c r="A107">
        <v>99</v>
      </c>
      <c r="B107" s="135">
        <v>0.51515200000000005</v>
      </c>
      <c r="C107" s="136">
        <v>0.40963899999999998</v>
      </c>
      <c r="D107" s="139">
        <v>494</v>
      </c>
      <c r="E107" s="140">
        <v>202.3</v>
      </c>
      <c r="F107" s="5">
        <v>2.13</v>
      </c>
      <c r="G107" t="s">
        <v>19</v>
      </c>
      <c r="H107" s="137">
        <v>0.38709700000000002</v>
      </c>
      <c r="I107" s="138">
        <v>0.324324</v>
      </c>
      <c r="J107" s="141">
        <v>1946.9</v>
      </c>
      <c r="K107" s="142">
        <v>631.4</v>
      </c>
      <c r="L107" s="5">
        <v>2.27</v>
      </c>
    </row>
    <row r="108" spans="1:12">
      <c r="A108">
        <v>100</v>
      </c>
      <c r="B108" s="135">
        <v>0.46341500000000002</v>
      </c>
      <c r="C108" s="136">
        <v>0.37623800000000002</v>
      </c>
      <c r="D108" s="139">
        <v>291.60000000000002</v>
      </c>
      <c r="E108" s="140">
        <v>109.7</v>
      </c>
      <c r="F108" s="5">
        <v>2.2599999999999998</v>
      </c>
      <c r="G108" t="s">
        <v>19</v>
      </c>
      <c r="H108" s="137">
        <v>0.47756399999999999</v>
      </c>
      <c r="I108" s="138">
        <v>0.38551099999999999</v>
      </c>
      <c r="J108" s="141">
        <v>1315.5</v>
      </c>
      <c r="K108" s="142">
        <v>507.1</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27">
        <v>6.4980000000000003E-3</v>
      </c>
      <c r="C8" s="128">
        <v>6.4770000000000001E-3</v>
      </c>
      <c r="D8" s="131">
        <v>100000</v>
      </c>
      <c r="E8" s="132">
        <v>647.70000000000005</v>
      </c>
      <c r="F8" s="5">
        <v>73.81</v>
      </c>
      <c r="G8" t="s">
        <v>19</v>
      </c>
      <c r="H8" s="129">
        <v>5.2300000000000003E-3</v>
      </c>
      <c r="I8" s="130">
        <v>5.2170000000000003E-3</v>
      </c>
      <c r="J8" s="133">
        <v>100000</v>
      </c>
      <c r="K8" s="134">
        <v>521.70000000000005</v>
      </c>
      <c r="L8" s="5">
        <v>79.05</v>
      </c>
    </row>
    <row r="9" spans="1:12">
      <c r="A9">
        <v>1</v>
      </c>
      <c r="B9" s="127">
        <v>4.84E-4</v>
      </c>
      <c r="C9" s="128">
        <v>4.84E-4</v>
      </c>
      <c r="D9" s="131">
        <v>99352.3</v>
      </c>
      <c r="E9" s="132">
        <v>48.1</v>
      </c>
      <c r="F9" s="5">
        <v>73.290000000000006</v>
      </c>
      <c r="G9" t="s">
        <v>19</v>
      </c>
      <c r="H9" s="129">
        <v>4.8999999999999998E-4</v>
      </c>
      <c r="I9" s="130">
        <v>4.8999999999999998E-4</v>
      </c>
      <c r="J9" s="133">
        <v>99478.3</v>
      </c>
      <c r="K9" s="134">
        <v>48.7</v>
      </c>
      <c r="L9" s="5">
        <v>78.459999999999994</v>
      </c>
    </row>
    <row r="10" spans="1:12">
      <c r="A10">
        <v>2</v>
      </c>
      <c r="B10" s="127">
        <v>3.1E-4</v>
      </c>
      <c r="C10" s="128">
        <v>3.1E-4</v>
      </c>
      <c r="D10" s="131">
        <v>99304.2</v>
      </c>
      <c r="E10" s="132">
        <v>30.8</v>
      </c>
      <c r="F10" s="5">
        <v>72.33</v>
      </c>
      <c r="G10" t="s">
        <v>19</v>
      </c>
      <c r="H10" s="129">
        <v>3.6099999999999999E-4</v>
      </c>
      <c r="I10" s="130">
        <v>3.6099999999999999E-4</v>
      </c>
      <c r="J10" s="133">
        <v>99429.6</v>
      </c>
      <c r="K10" s="134">
        <v>35.9</v>
      </c>
      <c r="L10" s="5">
        <v>77.5</v>
      </c>
    </row>
    <row r="11" spans="1:12">
      <c r="A11">
        <v>3</v>
      </c>
      <c r="B11" s="127">
        <v>3.01E-4</v>
      </c>
      <c r="C11" s="128">
        <v>3.01E-4</v>
      </c>
      <c r="D11" s="131">
        <v>99273.4</v>
      </c>
      <c r="E11" s="132">
        <v>29.9</v>
      </c>
      <c r="F11" s="5">
        <v>71.349999999999994</v>
      </c>
      <c r="G11" t="s">
        <v>19</v>
      </c>
      <c r="H11" s="129">
        <v>2.2100000000000001E-4</v>
      </c>
      <c r="I11" s="130">
        <v>2.2100000000000001E-4</v>
      </c>
      <c r="J11" s="133">
        <v>99393.7</v>
      </c>
      <c r="K11" s="134">
        <v>22</v>
      </c>
      <c r="L11" s="5">
        <v>76.53</v>
      </c>
    </row>
    <row r="12" spans="1:12">
      <c r="A12">
        <v>4</v>
      </c>
      <c r="B12" s="127">
        <v>2.41E-4</v>
      </c>
      <c r="C12" s="128">
        <v>2.41E-4</v>
      </c>
      <c r="D12" s="131">
        <v>99243.5</v>
      </c>
      <c r="E12" s="132">
        <v>23.9</v>
      </c>
      <c r="F12" s="5">
        <v>70.37</v>
      </c>
      <c r="G12" t="s">
        <v>19</v>
      </c>
      <c r="H12" s="129">
        <v>1.6200000000000001E-4</v>
      </c>
      <c r="I12" s="130">
        <v>1.6200000000000001E-4</v>
      </c>
      <c r="J12" s="133">
        <v>99371.7</v>
      </c>
      <c r="K12" s="134">
        <v>16.100000000000001</v>
      </c>
      <c r="L12" s="5">
        <v>75.540000000000006</v>
      </c>
    </row>
    <row r="13" spans="1:12">
      <c r="A13">
        <v>5</v>
      </c>
      <c r="B13" s="127">
        <v>1.1900000000000001E-4</v>
      </c>
      <c r="C13" s="128">
        <v>1.1900000000000001E-4</v>
      </c>
      <c r="D13" s="131">
        <v>99219.6</v>
      </c>
      <c r="E13" s="132">
        <v>11.8</v>
      </c>
      <c r="F13" s="5">
        <v>69.39</v>
      </c>
      <c r="G13" t="s">
        <v>19</v>
      </c>
      <c r="H13" s="129">
        <v>1.9599999999999999E-4</v>
      </c>
      <c r="I13" s="130">
        <v>1.9599999999999999E-4</v>
      </c>
      <c r="J13" s="133">
        <v>99355.7</v>
      </c>
      <c r="K13" s="134">
        <v>19.399999999999999</v>
      </c>
      <c r="L13" s="5">
        <v>74.56</v>
      </c>
    </row>
    <row r="14" spans="1:12">
      <c r="A14">
        <v>6</v>
      </c>
      <c r="B14" s="127">
        <v>1.6799999999999999E-4</v>
      </c>
      <c r="C14" s="128">
        <v>1.6799999999999999E-4</v>
      </c>
      <c r="D14" s="131">
        <v>99207.8</v>
      </c>
      <c r="E14" s="132">
        <v>16.7</v>
      </c>
      <c r="F14" s="5">
        <v>68.400000000000006</v>
      </c>
      <c r="G14" t="s">
        <v>19</v>
      </c>
      <c r="H14" s="129">
        <v>7.1000000000000005E-5</v>
      </c>
      <c r="I14" s="130">
        <v>7.1000000000000005E-5</v>
      </c>
      <c r="J14" s="133">
        <v>99336.2</v>
      </c>
      <c r="K14" s="134">
        <v>7.1</v>
      </c>
      <c r="L14" s="5">
        <v>73.569999999999993</v>
      </c>
    </row>
    <row r="15" spans="1:12">
      <c r="A15">
        <v>7</v>
      </c>
      <c r="B15" s="127">
        <v>1.4999999999999999E-4</v>
      </c>
      <c r="C15" s="128">
        <v>1.4999999999999999E-4</v>
      </c>
      <c r="D15" s="131">
        <v>99191.2</v>
      </c>
      <c r="E15" s="132">
        <v>14.9</v>
      </c>
      <c r="F15" s="5">
        <v>67.41</v>
      </c>
      <c r="G15" t="s">
        <v>19</v>
      </c>
      <c r="H15" s="129">
        <v>5.3000000000000001E-5</v>
      </c>
      <c r="I15" s="130">
        <v>5.3000000000000001E-5</v>
      </c>
      <c r="J15" s="133">
        <v>99329.2</v>
      </c>
      <c r="K15" s="134">
        <v>5.3</v>
      </c>
      <c r="L15" s="5">
        <v>72.58</v>
      </c>
    </row>
    <row r="16" spans="1:12">
      <c r="A16">
        <v>8</v>
      </c>
      <c r="B16" s="127">
        <v>1.6699999999999999E-4</v>
      </c>
      <c r="C16" s="128">
        <v>1.6699999999999999E-4</v>
      </c>
      <c r="D16" s="131">
        <v>99176.3</v>
      </c>
      <c r="E16" s="132">
        <v>16.5</v>
      </c>
      <c r="F16" s="5">
        <v>66.42</v>
      </c>
      <c r="G16" t="s">
        <v>19</v>
      </c>
      <c r="H16" s="129">
        <v>5.3000000000000001E-5</v>
      </c>
      <c r="I16" s="130">
        <v>5.3000000000000001E-5</v>
      </c>
      <c r="J16" s="133">
        <v>99323.9</v>
      </c>
      <c r="K16" s="134">
        <v>5.2</v>
      </c>
      <c r="L16" s="5">
        <v>71.58</v>
      </c>
    </row>
    <row r="17" spans="1:12">
      <c r="A17">
        <v>9</v>
      </c>
      <c r="B17" s="127">
        <v>1.01E-4</v>
      </c>
      <c r="C17" s="128">
        <v>1.01E-4</v>
      </c>
      <c r="D17" s="131">
        <v>99159.7</v>
      </c>
      <c r="E17" s="132">
        <v>10</v>
      </c>
      <c r="F17" s="5">
        <v>65.430000000000007</v>
      </c>
      <c r="G17" t="s">
        <v>19</v>
      </c>
      <c r="H17" s="129">
        <v>7.1000000000000005E-5</v>
      </c>
      <c r="I17" s="130">
        <v>7.1000000000000005E-5</v>
      </c>
      <c r="J17" s="133">
        <v>99318.6</v>
      </c>
      <c r="K17" s="134">
        <v>7</v>
      </c>
      <c r="L17" s="5">
        <v>70.58</v>
      </c>
    </row>
    <row r="18" spans="1:12">
      <c r="A18">
        <v>10</v>
      </c>
      <c r="B18" s="127">
        <v>1.8599999999999999E-4</v>
      </c>
      <c r="C18" s="128">
        <v>1.8599999999999999E-4</v>
      </c>
      <c r="D18" s="131">
        <v>99149.8</v>
      </c>
      <c r="E18" s="132">
        <v>18.5</v>
      </c>
      <c r="F18" s="5">
        <v>64.44</v>
      </c>
      <c r="G18" t="s">
        <v>19</v>
      </c>
      <c r="H18" s="129">
        <v>3.6000000000000001E-5</v>
      </c>
      <c r="I18" s="130">
        <v>3.6000000000000001E-5</v>
      </c>
      <c r="J18" s="133">
        <v>99311.6</v>
      </c>
      <c r="K18" s="134">
        <v>3.5</v>
      </c>
      <c r="L18" s="5">
        <v>69.59</v>
      </c>
    </row>
    <row r="19" spans="1:12">
      <c r="A19">
        <v>11</v>
      </c>
      <c r="B19" s="127">
        <v>1.3799999999999999E-4</v>
      </c>
      <c r="C19" s="128">
        <v>1.3799999999999999E-4</v>
      </c>
      <c r="D19" s="131">
        <v>99131.3</v>
      </c>
      <c r="E19" s="132">
        <v>13.7</v>
      </c>
      <c r="F19" s="5">
        <v>63.45</v>
      </c>
      <c r="G19" t="s">
        <v>19</v>
      </c>
      <c r="H19" s="129">
        <v>1.08E-4</v>
      </c>
      <c r="I19" s="130">
        <v>1.08E-4</v>
      </c>
      <c r="J19" s="133">
        <v>99308.1</v>
      </c>
      <c r="K19" s="134">
        <v>10.7</v>
      </c>
      <c r="L19" s="5">
        <v>68.59</v>
      </c>
    </row>
    <row r="20" spans="1:12">
      <c r="A20">
        <v>12</v>
      </c>
      <c r="B20" s="127">
        <v>2.4499999999999999E-4</v>
      </c>
      <c r="C20" s="128">
        <v>2.4399999999999999E-4</v>
      </c>
      <c r="D20" s="131">
        <v>99117.6</v>
      </c>
      <c r="E20" s="132">
        <v>24.2</v>
      </c>
      <c r="F20" s="5">
        <v>62.46</v>
      </c>
      <c r="G20" t="s">
        <v>19</v>
      </c>
      <c r="H20" s="129">
        <v>7.2999999999999999E-5</v>
      </c>
      <c r="I20" s="130">
        <v>7.2999999999999999E-5</v>
      </c>
      <c r="J20" s="133">
        <v>99297.4</v>
      </c>
      <c r="K20" s="134">
        <v>7.2</v>
      </c>
      <c r="L20" s="5">
        <v>67.599999999999994</v>
      </c>
    </row>
    <row r="21" spans="1:12">
      <c r="A21">
        <v>13</v>
      </c>
      <c r="B21" s="127">
        <v>2.6699999999999998E-4</v>
      </c>
      <c r="C21" s="128">
        <v>2.6699999999999998E-4</v>
      </c>
      <c r="D21" s="131">
        <v>99093.4</v>
      </c>
      <c r="E21" s="132">
        <v>26.4</v>
      </c>
      <c r="F21" s="5">
        <v>61.47</v>
      </c>
      <c r="G21" t="s">
        <v>19</v>
      </c>
      <c r="H21" s="129">
        <v>3.6999999999999998E-5</v>
      </c>
      <c r="I21" s="130">
        <v>3.6999999999999998E-5</v>
      </c>
      <c r="J21" s="133">
        <v>99290.2</v>
      </c>
      <c r="K21" s="134">
        <v>3.7</v>
      </c>
      <c r="L21" s="5">
        <v>66.599999999999994</v>
      </c>
    </row>
    <row r="22" spans="1:12">
      <c r="A22">
        <v>14</v>
      </c>
      <c r="B22" s="127">
        <v>1.5899999999999999E-4</v>
      </c>
      <c r="C22" s="128">
        <v>1.5899999999999999E-4</v>
      </c>
      <c r="D22" s="131">
        <v>99067</v>
      </c>
      <c r="E22" s="132">
        <v>15.8</v>
      </c>
      <c r="F22" s="5">
        <v>60.49</v>
      </c>
      <c r="G22" t="s">
        <v>19</v>
      </c>
      <c r="H22" s="129">
        <v>1.64E-4</v>
      </c>
      <c r="I22" s="130">
        <v>1.64E-4</v>
      </c>
      <c r="J22" s="133">
        <v>99286.5</v>
      </c>
      <c r="K22" s="134">
        <v>16.3</v>
      </c>
      <c r="L22" s="5">
        <v>65.61</v>
      </c>
    </row>
    <row r="23" spans="1:12">
      <c r="A23">
        <v>15</v>
      </c>
      <c r="B23" s="127">
        <v>2.7799999999999998E-4</v>
      </c>
      <c r="C23" s="128">
        <v>2.7799999999999998E-4</v>
      </c>
      <c r="D23" s="131">
        <v>99051.199999999997</v>
      </c>
      <c r="E23" s="132">
        <v>27.5</v>
      </c>
      <c r="F23" s="5">
        <v>59.5</v>
      </c>
      <c r="G23" t="s">
        <v>19</v>
      </c>
      <c r="H23" s="129">
        <v>3.2499999999999999E-4</v>
      </c>
      <c r="I23" s="130">
        <v>3.2499999999999999E-4</v>
      </c>
      <c r="J23" s="133">
        <v>99270.2</v>
      </c>
      <c r="K23" s="134">
        <v>32.200000000000003</v>
      </c>
      <c r="L23" s="5">
        <v>64.62</v>
      </c>
    </row>
    <row r="24" spans="1:12">
      <c r="A24">
        <v>16</v>
      </c>
      <c r="B24" s="127">
        <v>4.6999999999999999E-4</v>
      </c>
      <c r="C24" s="128">
        <v>4.6900000000000002E-4</v>
      </c>
      <c r="D24" s="131">
        <v>99023.7</v>
      </c>
      <c r="E24" s="132">
        <v>46.5</v>
      </c>
      <c r="F24" s="5">
        <v>58.51</v>
      </c>
      <c r="G24" t="s">
        <v>19</v>
      </c>
      <c r="H24" s="129">
        <v>2.92E-4</v>
      </c>
      <c r="I24" s="130">
        <v>2.92E-4</v>
      </c>
      <c r="J24" s="133">
        <v>99238</v>
      </c>
      <c r="K24" s="134">
        <v>29</v>
      </c>
      <c r="L24" s="5">
        <v>63.64</v>
      </c>
    </row>
    <row r="25" spans="1:12">
      <c r="A25">
        <v>17</v>
      </c>
      <c r="B25" s="127">
        <v>9.7199999999999999E-4</v>
      </c>
      <c r="C25" s="128">
        <v>9.7099999999999997E-4</v>
      </c>
      <c r="D25" s="131">
        <v>98977.2</v>
      </c>
      <c r="E25" s="132">
        <v>96.1</v>
      </c>
      <c r="F25" s="5">
        <v>57.54</v>
      </c>
      <c r="G25" t="s">
        <v>19</v>
      </c>
      <c r="H25" s="129">
        <v>2.2900000000000001E-4</v>
      </c>
      <c r="I25" s="130">
        <v>2.2900000000000001E-4</v>
      </c>
      <c r="J25" s="133">
        <v>99209</v>
      </c>
      <c r="K25" s="134">
        <v>22.7</v>
      </c>
      <c r="L25" s="5">
        <v>62.66</v>
      </c>
    </row>
    <row r="26" spans="1:12">
      <c r="A26">
        <v>18</v>
      </c>
      <c r="B26" s="127">
        <v>1.1100000000000001E-3</v>
      </c>
      <c r="C26" s="128">
        <v>1.1100000000000001E-3</v>
      </c>
      <c r="D26" s="131">
        <v>98881.1</v>
      </c>
      <c r="E26" s="132">
        <v>109.7</v>
      </c>
      <c r="F26" s="5">
        <v>56.6</v>
      </c>
      <c r="G26" t="s">
        <v>19</v>
      </c>
      <c r="H26" s="129">
        <v>2.4800000000000001E-4</v>
      </c>
      <c r="I26" s="130">
        <v>2.4800000000000001E-4</v>
      </c>
      <c r="J26" s="133">
        <v>99186.3</v>
      </c>
      <c r="K26" s="134">
        <v>24.6</v>
      </c>
      <c r="L26" s="5">
        <v>61.67</v>
      </c>
    </row>
    <row r="27" spans="1:12">
      <c r="A27">
        <v>19</v>
      </c>
      <c r="B27" s="127">
        <v>1.2099999999999999E-3</v>
      </c>
      <c r="C27" s="128">
        <v>1.2099999999999999E-3</v>
      </c>
      <c r="D27" s="131">
        <v>98771.4</v>
      </c>
      <c r="E27" s="132">
        <v>119.5</v>
      </c>
      <c r="F27" s="5">
        <v>55.66</v>
      </c>
      <c r="G27" t="s">
        <v>19</v>
      </c>
      <c r="H27" s="129">
        <v>4.4700000000000002E-4</v>
      </c>
      <c r="I27" s="130">
        <v>4.4700000000000002E-4</v>
      </c>
      <c r="J27" s="133">
        <v>99161.7</v>
      </c>
      <c r="K27" s="134">
        <v>44.3</v>
      </c>
      <c r="L27" s="5">
        <v>60.69</v>
      </c>
    </row>
    <row r="28" spans="1:12">
      <c r="A28">
        <v>20</v>
      </c>
      <c r="B28" s="127">
        <v>1.1130000000000001E-3</v>
      </c>
      <c r="C28" s="128">
        <v>1.1130000000000001E-3</v>
      </c>
      <c r="D28" s="131">
        <v>98651.9</v>
      </c>
      <c r="E28" s="132">
        <v>109.8</v>
      </c>
      <c r="F28" s="5">
        <v>54.73</v>
      </c>
      <c r="G28" t="s">
        <v>19</v>
      </c>
      <c r="H28" s="129">
        <v>4.2700000000000002E-4</v>
      </c>
      <c r="I28" s="130">
        <v>4.2700000000000002E-4</v>
      </c>
      <c r="J28" s="133">
        <v>99117.4</v>
      </c>
      <c r="K28" s="134">
        <v>42.3</v>
      </c>
      <c r="L28" s="5">
        <v>59.71</v>
      </c>
    </row>
    <row r="29" spans="1:12">
      <c r="A29">
        <v>21</v>
      </c>
      <c r="B29" s="127">
        <v>1.2019999999999999E-3</v>
      </c>
      <c r="C29" s="128">
        <v>1.2019999999999999E-3</v>
      </c>
      <c r="D29" s="131">
        <v>98542.1</v>
      </c>
      <c r="E29" s="132">
        <v>118.4</v>
      </c>
      <c r="F29" s="5">
        <v>53.79</v>
      </c>
      <c r="G29" t="s">
        <v>19</v>
      </c>
      <c r="H29" s="129">
        <v>4.35E-4</v>
      </c>
      <c r="I29" s="130">
        <v>4.35E-4</v>
      </c>
      <c r="J29" s="133">
        <v>99075.1</v>
      </c>
      <c r="K29" s="134">
        <v>43.1</v>
      </c>
      <c r="L29" s="5">
        <v>58.74</v>
      </c>
    </row>
    <row r="30" spans="1:12">
      <c r="A30">
        <v>22</v>
      </c>
      <c r="B30" s="127">
        <v>8.7699999999999996E-4</v>
      </c>
      <c r="C30" s="128">
        <v>8.7600000000000004E-4</v>
      </c>
      <c r="D30" s="131">
        <v>98423.7</v>
      </c>
      <c r="E30" s="132">
        <v>86.2</v>
      </c>
      <c r="F30" s="5">
        <v>52.85</v>
      </c>
      <c r="G30" t="s">
        <v>19</v>
      </c>
      <c r="H30" s="129">
        <v>2.7099999999999997E-4</v>
      </c>
      <c r="I30" s="130">
        <v>2.7099999999999997E-4</v>
      </c>
      <c r="J30" s="133">
        <v>99032</v>
      </c>
      <c r="K30" s="134">
        <v>26.8</v>
      </c>
      <c r="L30" s="5">
        <v>57.76</v>
      </c>
    </row>
    <row r="31" spans="1:12">
      <c r="A31">
        <v>23</v>
      </c>
      <c r="B31" s="127">
        <v>1.152E-3</v>
      </c>
      <c r="C31" s="128">
        <v>1.152E-3</v>
      </c>
      <c r="D31" s="131">
        <v>98337.4</v>
      </c>
      <c r="E31" s="132">
        <v>113.3</v>
      </c>
      <c r="F31" s="5">
        <v>51.9</v>
      </c>
      <c r="G31" t="s">
        <v>19</v>
      </c>
      <c r="H31" s="129">
        <v>3.5599999999999998E-4</v>
      </c>
      <c r="I31" s="130">
        <v>3.5599999999999998E-4</v>
      </c>
      <c r="J31" s="133">
        <v>99005.1</v>
      </c>
      <c r="K31" s="134">
        <v>35.200000000000003</v>
      </c>
      <c r="L31" s="5">
        <v>56.78</v>
      </c>
    </row>
    <row r="32" spans="1:12">
      <c r="A32">
        <v>24</v>
      </c>
      <c r="B32" s="127">
        <v>1.194E-3</v>
      </c>
      <c r="C32" s="128">
        <v>1.193E-3</v>
      </c>
      <c r="D32" s="131">
        <v>98224.2</v>
      </c>
      <c r="E32" s="132">
        <v>117.2</v>
      </c>
      <c r="F32" s="5">
        <v>50.96</v>
      </c>
      <c r="G32" t="s">
        <v>19</v>
      </c>
      <c r="H32" s="129">
        <v>3.7399999999999998E-4</v>
      </c>
      <c r="I32" s="130">
        <v>3.7399999999999998E-4</v>
      </c>
      <c r="J32" s="133">
        <v>98969.9</v>
      </c>
      <c r="K32" s="134">
        <v>37</v>
      </c>
      <c r="L32" s="5">
        <v>55.8</v>
      </c>
    </row>
    <row r="33" spans="1:12">
      <c r="A33">
        <v>25</v>
      </c>
      <c r="B33" s="127">
        <v>9.2000000000000003E-4</v>
      </c>
      <c r="C33" s="128">
        <v>9.2000000000000003E-4</v>
      </c>
      <c r="D33" s="131">
        <v>98107</v>
      </c>
      <c r="E33" s="132">
        <v>90.3</v>
      </c>
      <c r="F33" s="5">
        <v>50.02</v>
      </c>
      <c r="G33" t="s">
        <v>19</v>
      </c>
      <c r="H33" s="129">
        <v>2.61E-4</v>
      </c>
      <c r="I33" s="130">
        <v>2.61E-4</v>
      </c>
      <c r="J33" s="133">
        <v>98932.9</v>
      </c>
      <c r="K33" s="134">
        <v>25.8</v>
      </c>
      <c r="L33" s="5">
        <v>54.82</v>
      </c>
    </row>
    <row r="34" spans="1:12">
      <c r="A34">
        <v>26</v>
      </c>
      <c r="B34" s="127">
        <v>1.1130000000000001E-3</v>
      </c>
      <c r="C34" s="128">
        <v>1.1119999999999999E-3</v>
      </c>
      <c r="D34" s="131">
        <v>98016.7</v>
      </c>
      <c r="E34" s="132">
        <v>109</v>
      </c>
      <c r="F34" s="5">
        <v>49.06</v>
      </c>
      <c r="G34" t="s">
        <v>19</v>
      </c>
      <c r="H34" s="129">
        <v>3.9199999999999999E-4</v>
      </c>
      <c r="I34" s="130">
        <v>3.9199999999999999E-4</v>
      </c>
      <c r="J34" s="133">
        <v>98907</v>
      </c>
      <c r="K34" s="134">
        <v>38.700000000000003</v>
      </c>
      <c r="L34" s="5">
        <v>53.83</v>
      </c>
    </row>
    <row r="35" spans="1:12">
      <c r="A35">
        <v>27</v>
      </c>
      <c r="B35" s="127">
        <v>1.049E-3</v>
      </c>
      <c r="C35" s="128">
        <v>1.0480000000000001E-3</v>
      </c>
      <c r="D35" s="131">
        <v>97907.7</v>
      </c>
      <c r="E35" s="132">
        <v>102.6</v>
      </c>
      <c r="F35" s="5">
        <v>48.12</v>
      </c>
      <c r="G35" t="s">
        <v>19</v>
      </c>
      <c r="H35" s="129">
        <v>3.8499999999999998E-4</v>
      </c>
      <c r="I35" s="130">
        <v>3.8499999999999998E-4</v>
      </c>
      <c r="J35" s="133">
        <v>98868.3</v>
      </c>
      <c r="K35" s="134">
        <v>38.1</v>
      </c>
      <c r="L35" s="5">
        <v>52.85</v>
      </c>
    </row>
    <row r="36" spans="1:12">
      <c r="A36">
        <v>28</v>
      </c>
      <c r="B36" s="127">
        <v>9.7000000000000005E-4</v>
      </c>
      <c r="C36" s="128">
        <v>9.7000000000000005E-4</v>
      </c>
      <c r="D36" s="131">
        <v>97805.1</v>
      </c>
      <c r="E36" s="132">
        <v>94.8</v>
      </c>
      <c r="F36" s="5">
        <v>47.17</v>
      </c>
      <c r="G36" t="s">
        <v>19</v>
      </c>
      <c r="H36" s="129">
        <v>4.75E-4</v>
      </c>
      <c r="I36" s="130">
        <v>4.75E-4</v>
      </c>
      <c r="J36" s="133">
        <v>98830.2</v>
      </c>
      <c r="K36" s="134">
        <v>47</v>
      </c>
      <c r="L36" s="5">
        <v>51.87</v>
      </c>
    </row>
    <row r="37" spans="1:12">
      <c r="A37">
        <v>29</v>
      </c>
      <c r="B37" s="127">
        <v>1.047E-3</v>
      </c>
      <c r="C37" s="128">
        <v>1.047E-3</v>
      </c>
      <c r="D37" s="131">
        <v>97710.2</v>
      </c>
      <c r="E37" s="132">
        <v>102.3</v>
      </c>
      <c r="F37" s="5">
        <v>46.21</v>
      </c>
      <c r="G37" t="s">
        <v>19</v>
      </c>
      <c r="H37" s="129">
        <v>4.3800000000000002E-4</v>
      </c>
      <c r="I37" s="130">
        <v>4.37E-4</v>
      </c>
      <c r="J37" s="133">
        <v>98783.3</v>
      </c>
      <c r="K37" s="134">
        <v>43.2</v>
      </c>
      <c r="L37" s="5">
        <v>50.9</v>
      </c>
    </row>
    <row r="38" spans="1:12">
      <c r="A38">
        <v>30</v>
      </c>
      <c r="B38" s="127">
        <v>1.3309999999999999E-3</v>
      </c>
      <c r="C38" s="128">
        <v>1.33E-3</v>
      </c>
      <c r="D38" s="131">
        <v>97608</v>
      </c>
      <c r="E38" s="132">
        <v>129.80000000000001</v>
      </c>
      <c r="F38" s="5">
        <v>45.26</v>
      </c>
      <c r="G38" t="s">
        <v>19</v>
      </c>
      <c r="H38" s="129">
        <v>4.9200000000000003E-4</v>
      </c>
      <c r="I38" s="130">
        <v>4.9200000000000003E-4</v>
      </c>
      <c r="J38" s="133">
        <v>98740.1</v>
      </c>
      <c r="K38" s="134">
        <v>48.6</v>
      </c>
      <c r="L38" s="5">
        <v>49.92</v>
      </c>
    </row>
    <row r="39" spans="1:12">
      <c r="A39">
        <v>31</v>
      </c>
      <c r="B39" s="127">
        <v>1.005E-3</v>
      </c>
      <c r="C39" s="128">
        <v>1.005E-3</v>
      </c>
      <c r="D39" s="131">
        <v>97478.2</v>
      </c>
      <c r="E39" s="132">
        <v>98</v>
      </c>
      <c r="F39" s="5">
        <v>44.32</v>
      </c>
      <c r="G39" t="s">
        <v>19</v>
      </c>
      <c r="H39" s="129">
        <v>4.6900000000000002E-4</v>
      </c>
      <c r="I39" s="130">
        <v>4.6900000000000002E-4</v>
      </c>
      <c r="J39" s="133">
        <v>98691.5</v>
      </c>
      <c r="K39" s="134">
        <v>46.3</v>
      </c>
      <c r="L39" s="5">
        <v>48.95</v>
      </c>
    </row>
    <row r="40" spans="1:12">
      <c r="A40">
        <v>32</v>
      </c>
      <c r="B40" s="127">
        <v>1.359E-3</v>
      </c>
      <c r="C40" s="128">
        <v>1.358E-3</v>
      </c>
      <c r="D40" s="131">
        <v>97380.2</v>
      </c>
      <c r="E40" s="132">
        <v>132.30000000000001</v>
      </c>
      <c r="F40" s="5">
        <v>43.36</v>
      </c>
      <c r="G40" t="s">
        <v>19</v>
      </c>
      <c r="H40" s="129">
        <v>6.1899999999999998E-4</v>
      </c>
      <c r="I40" s="130">
        <v>6.1899999999999998E-4</v>
      </c>
      <c r="J40" s="133">
        <v>98645.2</v>
      </c>
      <c r="K40" s="134">
        <v>61.1</v>
      </c>
      <c r="L40" s="5">
        <v>47.97</v>
      </c>
    </row>
    <row r="41" spans="1:12">
      <c r="A41">
        <v>33</v>
      </c>
      <c r="B41" s="127">
        <v>1.126E-3</v>
      </c>
      <c r="C41" s="128">
        <v>1.1249999999999999E-3</v>
      </c>
      <c r="D41" s="131">
        <v>97247.9</v>
      </c>
      <c r="E41" s="132">
        <v>109.4</v>
      </c>
      <c r="F41" s="5">
        <v>42.42</v>
      </c>
      <c r="G41" t="s">
        <v>19</v>
      </c>
      <c r="H41" s="129">
        <v>4.8500000000000003E-4</v>
      </c>
      <c r="I41" s="130">
        <v>4.84E-4</v>
      </c>
      <c r="J41" s="133">
        <v>98584.1</v>
      </c>
      <c r="K41" s="134">
        <v>47.8</v>
      </c>
      <c r="L41" s="5">
        <v>47</v>
      </c>
    </row>
    <row r="42" spans="1:12">
      <c r="A42">
        <v>34</v>
      </c>
      <c r="B42" s="127">
        <v>1.194E-3</v>
      </c>
      <c r="C42" s="128">
        <v>1.193E-3</v>
      </c>
      <c r="D42" s="131">
        <v>97138.5</v>
      </c>
      <c r="E42" s="132">
        <v>115.9</v>
      </c>
      <c r="F42" s="5">
        <v>41.47</v>
      </c>
      <c r="G42" t="s">
        <v>19</v>
      </c>
      <c r="H42" s="129">
        <v>5.9999999999999995E-4</v>
      </c>
      <c r="I42" s="130">
        <v>5.9999999999999995E-4</v>
      </c>
      <c r="J42" s="133">
        <v>98536.3</v>
      </c>
      <c r="K42" s="134">
        <v>59.1</v>
      </c>
      <c r="L42" s="5">
        <v>46.02</v>
      </c>
    </row>
    <row r="43" spans="1:12">
      <c r="A43">
        <v>35</v>
      </c>
      <c r="B43" s="127">
        <v>1.2689999999999999E-3</v>
      </c>
      <c r="C43" s="128">
        <v>1.2689999999999999E-3</v>
      </c>
      <c r="D43" s="131">
        <v>97022.6</v>
      </c>
      <c r="E43" s="132">
        <v>123.1</v>
      </c>
      <c r="F43" s="5">
        <v>40.520000000000003</v>
      </c>
      <c r="G43" t="s">
        <v>19</v>
      </c>
      <c r="H43" s="129">
        <v>7.4399999999999998E-4</v>
      </c>
      <c r="I43" s="130">
        <v>7.4399999999999998E-4</v>
      </c>
      <c r="J43" s="133">
        <v>98477.2</v>
      </c>
      <c r="K43" s="134">
        <v>73.2</v>
      </c>
      <c r="L43" s="5">
        <v>45.05</v>
      </c>
    </row>
    <row r="44" spans="1:12">
      <c r="A44">
        <v>36</v>
      </c>
      <c r="B44" s="127">
        <v>1.1130000000000001E-3</v>
      </c>
      <c r="C44" s="128">
        <v>1.1130000000000001E-3</v>
      </c>
      <c r="D44" s="131">
        <v>96899.5</v>
      </c>
      <c r="E44" s="132">
        <v>107.8</v>
      </c>
      <c r="F44" s="5">
        <v>39.57</v>
      </c>
      <c r="G44" t="s">
        <v>19</v>
      </c>
      <c r="H44" s="129">
        <v>7.27E-4</v>
      </c>
      <c r="I44" s="130">
        <v>7.27E-4</v>
      </c>
      <c r="J44" s="133">
        <v>98403.9</v>
      </c>
      <c r="K44" s="134">
        <v>71.5</v>
      </c>
      <c r="L44" s="5">
        <v>44.08</v>
      </c>
    </row>
    <row r="45" spans="1:12">
      <c r="A45">
        <v>37</v>
      </c>
      <c r="B45" s="127">
        <v>1.4220000000000001E-3</v>
      </c>
      <c r="C45" s="128">
        <v>1.421E-3</v>
      </c>
      <c r="D45" s="131">
        <v>96791.7</v>
      </c>
      <c r="E45" s="132">
        <v>137.6</v>
      </c>
      <c r="F45" s="5">
        <v>38.61</v>
      </c>
      <c r="G45" t="s">
        <v>19</v>
      </c>
      <c r="H45" s="129">
        <v>9.4300000000000004E-4</v>
      </c>
      <c r="I45" s="130">
        <v>9.4300000000000004E-4</v>
      </c>
      <c r="J45" s="133">
        <v>98332.4</v>
      </c>
      <c r="K45" s="134">
        <v>92.7</v>
      </c>
      <c r="L45" s="5">
        <v>43.11</v>
      </c>
    </row>
    <row r="46" spans="1:12">
      <c r="A46">
        <v>38</v>
      </c>
      <c r="B46" s="127">
        <v>1.6659999999999999E-3</v>
      </c>
      <c r="C46" s="128">
        <v>1.6639999999999999E-3</v>
      </c>
      <c r="D46" s="131">
        <v>96654.1</v>
      </c>
      <c r="E46" s="132">
        <v>160.9</v>
      </c>
      <c r="F46" s="5">
        <v>37.659999999999997</v>
      </c>
      <c r="G46" t="s">
        <v>19</v>
      </c>
      <c r="H46" s="129">
        <v>1.147E-3</v>
      </c>
      <c r="I46" s="130">
        <v>1.1460000000000001E-3</v>
      </c>
      <c r="J46" s="133">
        <v>98239.7</v>
      </c>
      <c r="K46" s="134">
        <v>112.6</v>
      </c>
      <c r="L46" s="5">
        <v>42.15</v>
      </c>
    </row>
    <row r="47" spans="1:12">
      <c r="A47">
        <v>39</v>
      </c>
      <c r="B47" s="127">
        <v>1.787E-3</v>
      </c>
      <c r="C47" s="128">
        <v>1.786E-3</v>
      </c>
      <c r="D47" s="131">
        <v>96493.2</v>
      </c>
      <c r="E47" s="132">
        <v>172.3</v>
      </c>
      <c r="F47" s="5">
        <v>36.729999999999997</v>
      </c>
      <c r="G47" t="s">
        <v>19</v>
      </c>
      <c r="H47" s="129">
        <v>1.1360000000000001E-3</v>
      </c>
      <c r="I47" s="130">
        <v>1.1349999999999999E-3</v>
      </c>
      <c r="J47" s="133">
        <v>98127.1</v>
      </c>
      <c r="K47" s="134">
        <v>111.4</v>
      </c>
      <c r="L47" s="5">
        <v>41.2</v>
      </c>
    </row>
    <row r="48" spans="1:12">
      <c r="A48">
        <v>40</v>
      </c>
      <c r="B48" s="127">
        <v>1.8489999999999999E-3</v>
      </c>
      <c r="C48" s="128">
        <v>1.848E-3</v>
      </c>
      <c r="D48" s="131">
        <v>96320.9</v>
      </c>
      <c r="E48" s="132">
        <v>178</v>
      </c>
      <c r="F48" s="5">
        <v>35.79</v>
      </c>
      <c r="G48" t="s">
        <v>19</v>
      </c>
      <c r="H48" s="129">
        <v>1.3270000000000001E-3</v>
      </c>
      <c r="I48" s="130">
        <v>1.3259999999999999E-3</v>
      </c>
      <c r="J48" s="133">
        <v>98015.8</v>
      </c>
      <c r="K48" s="134">
        <v>130</v>
      </c>
      <c r="L48" s="5">
        <v>40.25</v>
      </c>
    </row>
    <row r="49" spans="1:12">
      <c r="A49">
        <v>41</v>
      </c>
      <c r="B49" s="127">
        <v>1.8159999999999999E-3</v>
      </c>
      <c r="C49" s="128">
        <v>1.815E-3</v>
      </c>
      <c r="D49" s="131">
        <v>96142.9</v>
      </c>
      <c r="E49" s="132">
        <v>174.5</v>
      </c>
      <c r="F49" s="5">
        <v>34.86</v>
      </c>
      <c r="G49" t="s">
        <v>19</v>
      </c>
      <c r="H49" s="129">
        <v>1.2830000000000001E-3</v>
      </c>
      <c r="I49" s="130">
        <v>1.2830000000000001E-3</v>
      </c>
      <c r="J49" s="133">
        <v>97885.8</v>
      </c>
      <c r="K49" s="134">
        <v>125.6</v>
      </c>
      <c r="L49" s="5">
        <v>39.299999999999997</v>
      </c>
    </row>
    <row r="50" spans="1:12">
      <c r="A50">
        <v>42</v>
      </c>
      <c r="B50" s="127">
        <v>2.222E-3</v>
      </c>
      <c r="C50" s="128">
        <v>2.2190000000000001E-3</v>
      </c>
      <c r="D50" s="131">
        <v>95968.5</v>
      </c>
      <c r="E50" s="132">
        <v>213</v>
      </c>
      <c r="F50" s="5">
        <v>33.92</v>
      </c>
      <c r="G50" t="s">
        <v>19</v>
      </c>
      <c r="H50" s="129">
        <v>1.454E-3</v>
      </c>
      <c r="I50" s="130">
        <v>1.4519999999999999E-3</v>
      </c>
      <c r="J50" s="133">
        <v>97760.3</v>
      </c>
      <c r="K50" s="134">
        <v>142</v>
      </c>
      <c r="L50" s="5">
        <v>38.35</v>
      </c>
    </row>
    <row r="51" spans="1:12">
      <c r="A51">
        <v>43</v>
      </c>
      <c r="B51" s="127">
        <v>1.9889999999999999E-3</v>
      </c>
      <c r="C51" s="128">
        <v>1.9870000000000001E-3</v>
      </c>
      <c r="D51" s="131">
        <v>95755.5</v>
      </c>
      <c r="E51" s="132">
        <v>190.3</v>
      </c>
      <c r="F51" s="5">
        <v>32.99</v>
      </c>
      <c r="G51" t="s">
        <v>19</v>
      </c>
      <c r="H51" s="129">
        <v>1.4040000000000001E-3</v>
      </c>
      <c r="I51" s="130">
        <v>1.403E-3</v>
      </c>
      <c r="J51" s="133">
        <v>97618.3</v>
      </c>
      <c r="K51" s="134">
        <v>137</v>
      </c>
      <c r="L51" s="5">
        <v>37.4</v>
      </c>
    </row>
    <row r="52" spans="1:12">
      <c r="A52">
        <v>44</v>
      </c>
      <c r="B52" s="127">
        <v>2.1840000000000002E-3</v>
      </c>
      <c r="C52" s="128">
        <v>2.1810000000000002E-3</v>
      </c>
      <c r="D52" s="131">
        <v>95565.2</v>
      </c>
      <c r="E52" s="132">
        <v>208.5</v>
      </c>
      <c r="F52" s="5">
        <v>32.06</v>
      </c>
      <c r="G52" t="s">
        <v>19</v>
      </c>
      <c r="H52" s="129">
        <v>1.485E-3</v>
      </c>
      <c r="I52" s="130">
        <v>1.4840000000000001E-3</v>
      </c>
      <c r="J52" s="133">
        <v>97481.3</v>
      </c>
      <c r="K52" s="134">
        <v>144.6</v>
      </c>
      <c r="L52" s="5">
        <v>36.46</v>
      </c>
    </row>
    <row r="53" spans="1:12">
      <c r="A53">
        <v>45</v>
      </c>
      <c r="B53" s="127">
        <v>2.5119999999999999E-3</v>
      </c>
      <c r="C53" s="128">
        <v>2.5089999999999999E-3</v>
      </c>
      <c r="D53" s="131">
        <v>95356.800000000003</v>
      </c>
      <c r="E53" s="132">
        <v>239.2</v>
      </c>
      <c r="F53" s="5">
        <v>31.13</v>
      </c>
      <c r="G53" t="s">
        <v>19</v>
      </c>
      <c r="H53" s="129">
        <v>1.652E-3</v>
      </c>
      <c r="I53" s="130">
        <v>1.6509999999999999E-3</v>
      </c>
      <c r="J53" s="133">
        <v>97336.7</v>
      </c>
      <c r="K53" s="134">
        <v>160.69999999999999</v>
      </c>
      <c r="L53" s="5">
        <v>35.51</v>
      </c>
    </row>
    <row r="54" spans="1:12">
      <c r="A54">
        <v>46</v>
      </c>
      <c r="B54" s="127">
        <v>2.8389999999999999E-3</v>
      </c>
      <c r="C54" s="128">
        <v>2.8349999999999998E-3</v>
      </c>
      <c r="D54" s="131">
        <v>95117.6</v>
      </c>
      <c r="E54" s="132">
        <v>269.7</v>
      </c>
      <c r="F54" s="5">
        <v>30.2</v>
      </c>
      <c r="G54" t="s">
        <v>19</v>
      </c>
      <c r="H54" s="129">
        <v>2.062E-3</v>
      </c>
      <c r="I54" s="130">
        <v>2.0600000000000002E-3</v>
      </c>
      <c r="J54" s="133">
        <v>97176</v>
      </c>
      <c r="K54" s="134">
        <v>200.2</v>
      </c>
      <c r="L54" s="5">
        <v>34.57</v>
      </c>
    </row>
    <row r="55" spans="1:12">
      <c r="A55">
        <v>47</v>
      </c>
      <c r="B55" s="127">
        <v>3.1960000000000001E-3</v>
      </c>
      <c r="C55" s="128">
        <v>3.1909999999999998E-3</v>
      </c>
      <c r="D55" s="131">
        <v>94847.9</v>
      </c>
      <c r="E55" s="132">
        <v>302.60000000000002</v>
      </c>
      <c r="F55" s="5">
        <v>29.29</v>
      </c>
      <c r="G55" t="s">
        <v>19</v>
      </c>
      <c r="H55" s="129">
        <v>2.4260000000000002E-3</v>
      </c>
      <c r="I55" s="130">
        <v>2.4229999999999998E-3</v>
      </c>
      <c r="J55" s="133">
        <v>96975.8</v>
      </c>
      <c r="K55" s="134">
        <v>234.9</v>
      </c>
      <c r="L55" s="5">
        <v>33.64</v>
      </c>
    </row>
    <row r="56" spans="1:12">
      <c r="A56">
        <v>48</v>
      </c>
      <c r="B56" s="127">
        <v>3.656E-3</v>
      </c>
      <c r="C56" s="128">
        <v>3.65E-3</v>
      </c>
      <c r="D56" s="131">
        <v>94545.2</v>
      </c>
      <c r="E56" s="132">
        <v>345</v>
      </c>
      <c r="F56" s="5">
        <v>28.38</v>
      </c>
      <c r="G56" t="s">
        <v>19</v>
      </c>
      <c r="H56" s="129">
        <v>2.2659999999999998E-3</v>
      </c>
      <c r="I56" s="130">
        <v>2.264E-3</v>
      </c>
      <c r="J56" s="133">
        <v>96740.800000000003</v>
      </c>
      <c r="K56" s="134">
        <v>219</v>
      </c>
      <c r="L56" s="5">
        <v>32.72</v>
      </c>
    </row>
    <row r="57" spans="1:12">
      <c r="A57">
        <v>49</v>
      </c>
      <c r="B57" s="127">
        <v>3.323E-3</v>
      </c>
      <c r="C57" s="128">
        <v>3.3180000000000002E-3</v>
      </c>
      <c r="D57" s="131">
        <v>94200.2</v>
      </c>
      <c r="E57" s="132">
        <v>312.5</v>
      </c>
      <c r="F57" s="5">
        <v>27.48</v>
      </c>
      <c r="G57" t="s">
        <v>19</v>
      </c>
      <c r="H57" s="129">
        <v>2.5630000000000002E-3</v>
      </c>
      <c r="I57" s="130">
        <v>2.5600000000000002E-3</v>
      </c>
      <c r="J57" s="133">
        <v>96521.9</v>
      </c>
      <c r="K57" s="134">
        <v>247.1</v>
      </c>
      <c r="L57" s="5">
        <v>31.79</v>
      </c>
    </row>
    <row r="58" spans="1:12">
      <c r="A58">
        <v>50</v>
      </c>
      <c r="B58" s="127">
        <v>4.28E-3</v>
      </c>
      <c r="C58" s="128">
        <v>4.2709999999999996E-3</v>
      </c>
      <c r="D58" s="131">
        <v>93887.7</v>
      </c>
      <c r="E58" s="132">
        <v>401</v>
      </c>
      <c r="F58" s="5">
        <v>26.57</v>
      </c>
      <c r="G58" t="s">
        <v>19</v>
      </c>
      <c r="H58" s="129">
        <v>2.8389999999999999E-3</v>
      </c>
      <c r="I58" s="130">
        <v>2.8349999999999998E-3</v>
      </c>
      <c r="J58" s="133">
        <v>96274.8</v>
      </c>
      <c r="K58" s="134">
        <v>272.89999999999998</v>
      </c>
      <c r="L58" s="5">
        <v>30.87</v>
      </c>
    </row>
    <row r="59" spans="1:12">
      <c r="A59">
        <v>51</v>
      </c>
      <c r="B59" s="127">
        <v>4.836E-3</v>
      </c>
      <c r="C59" s="128">
        <v>4.8240000000000002E-3</v>
      </c>
      <c r="D59" s="131">
        <v>93486.7</v>
      </c>
      <c r="E59" s="132">
        <v>451</v>
      </c>
      <c r="F59" s="5">
        <v>25.68</v>
      </c>
      <c r="G59" t="s">
        <v>19</v>
      </c>
      <c r="H59" s="129">
        <v>3.5899999999999999E-3</v>
      </c>
      <c r="I59" s="130">
        <v>3.5839999999999999E-3</v>
      </c>
      <c r="J59" s="133">
        <v>96001.9</v>
      </c>
      <c r="K59" s="134">
        <v>344</v>
      </c>
      <c r="L59" s="5">
        <v>29.96</v>
      </c>
    </row>
    <row r="60" spans="1:12">
      <c r="A60">
        <v>52</v>
      </c>
      <c r="B60" s="127">
        <v>5.6480000000000002E-3</v>
      </c>
      <c r="C60" s="128">
        <v>5.6319999999999999E-3</v>
      </c>
      <c r="D60" s="131">
        <v>93035.7</v>
      </c>
      <c r="E60" s="132">
        <v>524</v>
      </c>
      <c r="F60" s="5">
        <v>24.81</v>
      </c>
      <c r="G60" t="s">
        <v>19</v>
      </c>
      <c r="H60" s="129">
        <v>2.8760000000000001E-3</v>
      </c>
      <c r="I60" s="130">
        <v>2.872E-3</v>
      </c>
      <c r="J60" s="133">
        <v>95657.9</v>
      </c>
      <c r="K60" s="134">
        <v>274.7</v>
      </c>
      <c r="L60" s="5">
        <v>29.06</v>
      </c>
    </row>
    <row r="61" spans="1:12">
      <c r="A61">
        <v>53</v>
      </c>
      <c r="B61" s="127">
        <v>5.1590000000000004E-3</v>
      </c>
      <c r="C61" s="128">
        <v>5.1460000000000004E-3</v>
      </c>
      <c r="D61" s="131">
        <v>92511.7</v>
      </c>
      <c r="E61" s="132">
        <v>476.1</v>
      </c>
      <c r="F61" s="5">
        <v>23.94</v>
      </c>
      <c r="G61" t="s">
        <v>19</v>
      </c>
      <c r="H61" s="129">
        <v>3.9979999999999998E-3</v>
      </c>
      <c r="I61" s="130">
        <v>3.9899999999999996E-3</v>
      </c>
      <c r="J61" s="133">
        <v>95383.1</v>
      </c>
      <c r="K61" s="134">
        <v>380.6</v>
      </c>
      <c r="L61" s="5">
        <v>28.15</v>
      </c>
    </row>
    <row r="62" spans="1:12">
      <c r="A62">
        <v>54</v>
      </c>
      <c r="B62" s="127">
        <v>6.8700000000000002E-3</v>
      </c>
      <c r="C62" s="128">
        <v>6.8469999999999998E-3</v>
      </c>
      <c r="D62" s="131">
        <v>92035.7</v>
      </c>
      <c r="E62" s="132">
        <v>630.20000000000005</v>
      </c>
      <c r="F62" s="5">
        <v>23.07</v>
      </c>
      <c r="G62" t="s">
        <v>19</v>
      </c>
      <c r="H62" s="129">
        <v>4.4159999999999998E-3</v>
      </c>
      <c r="I62" s="130">
        <v>4.4060000000000002E-3</v>
      </c>
      <c r="J62" s="133">
        <v>95002.6</v>
      </c>
      <c r="K62" s="134">
        <v>418.6</v>
      </c>
      <c r="L62" s="5">
        <v>27.26</v>
      </c>
    </row>
    <row r="63" spans="1:12">
      <c r="A63">
        <v>55</v>
      </c>
      <c r="B63" s="127">
        <v>7.6689999999999996E-3</v>
      </c>
      <c r="C63" s="128">
        <v>7.6400000000000001E-3</v>
      </c>
      <c r="D63" s="131">
        <v>91405.5</v>
      </c>
      <c r="E63" s="132">
        <v>698.3</v>
      </c>
      <c r="F63" s="5">
        <v>22.22</v>
      </c>
      <c r="G63" t="s">
        <v>19</v>
      </c>
      <c r="H63" s="129">
        <v>4.744E-3</v>
      </c>
      <c r="I63" s="130">
        <v>4.7320000000000001E-3</v>
      </c>
      <c r="J63" s="133">
        <v>94584</v>
      </c>
      <c r="K63" s="134">
        <v>447.6</v>
      </c>
      <c r="L63" s="5">
        <v>26.38</v>
      </c>
    </row>
    <row r="64" spans="1:12">
      <c r="A64">
        <v>56</v>
      </c>
      <c r="B64" s="127">
        <v>8.7159999999999998E-3</v>
      </c>
      <c r="C64" s="128">
        <v>8.6779999999999999E-3</v>
      </c>
      <c r="D64" s="131">
        <v>90707.199999999997</v>
      </c>
      <c r="E64" s="132">
        <v>787.2</v>
      </c>
      <c r="F64" s="5">
        <v>21.39</v>
      </c>
      <c r="G64" t="s">
        <v>19</v>
      </c>
      <c r="H64" s="129">
        <v>4.9560000000000003E-3</v>
      </c>
      <c r="I64" s="130">
        <v>4.9430000000000003E-3</v>
      </c>
      <c r="J64" s="133">
        <v>94136.4</v>
      </c>
      <c r="K64" s="134">
        <v>465.4</v>
      </c>
      <c r="L64" s="5">
        <v>25.5</v>
      </c>
    </row>
    <row r="65" spans="1:12">
      <c r="A65">
        <v>57</v>
      </c>
      <c r="B65" s="127">
        <v>1.0208E-2</v>
      </c>
      <c r="C65" s="128">
        <v>1.0156E-2</v>
      </c>
      <c r="D65" s="131">
        <v>89920</v>
      </c>
      <c r="E65" s="132">
        <v>913.2</v>
      </c>
      <c r="F65" s="5">
        <v>20.57</v>
      </c>
      <c r="G65" t="s">
        <v>19</v>
      </c>
      <c r="H65" s="129">
        <v>5.6779999999999999E-3</v>
      </c>
      <c r="I65" s="130">
        <v>5.6620000000000004E-3</v>
      </c>
      <c r="J65" s="133">
        <v>93671</v>
      </c>
      <c r="K65" s="134">
        <v>530.4</v>
      </c>
      <c r="L65" s="5">
        <v>24.62</v>
      </c>
    </row>
    <row r="66" spans="1:12">
      <c r="A66">
        <v>58</v>
      </c>
      <c r="B66" s="127">
        <v>1.0295E-2</v>
      </c>
      <c r="C66" s="128">
        <v>1.0243E-2</v>
      </c>
      <c r="D66" s="131">
        <v>89006.8</v>
      </c>
      <c r="E66" s="132">
        <v>911.7</v>
      </c>
      <c r="F66" s="5">
        <v>19.78</v>
      </c>
      <c r="G66" t="s">
        <v>19</v>
      </c>
      <c r="H66" s="129">
        <v>6.117E-3</v>
      </c>
      <c r="I66" s="130">
        <v>6.0980000000000001E-3</v>
      </c>
      <c r="J66" s="133">
        <v>93140.6</v>
      </c>
      <c r="K66" s="134">
        <v>568</v>
      </c>
      <c r="L66" s="5">
        <v>23.76</v>
      </c>
    </row>
    <row r="67" spans="1:12">
      <c r="A67">
        <v>59</v>
      </c>
      <c r="B67" s="127">
        <v>1.2198000000000001E-2</v>
      </c>
      <c r="C67" s="128">
        <v>1.2123999999999999E-2</v>
      </c>
      <c r="D67" s="131">
        <v>88095.1</v>
      </c>
      <c r="E67" s="132">
        <v>1068.0999999999999</v>
      </c>
      <c r="F67" s="5">
        <v>18.98</v>
      </c>
      <c r="G67" t="s">
        <v>19</v>
      </c>
      <c r="H67" s="129">
        <v>7.4850000000000003E-3</v>
      </c>
      <c r="I67" s="130">
        <v>7.4570000000000001E-3</v>
      </c>
      <c r="J67" s="133">
        <v>92572.6</v>
      </c>
      <c r="K67" s="134">
        <v>690.4</v>
      </c>
      <c r="L67" s="5">
        <v>22.9</v>
      </c>
    </row>
    <row r="68" spans="1:12">
      <c r="A68">
        <v>60</v>
      </c>
      <c r="B68" s="127">
        <v>1.2021E-2</v>
      </c>
      <c r="C68" s="128">
        <v>1.1949E-2</v>
      </c>
      <c r="D68" s="131">
        <v>87027</v>
      </c>
      <c r="E68" s="132">
        <v>1039.9000000000001</v>
      </c>
      <c r="F68" s="5">
        <v>18.2</v>
      </c>
      <c r="G68" t="s">
        <v>19</v>
      </c>
      <c r="H68" s="129">
        <v>7.8309999999999994E-3</v>
      </c>
      <c r="I68" s="130">
        <v>7.7999999999999996E-3</v>
      </c>
      <c r="J68" s="133">
        <v>91882.3</v>
      </c>
      <c r="K68" s="134">
        <v>716.7</v>
      </c>
      <c r="L68" s="5">
        <v>22.07</v>
      </c>
    </row>
    <row r="69" spans="1:12">
      <c r="A69">
        <v>61</v>
      </c>
      <c r="B69" s="127">
        <v>1.4789E-2</v>
      </c>
      <c r="C69" s="128">
        <v>1.4681E-2</v>
      </c>
      <c r="D69" s="131">
        <v>85987.1</v>
      </c>
      <c r="E69" s="132">
        <v>1262.4000000000001</v>
      </c>
      <c r="F69" s="5">
        <v>17.420000000000002</v>
      </c>
      <c r="G69" t="s">
        <v>19</v>
      </c>
      <c r="H69" s="129">
        <v>9.7479999999999997E-3</v>
      </c>
      <c r="I69" s="130">
        <v>9.7009999999999996E-3</v>
      </c>
      <c r="J69" s="133">
        <v>91165.6</v>
      </c>
      <c r="K69" s="134">
        <v>884.4</v>
      </c>
      <c r="L69" s="5">
        <v>21.24</v>
      </c>
    </row>
    <row r="70" spans="1:12">
      <c r="A70">
        <v>62</v>
      </c>
      <c r="B70" s="127">
        <v>1.601E-2</v>
      </c>
      <c r="C70" s="128">
        <v>1.5883000000000001E-2</v>
      </c>
      <c r="D70" s="131">
        <v>84724.800000000003</v>
      </c>
      <c r="E70" s="132">
        <v>1345.7</v>
      </c>
      <c r="F70" s="5">
        <v>16.670000000000002</v>
      </c>
      <c r="G70" t="s">
        <v>19</v>
      </c>
      <c r="H70" s="129">
        <v>9.3039999999999998E-3</v>
      </c>
      <c r="I70" s="130">
        <v>9.2610000000000001E-3</v>
      </c>
      <c r="J70" s="133">
        <v>90281.2</v>
      </c>
      <c r="K70" s="134">
        <v>836.1</v>
      </c>
      <c r="L70" s="5">
        <v>20.440000000000001</v>
      </c>
    </row>
    <row r="71" spans="1:12">
      <c r="A71">
        <v>63</v>
      </c>
      <c r="B71" s="127">
        <v>1.7949E-2</v>
      </c>
      <c r="C71" s="128">
        <v>1.779E-2</v>
      </c>
      <c r="D71" s="131">
        <v>83379.100000000006</v>
      </c>
      <c r="E71" s="132">
        <v>1483.3</v>
      </c>
      <c r="F71" s="5">
        <v>15.93</v>
      </c>
      <c r="G71" t="s">
        <v>19</v>
      </c>
      <c r="H71" s="129">
        <v>9.5960000000000004E-3</v>
      </c>
      <c r="I71" s="130">
        <v>9.5499999999999995E-3</v>
      </c>
      <c r="J71" s="133">
        <v>89445.1</v>
      </c>
      <c r="K71" s="134">
        <v>854.2</v>
      </c>
      <c r="L71" s="5">
        <v>19.63</v>
      </c>
    </row>
    <row r="72" spans="1:12">
      <c r="A72">
        <v>64</v>
      </c>
      <c r="B72" s="127">
        <v>2.0181000000000001E-2</v>
      </c>
      <c r="C72" s="128">
        <v>1.9980000000000001E-2</v>
      </c>
      <c r="D72" s="131">
        <v>81895.8</v>
      </c>
      <c r="E72" s="132">
        <v>1636.3</v>
      </c>
      <c r="F72" s="5">
        <v>15.21</v>
      </c>
      <c r="G72" t="s">
        <v>19</v>
      </c>
      <c r="H72" s="129">
        <v>1.2139E-2</v>
      </c>
      <c r="I72" s="130">
        <v>1.2066E-2</v>
      </c>
      <c r="J72" s="133">
        <v>88590.8</v>
      </c>
      <c r="K72" s="134">
        <v>1068.9000000000001</v>
      </c>
      <c r="L72" s="5">
        <v>18.809999999999999</v>
      </c>
    </row>
    <row r="73" spans="1:12">
      <c r="A73">
        <v>65</v>
      </c>
      <c r="B73" s="127">
        <v>2.1819999999999999E-2</v>
      </c>
      <c r="C73" s="128">
        <v>2.1585E-2</v>
      </c>
      <c r="D73" s="131">
        <v>80259.5</v>
      </c>
      <c r="E73" s="132">
        <v>1732.4</v>
      </c>
      <c r="F73" s="5">
        <v>14.51</v>
      </c>
      <c r="G73" t="s">
        <v>19</v>
      </c>
      <c r="H73" s="129">
        <v>1.396E-2</v>
      </c>
      <c r="I73" s="130">
        <v>1.3864E-2</v>
      </c>
      <c r="J73" s="133">
        <v>87521.9</v>
      </c>
      <c r="K73" s="134">
        <v>1213.4000000000001</v>
      </c>
      <c r="L73" s="5">
        <v>18.04</v>
      </c>
    </row>
    <row r="74" spans="1:12">
      <c r="A74">
        <v>66</v>
      </c>
      <c r="B74" s="127">
        <v>2.4659E-2</v>
      </c>
      <c r="C74" s="128">
        <v>2.4358000000000001E-2</v>
      </c>
      <c r="D74" s="131">
        <v>78527.199999999997</v>
      </c>
      <c r="E74" s="132">
        <v>1912.8</v>
      </c>
      <c r="F74" s="5">
        <v>13.82</v>
      </c>
      <c r="G74" t="s">
        <v>19</v>
      </c>
      <c r="H74" s="129">
        <v>1.472E-2</v>
      </c>
      <c r="I74" s="130">
        <v>1.4612999999999999E-2</v>
      </c>
      <c r="J74" s="133">
        <v>86308.5</v>
      </c>
      <c r="K74" s="134">
        <v>1261.2</v>
      </c>
      <c r="L74" s="5">
        <v>17.28</v>
      </c>
    </row>
    <row r="75" spans="1:12">
      <c r="A75">
        <v>67</v>
      </c>
      <c r="B75" s="127">
        <v>2.8178000000000002E-2</v>
      </c>
      <c r="C75" s="128">
        <v>2.7786999999999999E-2</v>
      </c>
      <c r="D75" s="131">
        <v>76614.399999999994</v>
      </c>
      <c r="E75" s="132">
        <v>2128.9</v>
      </c>
      <c r="F75" s="5">
        <v>13.15</v>
      </c>
      <c r="G75" t="s">
        <v>19</v>
      </c>
      <c r="H75" s="129">
        <v>1.7000999999999999E-2</v>
      </c>
      <c r="I75" s="130">
        <v>1.6857E-2</v>
      </c>
      <c r="J75" s="133">
        <v>85047.3</v>
      </c>
      <c r="K75" s="134">
        <v>1433.7</v>
      </c>
      <c r="L75" s="5">
        <v>16.53</v>
      </c>
    </row>
    <row r="76" spans="1:12">
      <c r="A76">
        <v>68</v>
      </c>
      <c r="B76" s="127">
        <v>3.2672E-2</v>
      </c>
      <c r="C76" s="128">
        <v>3.2146000000000001E-2</v>
      </c>
      <c r="D76" s="131">
        <v>74485.5</v>
      </c>
      <c r="E76" s="132">
        <v>2394.4</v>
      </c>
      <c r="F76" s="5">
        <v>12.51</v>
      </c>
      <c r="G76" t="s">
        <v>19</v>
      </c>
      <c r="H76" s="129">
        <v>1.8603000000000001E-2</v>
      </c>
      <c r="I76" s="130">
        <v>1.8432E-2</v>
      </c>
      <c r="J76" s="133">
        <v>83613.7</v>
      </c>
      <c r="K76" s="134">
        <v>1541.2</v>
      </c>
      <c r="L76" s="5">
        <v>15.81</v>
      </c>
    </row>
    <row r="77" spans="1:12">
      <c r="A77">
        <v>69</v>
      </c>
      <c r="B77" s="127">
        <v>3.2836999999999998E-2</v>
      </c>
      <c r="C77" s="128">
        <v>3.2306000000000001E-2</v>
      </c>
      <c r="D77" s="131">
        <v>72091.100000000006</v>
      </c>
      <c r="E77" s="132">
        <v>2329</v>
      </c>
      <c r="F77" s="5">
        <v>11.91</v>
      </c>
      <c r="G77" t="s">
        <v>19</v>
      </c>
      <c r="H77" s="129">
        <v>2.0250000000000001E-2</v>
      </c>
      <c r="I77" s="130">
        <v>2.0046999999999999E-2</v>
      </c>
      <c r="J77" s="133">
        <v>82072.5</v>
      </c>
      <c r="K77" s="134">
        <v>1645.3</v>
      </c>
      <c r="L77" s="5">
        <v>15.1</v>
      </c>
    </row>
    <row r="78" spans="1:12">
      <c r="A78">
        <v>70</v>
      </c>
      <c r="B78" s="127">
        <v>4.0148999999999997E-2</v>
      </c>
      <c r="C78" s="128">
        <v>3.9358999999999998E-2</v>
      </c>
      <c r="D78" s="131">
        <v>69762.100000000006</v>
      </c>
      <c r="E78" s="132">
        <v>2745.8</v>
      </c>
      <c r="F78" s="5">
        <v>11.29</v>
      </c>
      <c r="G78" t="s">
        <v>19</v>
      </c>
      <c r="H78" s="129">
        <v>2.2187999999999999E-2</v>
      </c>
      <c r="I78" s="130">
        <v>2.1944999999999999E-2</v>
      </c>
      <c r="J78" s="133">
        <v>80427.199999999997</v>
      </c>
      <c r="K78" s="134">
        <v>1765</v>
      </c>
      <c r="L78" s="5">
        <v>14.39</v>
      </c>
    </row>
    <row r="79" spans="1:12">
      <c r="A79">
        <v>71</v>
      </c>
      <c r="B79" s="127">
        <v>4.3943999999999997E-2</v>
      </c>
      <c r="C79" s="128">
        <v>4.2999000000000002E-2</v>
      </c>
      <c r="D79" s="131">
        <v>67016.3</v>
      </c>
      <c r="E79" s="132">
        <v>2881.7</v>
      </c>
      <c r="F79" s="5">
        <v>10.74</v>
      </c>
      <c r="G79" t="s">
        <v>19</v>
      </c>
      <c r="H79" s="129">
        <v>2.3875E-2</v>
      </c>
      <c r="I79" s="130">
        <v>2.3592999999999999E-2</v>
      </c>
      <c r="J79" s="133">
        <v>78662.2</v>
      </c>
      <c r="K79" s="134">
        <v>1855.9</v>
      </c>
      <c r="L79" s="5">
        <v>13.71</v>
      </c>
    </row>
    <row r="80" spans="1:12">
      <c r="A80">
        <v>72</v>
      </c>
      <c r="B80" s="127">
        <v>4.6036000000000001E-2</v>
      </c>
      <c r="C80" s="128">
        <v>4.4999999999999998E-2</v>
      </c>
      <c r="D80" s="131">
        <v>64134.7</v>
      </c>
      <c r="E80" s="132">
        <v>2886.1</v>
      </c>
      <c r="F80" s="5">
        <v>10.199999999999999</v>
      </c>
      <c r="G80" t="s">
        <v>19</v>
      </c>
      <c r="H80" s="129">
        <v>2.7182999999999999E-2</v>
      </c>
      <c r="I80" s="130">
        <v>2.6818000000000002E-2</v>
      </c>
      <c r="J80" s="133">
        <v>76806.3</v>
      </c>
      <c r="K80" s="134">
        <v>2059.8000000000002</v>
      </c>
      <c r="L80" s="5">
        <v>13.03</v>
      </c>
    </row>
    <row r="81" spans="1:12">
      <c r="A81">
        <v>73</v>
      </c>
      <c r="B81" s="127">
        <v>5.2878000000000001E-2</v>
      </c>
      <c r="C81" s="128">
        <v>5.1515999999999999E-2</v>
      </c>
      <c r="D81" s="131">
        <v>61248.6</v>
      </c>
      <c r="E81" s="132">
        <v>3155.3</v>
      </c>
      <c r="F81" s="5">
        <v>9.65</v>
      </c>
      <c r="G81" t="s">
        <v>19</v>
      </c>
      <c r="H81" s="129">
        <v>3.0256999999999999E-2</v>
      </c>
      <c r="I81" s="130">
        <v>2.9805999999999999E-2</v>
      </c>
      <c r="J81" s="133">
        <v>74746.5</v>
      </c>
      <c r="K81" s="134">
        <v>2227.9</v>
      </c>
      <c r="L81" s="5">
        <v>12.37</v>
      </c>
    </row>
    <row r="82" spans="1:12">
      <c r="A82">
        <v>74</v>
      </c>
      <c r="B82" s="127">
        <v>5.6506000000000001E-2</v>
      </c>
      <c r="C82" s="128">
        <v>5.4953000000000002E-2</v>
      </c>
      <c r="D82" s="131">
        <v>58093.3</v>
      </c>
      <c r="E82" s="132">
        <v>3192.4</v>
      </c>
      <c r="F82" s="5">
        <v>9.15</v>
      </c>
      <c r="G82" t="s">
        <v>19</v>
      </c>
      <c r="H82" s="129">
        <v>3.2596E-2</v>
      </c>
      <c r="I82" s="130">
        <v>3.2072999999999997E-2</v>
      </c>
      <c r="J82" s="133">
        <v>72518.600000000006</v>
      </c>
      <c r="K82" s="134">
        <v>2325.9</v>
      </c>
      <c r="L82" s="5">
        <v>11.74</v>
      </c>
    </row>
    <row r="83" spans="1:12">
      <c r="A83">
        <v>75</v>
      </c>
      <c r="B83" s="127">
        <v>6.2859999999999999E-2</v>
      </c>
      <c r="C83" s="128">
        <v>6.0943999999999998E-2</v>
      </c>
      <c r="D83" s="131">
        <v>54900.800000000003</v>
      </c>
      <c r="E83" s="132">
        <v>3345.9</v>
      </c>
      <c r="F83" s="5">
        <v>8.65</v>
      </c>
      <c r="G83" t="s">
        <v>19</v>
      </c>
      <c r="H83" s="129">
        <v>3.6093E-2</v>
      </c>
      <c r="I83" s="130">
        <v>3.5452999999999998E-2</v>
      </c>
      <c r="J83" s="133">
        <v>70192.7</v>
      </c>
      <c r="K83" s="134">
        <v>2488.5</v>
      </c>
      <c r="L83" s="5">
        <v>11.11</v>
      </c>
    </row>
    <row r="84" spans="1:12">
      <c r="A84">
        <v>76</v>
      </c>
      <c r="B84" s="127">
        <v>6.5105999999999997E-2</v>
      </c>
      <c r="C84" s="128">
        <v>6.3053999999999999E-2</v>
      </c>
      <c r="D84" s="131">
        <v>51555</v>
      </c>
      <c r="E84" s="132">
        <v>3250.7</v>
      </c>
      <c r="F84" s="5">
        <v>8.18</v>
      </c>
      <c r="G84" t="s">
        <v>19</v>
      </c>
      <c r="H84" s="129">
        <v>4.0030000000000003E-2</v>
      </c>
      <c r="I84" s="130">
        <v>3.9245000000000002E-2</v>
      </c>
      <c r="J84" s="133">
        <v>67704.2</v>
      </c>
      <c r="K84" s="134">
        <v>2657</v>
      </c>
      <c r="L84" s="5">
        <v>10.5</v>
      </c>
    </row>
    <row r="85" spans="1:12">
      <c r="A85">
        <v>77</v>
      </c>
      <c r="B85" s="127">
        <v>7.4208999999999997E-2</v>
      </c>
      <c r="C85" s="128">
        <v>7.1554000000000006E-2</v>
      </c>
      <c r="D85" s="131">
        <v>48304.2</v>
      </c>
      <c r="E85" s="132">
        <v>3456.4</v>
      </c>
      <c r="F85" s="5">
        <v>7.7</v>
      </c>
      <c r="G85" t="s">
        <v>19</v>
      </c>
      <c r="H85" s="129">
        <v>4.5065000000000001E-2</v>
      </c>
      <c r="I85" s="130">
        <v>4.4072E-2</v>
      </c>
      <c r="J85" s="133">
        <v>65047.1</v>
      </c>
      <c r="K85" s="134">
        <v>2866.7</v>
      </c>
      <c r="L85" s="5">
        <v>9.91</v>
      </c>
    </row>
    <row r="86" spans="1:12">
      <c r="A86">
        <v>78</v>
      </c>
      <c r="B86" s="127">
        <v>8.301E-2</v>
      </c>
      <c r="C86" s="128">
        <v>7.9701999999999995E-2</v>
      </c>
      <c r="D86" s="131">
        <v>44847.9</v>
      </c>
      <c r="E86" s="132">
        <v>3574.5</v>
      </c>
      <c r="F86" s="5">
        <v>7.25</v>
      </c>
      <c r="G86" t="s">
        <v>19</v>
      </c>
      <c r="H86" s="129">
        <v>4.9752999999999999E-2</v>
      </c>
      <c r="I86" s="130">
        <v>4.8544999999999998E-2</v>
      </c>
      <c r="J86" s="133">
        <v>62180.4</v>
      </c>
      <c r="K86" s="134">
        <v>3018.6</v>
      </c>
      <c r="L86" s="5">
        <v>9.34</v>
      </c>
    </row>
    <row r="87" spans="1:12">
      <c r="A87">
        <v>79</v>
      </c>
      <c r="B87" s="127">
        <v>8.9804999999999996E-2</v>
      </c>
      <c r="C87" s="128">
        <v>8.5945999999999995E-2</v>
      </c>
      <c r="D87" s="131">
        <v>41273.4</v>
      </c>
      <c r="E87" s="132">
        <v>3547.3</v>
      </c>
      <c r="F87" s="5">
        <v>6.84</v>
      </c>
      <c r="G87" t="s">
        <v>19</v>
      </c>
      <c r="H87" s="129">
        <v>5.6949E-2</v>
      </c>
      <c r="I87" s="130">
        <v>5.5371999999999998E-2</v>
      </c>
      <c r="J87" s="133">
        <v>59161.9</v>
      </c>
      <c r="K87" s="134">
        <v>3275.9</v>
      </c>
      <c r="L87" s="5">
        <v>8.7899999999999991</v>
      </c>
    </row>
    <row r="88" spans="1:12">
      <c r="A88">
        <v>80</v>
      </c>
      <c r="B88" s="127">
        <v>0.102546</v>
      </c>
      <c r="C88" s="128">
        <v>9.7545000000000007E-2</v>
      </c>
      <c r="D88" s="131">
        <v>37726.1</v>
      </c>
      <c r="E88" s="132">
        <v>3680</v>
      </c>
      <c r="F88" s="5">
        <v>6.43</v>
      </c>
      <c r="G88" t="s">
        <v>19</v>
      </c>
      <c r="H88" s="129">
        <v>6.1011000000000003E-2</v>
      </c>
      <c r="I88" s="130">
        <v>5.9205000000000001E-2</v>
      </c>
      <c r="J88" s="133">
        <v>55885.9</v>
      </c>
      <c r="K88" s="134">
        <v>3308.7</v>
      </c>
      <c r="L88" s="5">
        <v>8.2799999999999994</v>
      </c>
    </row>
    <row r="89" spans="1:12">
      <c r="A89">
        <v>81</v>
      </c>
      <c r="B89" s="127">
        <v>0.108612</v>
      </c>
      <c r="C89" s="128">
        <v>0.103017</v>
      </c>
      <c r="D89" s="131">
        <v>34046.1</v>
      </c>
      <c r="E89" s="132">
        <v>3507.3</v>
      </c>
      <c r="F89" s="5">
        <v>6.08</v>
      </c>
      <c r="G89" t="s">
        <v>19</v>
      </c>
      <c r="H89" s="129">
        <v>6.4966999999999997E-2</v>
      </c>
      <c r="I89" s="130">
        <v>6.2923000000000007E-2</v>
      </c>
      <c r="J89" s="133">
        <v>52577.2</v>
      </c>
      <c r="K89" s="134">
        <v>3308.3</v>
      </c>
      <c r="L89" s="5">
        <v>7.77</v>
      </c>
    </row>
    <row r="90" spans="1:12">
      <c r="A90">
        <v>82</v>
      </c>
      <c r="B90" s="127">
        <v>0.125165</v>
      </c>
      <c r="C90" s="128">
        <v>0.11779299999999999</v>
      </c>
      <c r="D90" s="131">
        <v>30538.799999999999</v>
      </c>
      <c r="E90" s="132">
        <v>3597.2</v>
      </c>
      <c r="F90" s="5">
        <v>5.72</v>
      </c>
      <c r="G90" t="s">
        <v>19</v>
      </c>
      <c r="H90" s="129">
        <v>7.7210000000000001E-2</v>
      </c>
      <c r="I90" s="130">
        <v>7.4340000000000003E-2</v>
      </c>
      <c r="J90" s="133">
        <v>49268.800000000003</v>
      </c>
      <c r="K90" s="134">
        <v>3662.6</v>
      </c>
      <c r="L90" s="5">
        <v>7.25</v>
      </c>
    </row>
    <row r="91" spans="1:12">
      <c r="A91">
        <v>83</v>
      </c>
      <c r="B91" s="127">
        <v>0.12887599999999999</v>
      </c>
      <c r="C91" s="128">
        <v>0.121075</v>
      </c>
      <c r="D91" s="131">
        <v>26941.5</v>
      </c>
      <c r="E91" s="132">
        <v>3261.9</v>
      </c>
      <c r="F91" s="5">
        <v>5.41</v>
      </c>
      <c r="G91" t="s">
        <v>19</v>
      </c>
      <c r="H91" s="129">
        <v>8.5444999999999993E-2</v>
      </c>
      <c r="I91" s="130">
        <v>8.1945000000000004E-2</v>
      </c>
      <c r="J91" s="133">
        <v>45606.2</v>
      </c>
      <c r="K91" s="134">
        <v>3737.2</v>
      </c>
      <c r="L91" s="5">
        <v>6.8</v>
      </c>
    </row>
    <row r="92" spans="1:12">
      <c r="A92">
        <v>84</v>
      </c>
      <c r="B92" s="127">
        <v>0.138962</v>
      </c>
      <c r="C92" s="128">
        <v>0.12993399999999999</v>
      </c>
      <c r="D92" s="131">
        <v>23679.599999999999</v>
      </c>
      <c r="E92" s="132">
        <v>3076.8</v>
      </c>
      <c r="F92" s="5">
        <v>5.09</v>
      </c>
      <c r="G92" t="s">
        <v>19</v>
      </c>
      <c r="H92" s="129">
        <v>9.6383999999999997E-2</v>
      </c>
      <c r="I92" s="130">
        <v>9.1952999999999993E-2</v>
      </c>
      <c r="J92" s="133">
        <v>41869</v>
      </c>
      <c r="K92" s="134">
        <v>3850</v>
      </c>
      <c r="L92" s="5">
        <v>6.36</v>
      </c>
    </row>
    <row r="93" spans="1:12">
      <c r="A93">
        <v>85</v>
      </c>
      <c r="B93" s="127">
        <v>0.15429000000000001</v>
      </c>
      <c r="C93" s="128">
        <v>0.14323900000000001</v>
      </c>
      <c r="D93" s="131">
        <v>20602.8</v>
      </c>
      <c r="E93" s="132">
        <v>2951.1</v>
      </c>
      <c r="F93" s="5">
        <v>4.7699999999999996</v>
      </c>
      <c r="G93" t="s">
        <v>19</v>
      </c>
      <c r="H93" s="129">
        <v>0.10505399999999999</v>
      </c>
      <c r="I93" s="130">
        <v>9.9811999999999998E-2</v>
      </c>
      <c r="J93" s="133">
        <v>38019.1</v>
      </c>
      <c r="K93" s="134">
        <v>3794.7</v>
      </c>
      <c r="L93" s="5">
        <v>5.95</v>
      </c>
    </row>
    <row r="94" spans="1:12">
      <c r="A94">
        <v>86</v>
      </c>
      <c r="B94" s="127">
        <v>0.172288</v>
      </c>
      <c r="C94" s="128">
        <v>0.15862299999999999</v>
      </c>
      <c r="D94" s="131">
        <v>17651.7</v>
      </c>
      <c r="E94" s="132">
        <v>2800</v>
      </c>
      <c r="F94" s="5">
        <v>4.49</v>
      </c>
      <c r="G94" t="s">
        <v>19</v>
      </c>
      <c r="H94" s="129">
        <v>0.118344</v>
      </c>
      <c r="I94" s="130">
        <v>0.111732</v>
      </c>
      <c r="J94" s="133">
        <v>34224.300000000003</v>
      </c>
      <c r="K94" s="134">
        <v>3824</v>
      </c>
      <c r="L94" s="5">
        <v>5.56</v>
      </c>
    </row>
    <row r="95" spans="1:12">
      <c r="A95">
        <v>87</v>
      </c>
      <c r="B95" s="127">
        <v>0.173314</v>
      </c>
      <c r="C95" s="128">
        <v>0.159493</v>
      </c>
      <c r="D95" s="131">
        <v>14851.7</v>
      </c>
      <c r="E95" s="132">
        <v>2368.6999999999998</v>
      </c>
      <c r="F95" s="5">
        <v>4.24</v>
      </c>
      <c r="G95" t="s">
        <v>19</v>
      </c>
      <c r="H95" s="129">
        <v>0.129217</v>
      </c>
      <c r="I95" s="130">
        <v>0.121375</v>
      </c>
      <c r="J95" s="133">
        <v>30400.400000000001</v>
      </c>
      <c r="K95" s="134">
        <v>3689.8</v>
      </c>
      <c r="L95" s="5">
        <v>5.19</v>
      </c>
    </row>
    <row r="96" spans="1:12">
      <c r="A96">
        <v>88</v>
      </c>
      <c r="B96" s="127">
        <v>0.193575</v>
      </c>
      <c r="C96" s="128">
        <v>0.17649300000000001</v>
      </c>
      <c r="D96" s="131">
        <v>12483</v>
      </c>
      <c r="E96" s="132">
        <v>2203.1999999999998</v>
      </c>
      <c r="F96" s="5">
        <v>3.95</v>
      </c>
      <c r="G96" t="s">
        <v>19</v>
      </c>
      <c r="H96" s="129">
        <v>0.138435</v>
      </c>
      <c r="I96" s="130">
        <v>0.129473</v>
      </c>
      <c r="J96" s="133">
        <v>26710.5</v>
      </c>
      <c r="K96" s="134">
        <v>3458.3</v>
      </c>
      <c r="L96" s="5">
        <v>4.84</v>
      </c>
    </row>
    <row r="97" spans="1:12">
      <c r="A97">
        <v>89</v>
      </c>
      <c r="B97" s="127">
        <v>0.21389</v>
      </c>
      <c r="C97" s="128">
        <v>0.19322500000000001</v>
      </c>
      <c r="D97" s="131">
        <v>10279.799999999999</v>
      </c>
      <c r="E97" s="132">
        <v>1986.3</v>
      </c>
      <c r="F97" s="5">
        <v>3.69</v>
      </c>
      <c r="G97" t="s">
        <v>19</v>
      </c>
      <c r="H97" s="129">
        <v>0.16156799999999999</v>
      </c>
      <c r="I97" s="130">
        <v>0.14949100000000001</v>
      </c>
      <c r="J97" s="133">
        <v>23252.2</v>
      </c>
      <c r="K97" s="134">
        <v>3476</v>
      </c>
      <c r="L97" s="5">
        <v>4.49</v>
      </c>
    </row>
    <row r="98" spans="1:12">
      <c r="A98">
        <v>90</v>
      </c>
      <c r="B98" s="127">
        <v>0.234343</v>
      </c>
      <c r="C98" s="128">
        <v>0.20976500000000001</v>
      </c>
      <c r="D98" s="131">
        <v>8293.5</v>
      </c>
      <c r="E98" s="132">
        <v>1739.7</v>
      </c>
      <c r="F98" s="5">
        <v>3.46</v>
      </c>
      <c r="G98" t="s">
        <v>19</v>
      </c>
      <c r="H98" s="129">
        <v>0.17508199999999999</v>
      </c>
      <c r="I98" s="130">
        <v>0.16098899999999999</v>
      </c>
      <c r="J98" s="133">
        <v>19776.2</v>
      </c>
      <c r="K98" s="134">
        <v>3183.7</v>
      </c>
      <c r="L98" s="5">
        <v>4.1900000000000004</v>
      </c>
    </row>
    <row r="99" spans="1:12">
      <c r="A99">
        <v>91</v>
      </c>
      <c r="B99" s="127">
        <v>0.235347</v>
      </c>
      <c r="C99" s="128">
        <v>0.21056900000000001</v>
      </c>
      <c r="D99" s="131">
        <v>6553.8</v>
      </c>
      <c r="E99" s="132">
        <v>1380</v>
      </c>
      <c r="F99" s="5">
        <v>3.24</v>
      </c>
      <c r="G99" t="s">
        <v>19</v>
      </c>
      <c r="H99" s="129">
        <v>0.18634899999999999</v>
      </c>
      <c r="I99" s="130">
        <v>0.17046600000000001</v>
      </c>
      <c r="J99" s="133">
        <v>16592.5</v>
      </c>
      <c r="K99" s="134">
        <v>2828.5</v>
      </c>
      <c r="L99" s="5">
        <v>3.89</v>
      </c>
    </row>
    <row r="100" spans="1:12">
      <c r="A100">
        <v>92</v>
      </c>
      <c r="B100" s="127">
        <v>0.27945700000000001</v>
      </c>
      <c r="C100" s="128">
        <v>0.245196</v>
      </c>
      <c r="D100" s="131">
        <v>5173.8</v>
      </c>
      <c r="E100" s="132">
        <v>1268.5999999999999</v>
      </c>
      <c r="F100" s="5">
        <v>2.97</v>
      </c>
      <c r="G100" t="s">
        <v>19</v>
      </c>
      <c r="H100" s="129">
        <v>0.21562999999999999</v>
      </c>
      <c r="I100" s="130">
        <v>0.19464500000000001</v>
      </c>
      <c r="J100" s="133">
        <v>13764</v>
      </c>
      <c r="K100" s="134">
        <v>2679.1</v>
      </c>
      <c r="L100" s="5">
        <v>3.59</v>
      </c>
    </row>
    <row r="101" spans="1:12">
      <c r="A101">
        <v>93</v>
      </c>
      <c r="B101" s="127">
        <v>0.30461300000000002</v>
      </c>
      <c r="C101" s="128">
        <v>0.26434999999999997</v>
      </c>
      <c r="D101" s="131">
        <v>3905.2</v>
      </c>
      <c r="E101" s="132">
        <v>1032.3</v>
      </c>
      <c r="F101" s="5">
        <v>2.77</v>
      </c>
      <c r="G101" t="s">
        <v>19</v>
      </c>
      <c r="H101" s="129">
        <v>0.242507</v>
      </c>
      <c r="I101" s="130">
        <v>0.216282</v>
      </c>
      <c r="J101" s="133">
        <v>11084.9</v>
      </c>
      <c r="K101" s="134">
        <v>2397.5</v>
      </c>
      <c r="L101" s="5">
        <v>3.34</v>
      </c>
    </row>
    <row r="102" spans="1:12">
      <c r="A102">
        <v>94</v>
      </c>
      <c r="B102" s="127">
        <v>0.30193500000000001</v>
      </c>
      <c r="C102" s="128">
        <v>0.26233200000000001</v>
      </c>
      <c r="D102" s="131">
        <v>2872.9</v>
      </c>
      <c r="E102" s="132">
        <v>753.6</v>
      </c>
      <c r="F102" s="5">
        <v>2.59</v>
      </c>
      <c r="G102" t="s">
        <v>19</v>
      </c>
      <c r="H102" s="129">
        <v>0.27450400000000003</v>
      </c>
      <c r="I102" s="130">
        <v>0.24137500000000001</v>
      </c>
      <c r="J102" s="133">
        <v>8687.5</v>
      </c>
      <c r="K102" s="134">
        <v>2096.9</v>
      </c>
      <c r="L102" s="5">
        <v>3.12</v>
      </c>
    </row>
    <row r="103" spans="1:12">
      <c r="A103">
        <v>95</v>
      </c>
      <c r="B103" s="127">
        <v>0.38039200000000001</v>
      </c>
      <c r="C103" s="128">
        <v>0.31960499999999997</v>
      </c>
      <c r="D103" s="131">
        <v>2119.1999999999998</v>
      </c>
      <c r="E103" s="132">
        <v>677.3</v>
      </c>
      <c r="F103" s="5">
        <v>2.34</v>
      </c>
      <c r="G103" t="s">
        <v>19</v>
      </c>
      <c r="H103" s="129">
        <v>0.27261999999999997</v>
      </c>
      <c r="I103" s="130">
        <v>0.23991699999999999</v>
      </c>
      <c r="J103" s="133">
        <v>6590.5</v>
      </c>
      <c r="K103" s="134">
        <v>1581.2</v>
      </c>
      <c r="L103" s="5">
        <v>2.95</v>
      </c>
    </row>
    <row r="104" spans="1:12">
      <c r="A104">
        <v>96</v>
      </c>
      <c r="B104" s="127">
        <v>0.46333299999999999</v>
      </c>
      <c r="C104" s="128">
        <v>0.37618400000000002</v>
      </c>
      <c r="D104" s="131">
        <v>1441.9</v>
      </c>
      <c r="E104" s="132">
        <v>542.4</v>
      </c>
      <c r="F104" s="5">
        <v>2.2000000000000002</v>
      </c>
      <c r="G104" t="s">
        <v>19</v>
      </c>
      <c r="H104" s="129">
        <v>0.31095200000000001</v>
      </c>
      <c r="I104" s="130">
        <v>0.26911200000000002</v>
      </c>
      <c r="J104" s="133">
        <v>5009.3</v>
      </c>
      <c r="K104" s="134">
        <v>1348.1</v>
      </c>
      <c r="L104" s="5">
        <v>2.73</v>
      </c>
    </row>
    <row r="105" spans="1:12">
      <c r="A105">
        <v>97</v>
      </c>
      <c r="B105" s="127">
        <v>0.38421100000000002</v>
      </c>
      <c r="C105" s="128">
        <v>0.32229600000000003</v>
      </c>
      <c r="D105" s="131">
        <v>899.5</v>
      </c>
      <c r="E105" s="132">
        <v>289.89999999999998</v>
      </c>
      <c r="F105" s="5">
        <v>2.2200000000000002</v>
      </c>
      <c r="G105" t="s">
        <v>19</v>
      </c>
      <c r="H105" s="129">
        <v>0.32916699999999999</v>
      </c>
      <c r="I105" s="130">
        <v>0.28264800000000001</v>
      </c>
      <c r="J105" s="133">
        <v>3661.3</v>
      </c>
      <c r="K105" s="134">
        <v>1034.8</v>
      </c>
      <c r="L105" s="5">
        <v>2.5499999999999998</v>
      </c>
    </row>
    <row r="106" spans="1:12">
      <c r="A106">
        <v>98</v>
      </c>
      <c r="B106" s="127">
        <v>0.42727300000000001</v>
      </c>
      <c r="C106" s="128">
        <v>0.35205999999999998</v>
      </c>
      <c r="D106" s="131">
        <v>609.6</v>
      </c>
      <c r="E106" s="132">
        <v>214.6</v>
      </c>
      <c r="F106" s="5">
        <v>2.04</v>
      </c>
      <c r="G106" t="s">
        <v>19</v>
      </c>
      <c r="H106" s="129">
        <v>0.37179499999999999</v>
      </c>
      <c r="I106" s="130">
        <v>0.31351400000000001</v>
      </c>
      <c r="J106" s="133">
        <v>2626.4</v>
      </c>
      <c r="K106" s="134">
        <v>823.4</v>
      </c>
      <c r="L106" s="5">
        <v>2.36</v>
      </c>
    </row>
    <row r="107" spans="1:12">
      <c r="A107">
        <v>99</v>
      </c>
      <c r="B107" s="127">
        <v>0.514706</v>
      </c>
      <c r="C107" s="128">
        <v>0.40935700000000003</v>
      </c>
      <c r="D107" s="131">
        <v>395</v>
      </c>
      <c r="E107" s="132">
        <v>161.69999999999999</v>
      </c>
      <c r="F107" s="5">
        <v>1.88</v>
      </c>
      <c r="G107" t="s">
        <v>19</v>
      </c>
      <c r="H107" s="129">
        <v>0.38028200000000001</v>
      </c>
      <c r="I107" s="130">
        <v>0.31952700000000001</v>
      </c>
      <c r="J107" s="133">
        <v>1803</v>
      </c>
      <c r="K107" s="134">
        <v>576.1</v>
      </c>
      <c r="L107" s="5">
        <v>2.2000000000000002</v>
      </c>
    </row>
    <row r="108" spans="1:12">
      <c r="A108">
        <v>100</v>
      </c>
      <c r="B108" s="127">
        <v>0.58823499999999995</v>
      </c>
      <c r="C108" s="128">
        <v>0.45454499999999998</v>
      </c>
      <c r="D108" s="131">
        <v>233.3</v>
      </c>
      <c r="E108" s="132">
        <v>106</v>
      </c>
      <c r="F108" s="5">
        <v>1.84</v>
      </c>
      <c r="G108" t="s">
        <v>19</v>
      </c>
      <c r="H108" s="129">
        <v>0.473333</v>
      </c>
      <c r="I108" s="130">
        <v>0.38274900000000001</v>
      </c>
      <c r="J108" s="133">
        <v>1226.9000000000001</v>
      </c>
      <c r="K108" s="134">
        <v>469.6</v>
      </c>
      <c r="L108" s="5">
        <v>2</v>
      </c>
    </row>
  </sheetData>
  <mergeCells count="3">
    <mergeCell ref="K1:L1"/>
    <mergeCell ref="B6:F6"/>
    <mergeCell ref="H6:L6"/>
  </mergeCell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19">
        <v>6.5599999999999999E-3</v>
      </c>
      <c r="C8" s="120">
        <v>6.5380000000000004E-3</v>
      </c>
      <c r="D8" s="123">
        <v>100000</v>
      </c>
      <c r="E8" s="124">
        <v>653.79999999999995</v>
      </c>
      <c r="F8" s="5">
        <v>73.7</v>
      </c>
      <c r="G8" t="s">
        <v>19</v>
      </c>
      <c r="H8" s="121">
        <v>5.1529999999999996E-3</v>
      </c>
      <c r="I8" s="122">
        <v>5.1390000000000003E-3</v>
      </c>
      <c r="J8" s="125">
        <v>100000</v>
      </c>
      <c r="K8" s="126">
        <v>513.9</v>
      </c>
      <c r="L8" s="5">
        <v>79.069999999999993</v>
      </c>
    </row>
    <row r="9" spans="1:12">
      <c r="A9">
        <v>1</v>
      </c>
      <c r="B9" s="119">
        <v>4.75E-4</v>
      </c>
      <c r="C9" s="120">
        <v>4.75E-4</v>
      </c>
      <c r="D9" s="123">
        <v>99346.2</v>
      </c>
      <c r="E9" s="124">
        <v>47.2</v>
      </c>
      <c r="F9" s="5">
        <v>73.180000000000007</v>
      </c>
      <c r="G9" t="s">
        <v>19</v>
      </c>
      <c r="H9" s="121">
        <v>5.3499999999999999E-4</v>
      </c>
      <c r="I9" s="122">
        <v>5.3499999999999999E-4</v>
      </c>
      <c r="J9" s="125">
        <v>99486.1</v>
      </c>
      <c r="K9" s="126">
        <v>53.3</v>
      </c>
      <c r="L9" s="5">
        <v>78.48</v>
      </c>
    </row>
    <row r="10" spans="1:12">
      <c r="A10">
        <v>2</v>
      </c>
      <c r="B10" s="119">
        <v>3.19E-4</v>
      </c>
      <c r="C10" s="120">
        <v>3.19E-4</v>
      </c>
      <c r="D10" s="123">
        <v>99299</v>
      </c>
      <c r="E10" s="124">
        <v>31.7</v>
      </c>
      <c r="F10" s="5">
        <v>72.209999999999994</v>
      </c>
      <c r="G10" t="s">
        <v>19</v>
      </c>
      <c r="H10" s="121">
        <v>3.3199999999999999E-4</v>
      </c>
      <c r="I10" s="122">
        <v>3.3199999999999999E-4</v>
      </c>
      <c r="J10" s="125">
        <v>99432.8</v>
      </c>
      <c r="K10" s="126">
        <v>33</v>
      </c>
      <c r="L10" s="5">
        <v>77.52</v>
      </c>
    </row>
    <row r="11" spans="1:12">
      <c r="A11">
        <v>3</v>
      </c>
      <c r="B11" s="119">
        <v>3.1100000000000002E-4</v>
      </c>
      <c r="C11" s="120">
        <v>3.1100000000000002E-4</v>
      </c>
      <c r="D11" s="123">
        <v>99267.3</v>
      </c>
      <c r="E11" s="124">
        <v>30.9</v>
      </c>
      <c r="F11" s="5">
        <v>71.239999999999995</v>
      </c>
      <c r="G11" t="s">
        <v>19</v>
      </c>
      <c r="H11" s="121">
        <v>1.9799999999999999E-4</v>
      </c>
      <c r="I11" s="122">
        <v>1.9799999999999999E-4</v>
      </c>
      <c r="J11" s="125">
        <v>99399.8</v>
      </c>
      <c r="K11" s="126">
        <v>19.7</v>
      </c>
      <c r="L11" s="5">
        <v>76.55</v>
      </c>
    </row>
    <row r="12" spans="1:12">
      <c r="A12">
        <v>4</v>
      </c>
      <c r="B12" s="119">
        <v>1.8699999999999999E-4</v>
      </c>
      <c r="C12" s="120">
        <v>1.8699999999999999E-4</v>
      </c>
      <c r="D12" s="123">
        <v>99236.4</v>
      </c>
      <c r="E12" s="124">
        <v>18.600000000000001</v>
      </c>
      <c r="F12" s="5">
        <v>70.260000000000005</v>
      </c>
      <c r="G12" t="s">
        <v>19</v>
      </c>
      <c r="H12" s="121">
        <v>1.07E-4</v>
      </c>
      <c r="I12" s="122">
        <v>1.07E-4</v>
      </c>
      <c r="J12" s="125">
        <v>99380.1</v>
      </c>
      <c r="K12" s="126">
        <v>10.6</v>
      </c>
      <c r="L12" s="5">
        <v>75.56</v>
      </c>
    </row>
    <row r="13" spans="1:12">
      <c r="A13">
        <v>5</v>
      </c>
      <c r="B13" s="119">
        <v>1.8599999999999999E-4</v>
      </c>
      <c r="C13" s="120">
        <v>1.8599999999999999E-4</v>
      </c>
      <c r="D13" s="123">
        <v>99217.8</v>
      </c>
      <c r="E13" s="124">
        <v>18.5</v>
      </c>
      <c r="F13" s="5">
        <v>69.27</v>
      </c>
      <c r="G13" t="s">
        <v>19</v>
      </c>
      <c r="H13" s="121">
        <v>1.4300000000000001E-4</v>
      </c>
      <c r="I13" s="122">
        <v>1.4300000000000001E-4</v>
      </c>
      <c r="J13" s="125">
        <v>99369.5</v>
      </c>
      <c r="K13" s="126">
        <v>14.2</v>
      </c>
      <c r="L13" s="5">
        <v>74.569999999999993</v>
      </c>
    </row>
    <row r="14" spans="1:12">
      <c r="A14">
        <v>6</v>
      </c>
      <c r="B14" s="119">
        <v>1.85E-4</v>
      </c>
      <c r="C14" s="120">
        <v>1.85E-4</v>
      </c>
      <c r="D14" s="123">
        <v>99199.3</v>
      </c>
      <c r="E14" s="124">
        <v>18.3</v>
      </c>
      <c r="F14" s="5">
        <v>68.28</v>
      </c>
      <c r="G14" t="s">
        <v>19</v>
      </c>
      <c r="H14" s="121">
        <v>3.6000000000000001E-5</v>
      </c>
      <c r="I14" s="122">
        <v>3.6000000000000001E-5</v>
      </c>
      <c r="J14" s="125">
        <v>99355.199999999997</v>
      </c>
      <c r="K14" s="126">
        <v>3.5</v>
      </c>
      <c r="L14" s="5">
        <v>73.58</v>
      </c>
    </row>
    <row r="15" spans="1:12">
      <c r="A15">
        <v>7</v>
      </c>
      <c r="B15" s="119">
        <v>1.17E-4</v>
      </c>
      <c r="C15" s="120">
        <v>1.17E-4</v>
      </c>
      <c r="D15" s="123">
        <v>99181</v>
      </c>
      <c r="E15" s="124">
        <v>11.6</v>
      </c>
      <c r="F15" s="5">
        <v>67.3</v>
      </c>
      <c r="G15" t="s">
        <v>19</v>
      </c>
      <c r="H15" s="121">
        <v>8.7999999999999998E-5</v>
      </c>
      <c r="I15" s="122">
        <v>8.7999999999999998E-5</v>
      </c>
      <c r="J15" s="125">
        <v>99351.7</v>
      </c>
      <c r="K15" s="126">
        <v>8.8000000000000007</v>
      </c>
      <c r="L15" s="5">
        <v>72.58</v>
      </c>
    </row>
    <row r="16" spans="1:12">
      <c r="A16">
        <v>8</v>
      </c>
      <c r="B16" s="119">
        <v>1.5100000000000001E-4</v>
      </c>
      <c r="C16" s="120">
        <v>1.5100000000000001E-4</v>
      </c>
      <c r="D16" s="123">
        <v>99169.4</v>
      </c>
      <c r="E16" s="124">
        <v>15</v>
      </c>
      <c r="F16" s="5">
        <v>66.3</v>
      </c>
      <c r="G16" t="s">
        <v>19</v>
      </c>
      <c r="H16" s="121">
        <v>1.06E-4</v>
      </c>
      <c r="I16" s="122">
        <v>1.06E-4</v>
      </c>
      <c r="J16" s="125">
        <v>99342.9</v>
      </c>
      <c r="K16" s="126">
        <v>10.5</v>
      </c>
      <c r="L16" s="5">
        <v>71.59</v>
      </c>
    </row>
    <row r="17" spans="1:12">
      <c r="A17">
        <v>9</v>
      </c>
      <c r="B17" s="119">
        <v>1.01E-4</v>
      </c>
      <c r="C17" s="120">
        <v>1.01E-4</v>
      </c>
      <c r="D17" s="123">
        <v>99154.5</v>
      </c>
      <c r="E17" s="124">
        <v>10.1</v>
      </c>
      <c r="F17" s="5">
        <v>65.31</v>
      </c>
      <c r="G17" t="s">
        <v>19</v>
      </c>
      <c r="H17" s="121">
        <v>1.8E-5</v>
      </c>
      <c r="I17" s="122">
        <v>1.8E-5</v>
      </c>
      <c r="J17" s="125">
        <v>99332.4</v>
      </c>
      <c r="K17" s="126">
        <v>1.8</v>
      </c>
      <c r="L17" s="5">
        <v>70.599999999999994</v>
      </c>
    </row>
    <row r="18" spans="1:12">
      <c r="A18">
        <v>10</v>
      </c>
      <c r="B18" s="119">
        <v>2.0699999999999999E-4</v>
      </c>
      <c r="C18" s="120">
        <v>2.0699999999999999E-4</v>
      </c>
      <c r="D18" s="123">
        <v>99144.4</v>
      </c>
      <c r="E18" s="124">
        <v>20.5</v>
      </c>
      <c r="F18" s="5">
        <v>64.319999999999993</v>
      </c>
      <c r="G18" t="s">
        <v>19</v>
      </c>
      <c r="H18" s="121">
        <v>3.6000000000000001E-5</v>
      </c>
      <c r="I18" s="122">
        <v>3.6000000000000001E-5</v>
      </c>
      <c r="J18" s="125">
        <v>99330.6</v>
      </c>
      <c r="K18" s="126">
        <v>3.6</v>
      </c>
      <c r="L18" s="5">
        <v>69.599999999999994</v>
      </c>
    </row>
    <row r="19" spans="1:12">
      <c r="A19">
        <v>11</v>
      </c>
      <c r="B19" s="119">
        <v>1.05E-4</v>
      </c>
      <c r="C19" s="120">
        <v>1.05E-4</v>
      </c>
      <c r="D19" s="123">
        <v>99123.9</v>
      </c>
      <c r="E19" s="124">
        <v>10.4</v>
      </c>
      <c r="F19" s="5">
        <v>63.33</v>
      </c>
      <c r="G19" t="s">
        <v>19</v>
      </c>
      <c r="H19" s="121">
        <v>1.0900000000000001E-4</v>
      </c>
      <c r="I19" s="122">
        <v>1.0900000000000001E-4</v>
      </c>
      <c r="J19" s="125">
        <v>99327.1</v>
      </c>
      <c r="K19" s="126">
        <v>10.8</v>
      </c>
      <c r="L19" s="5">
        <v>68.599999999999994</v>
      </c>
    </row>
    <row r="20" spans="1:12">
      <c r="A20">
        <v>12</v>
      </c>
      <c r="B20" s="119">
        <v>1.9599999999999999E-4</v>
      </c>
      <c r="C20" s="120">
        <v>1.9599999999999999E-4</v>
      </c>
      <c r="D20" s="123">
        <v>99113.5</v>
      </c>
      <c r="E20" s="124">
        <v>19.399999999999999</v>
      </c>
      <c r="F20" s="5">
        <v>62.34</v>
      </c>
      <c r="G20" t="s">
        <v>19</v>
      </c>
      <c r="H20" s="121">
        <v>9.2E-5</v>
      </c>
      <c r="I20" s="122">
        <v>9.2E-5</v>
      </c>
      <c r="J20" s="125">
        <v>99316.2</v>
      </c>
      <c r="K20" s="126">
        <v>9.1</v>
      </c>
      <c r="L20" s="5">
        <v>67.61</v>
      </c>
    </row>
    <row r="21" spans="1:12">
      <c r="A21">
        <v>13</v>
      </c>
      <c r="B21" s="119">
        <v>3.8999999999999999E-4</v>
      </c>
      <c r="C21" s="120">
        <v>3.8900000000000002E-4</v>
      </c>
      <c r="D21" s="123">
        <v>99094.1</v>
      </c>
      <c r="E21" s="124">
        <v>38.6</v>
      </c>
      <c r="F21" s="5">
        <v>61.35</v>
      </c>
      <c r="G21" t="s">
        <v>19</v>
      </c>
      <c r="H21" s="121">
        <v>5.5000000000000002E-5</v>
      </c>
      <c r="I21" s="122">
        <v>5.5000000000000002E-5</v>
      </c>
      <c r="J21" s="125">
        <v>99307.1</v>
      </c>
      <c r="K21" s="126">
        <v>5.4</v>
      </c>
      <c r="L21" s="5">
        <v>66.61</v>
      </c>
    </row>
    <row r="22" spans="1:12">
      <c r="A22">
        <v>14</v>
      </c>
      <c r="B22" s="119">
        <v>2.0799999999999999E-4</v>
      </c>
      <c r="C22" s="120">
        <v>2.0799999999999999E-4</v>
      </c>
      <c r="D22" s="123">
        <v>99055.5</v>
      </c>
      <c r="E22" s="124">
        <v>20.6</v>
      </c>
      <c r="F22" s="5">
        <v>60.38</v>
      </c>
      <c r="G22" t="s">
        <v>19</v>
      </c>
      <c r="H22" s="121">
        <v>1.0900000000000001E-4</v>
      </c>
      <c r="I22" s="122">
        <v>1.0900000000000001E-4</v>
      </c>
      <c r="J22" s="125">
        <v>99301.7</v>
      </c>
      <c r="K22" s="126">
        <v>10.8</v>
      </c>
      <c r="L22" s="5">
        <v>65.62</v>
      </c>
    </row>
    <row r="23" spans="1:12">
      <c r="A23">
        <v>15</v>
      </c>
      <c r="B23" s="119">
        <v>3.6499999999999998E-4</v>
      </c>
      <c r="C23" s="120">
        <v>3.6499999999999998E-4</v>
      </c>
      <c r="D23" s="123">
        <v>99034.8</v>
      </c>
      <c r="E23" s="124">
        <v>36.1</v>
      </c>
      <c r="F23" s="5">
        <v>59.39</v>
      </c>
      <c r="G23" t="s">
        <v>19</v>
      </c>
      <c r="H23" s="121">
        <v>2.7399999999999999E-4</v>
      </c>
      <c r="I23" s="122">
        <v>2.7399999999999999E-4</v>
      </c>
      <c r="J23" s="125">
        <v>99290.9</v>
      </c>
      <c r="K23" s="126">
        <v>27.2</v>
      </c>
      <c r="L23" s="5">
        <v>64.62</v>
      </c>
    </row>
    <row r="24" spans="1:12">
      <c r="A24">
        <v>16</v>
      </c>
      <c r="B24" s="119">
        <v>4.5300000000000001E-4</v>
      </c>
      <c r="C24" s="120">
        <v>4.5300000000000001E-4</v>
      </c>
      <c r="D24" s="123">
        <v>98998.7</v>
      </c>
      <c r="E24" s="124">
        <v>44.8</v>
      </c>
      <c r="F24" s="5">
        <v>58.41</v>
      </c>
      <c r="G24" t="s">
        <v>19</v>
      </c>
      <c r="H24" s="121">
        <v>2.4800000000000001E-4</v>
      </c>
      <c r="I24" s="122">
        <v>2.4800000000000001E-4</v>
      </c>
      <c r="J24" s="125">
        <v>99263.7</v>
      </c>
      <c r="K24" s="126">
        <v>24.6</v>
      </c>
      <c r="L24" s="5">
        <v>63.64</v>
      </c>
    </row>
    <row r="25" spans="1:12">
      <c r="A25">
        <v>17</v>
      </c>
      <c r="B25" s="119">
        <v>9.859999999999999E-4</v>
      </c>
      <c r="C25" s="120">
        <v>9.8499999999999998E-4</v>
      </c>
      <c r="D25" s="123">
        <v>98953.9</v>
      </c>
      <c r="E25" s="124">
        <v>97.5</v>
      </c>
      <c r="F25" s="5">
        <v>57.44</v>
      </c>
      <c r="G25" t="s">
        <v>19</v>
      </c>
      <c r="H25" s="121">
        <v>2.8299999999999999E-4</v>
      </c>
      <c r="I25" s="122">
        <v>2.8299999999999999E-4</v>
      </c>
      <c r="J25" s="125">
        <v>99239</v>
      </c>
      <c r="K25" s="126">
        <v>28.1</v>
      </c>
      <c r="L25" s="5">
        <v>62.66</v>
      </c>
    </row>
    <row r="26" spans="1:12">
      <c r="A26">
        <v>18</v>
      </c>
      <c r="B26" s="119">
        <v>9.4399999999999996E-4</v>
      </c>
      <c r="C26" s="120">
        <v>9.4399999999999996E-4</v>
      </c>
      <c r="D26" s="123">
        <v>98856.4</v>
      </c>
      <c r="E26" s="124">
        <v>93.3</v>
      </c>
      <c r="F26" s="5">
        <v>56.49</v>
      </c>
      <c r="G26" t="s">
        <v>19</v>
      </c>
      <c r="H26" s="121">
        <v>2.9300000000000002E-4</v>
      </c>
      <c r="I26" s="122">
        <v>2.9300000000000002E-4</v>
      </c>
      <c r="J26" s="125">
        <v>99211</v>
      </c>
      <c r="K26" s="126">
        <v>29.1</v>
      </c>
      <c r="L26" s="5">
        <v>61.67</v>
      </c>
    </row>
    <row r="27" spans="1:12">
      <c r="A27">
        <v>19</v>
      </c>
      <c r="B27" s="119">
        <v>1.175E-3</v>
      </c>
      <c r="C27" s="120">
        <v>1.1739999999999999E-3</v>
      </c>
      <c r="D27" s="123">
        <v>98763.1</v>
      </c>
      <c r="E27" s="124">
        <v>115.9</v>
      </c>
      <c r="F27" s="5">
        <v>55.55</v>
      </c>
      <c r="G27" t="s">
        <v>19</v>
      </c>
      <c r="H27" s="121">
        <v>3.5E-4</v>
      </c>
      <c r="I27" s="122">
        <v>3.5E-4</v>
      </c>
      <c r="J27" s="125">
        <v>99181.9</v>
      </c>
      <c r="K27" s="126">
        <v>34.700000000000003</v>
      </c>
      <c r="L27" s="5">
        <v>60.69</v>
      </c>
    </row>
    <row r="28" spans="1:12">
      <c r="A28">
        <v>20</v>
      </c>
      <c r="B28" s="119">
        <v>1.07E-3</v>
      </c>
      <c r="C28" s="120">
        <v>1.07E-3</v>
      </c>
      <c r="D28" s="123">
        <v>98647.1</v>
      </c>
      <c r="E28" s="124">
        <v>105.5</v>
      </c>
      <c r="F28" s="5">
        <v>54.61</v>
      </c>
      <c r="G28" t="s">
        <v>19</v>
      </c>
      <c r="H28" s="121">
        <v>4.8899999999999996E-4</v>
      </c>
      <c r="I28" s="122">
        <v>4.8899999999999996E-4</v>
      </c>
      <c r="J28" s="125">
        <v>99147.199999999997</v>
      </c>
      <c r="K28" s="126">
        <v>48.5</v>
      </c>
      <c r="L28" s="5">
        <v>59.71</v>
      </c>
    </row>
    <row r="29" spans="1:12">
      <c r="A29">
        <v>21</v>
      </c>
      <c r="B29" s="119">
        <v>8.7399999999999999E-4</v>
      </c>
      <c r="C29" s="120">
        <v>8.7399999999999999E-4</v>
      </c>
      <c r="D29" s="123">
        <v>98541.6</v>
      </c>
      <c r="E29" s="124">
        <v>86.1</v>
      </c>
      <c r="F29" s="5">
        <v>53.67</v>
      </c>
      <c r="G29" t="s">
        <v>19</v>
      </c>
      <c r="H29" s="121">
        <v>4.15E-4</v>
      </c>
      <c r="I29" s="122">
        <v>4.15E-4</v>
      </c>
      <c r="J29" s="125">
        <v>99098.7</v>
      </c>
      <c r="K29" s="126">
        <v>41.1</v>
      </c>
      <c r="L29" s="5">
        <v>58.74</v>
      </c>
    </row>
    <row r="30" spans="1:12">
      <c r="A30">
        <v>22</v>
      </c>
      <c r="B30" s="119">
        <v>1.093E-3</v>
      </c>
      <c r="C30" s="120">
        <v>1.0920000000000001E-3</v>
      </c>
      <c r="D30" s="123">
        <v>98455.5</v>
      </c>
      <c r="E30" s="124">
        <v>107.6</v>
      </c>
      <c r="F30" s="5">
        <v>52.72</v>
      </c>
      <c r="G30" t="s">
        <v>19</v>
      </c>
      <c r="H30" s="121">
        <v>3.3100000000000002E-4</v>
      </c>
      <c r="I30" s="122">
        <v>3.3100000000000002E-4</v>
      </c>
      <c r="J30" s="125">
        <v>99057.600000000006</v>
      </c>
      <c r="K30" s="126">
        <v>32.799999999999997</v>
      </c>
      <c r="L30" s="5">
        <v>57.77</v>
      </c>
    </row>
    <row r="31" spans="1:12">
      <c r="A31">
        <v>23</v>
      </c>
      <c r="B31" s="119">
        <v>9.9200000000000004E-4</v>
      </c>
      <c r="C31" s="120">
        <v>9.9099999999999991E-4</v>
      </c>
      <c r="D31" s="123">
        <v>98347.9</v>
      </c>
      <c r="E31" s="124">
        <v>97.5</v>
      </c>
      <c r="F31" s="5">
        <v>51.77</v>
      </c>
      <c r="G31" t="s">
        <v>19</v>
      </c>
      <c r="H31" s="121">
        <v>3.1799999999999998E-4</v>
      </c>
      <c r="I31" s="122">
        <v>3.1799999999999998E-4</v>
      </c>
      <c r="J31" s="125">
        <v>99024.8</v>
      </c>
      <c r="K31" s="126">
        <v>31.5</v>
      </c>
      <c r="L31" s="5">
        <v>56.79</v>
      </c>
    </row>
    <row r="32" spans="1:12">
      <c r="A32">
        <v>24</v>
      </c>
      <c r="B32" s="119">
        <v>1.098E-3</v>
      </c>
      <c r="C32" s="120">
        <v>1.098E-3</v>
      </c>
      <c r="D32" s="123">
        <v>98250.4</v>
      </c>
      <c r="E32" s="124">
        <v>107.9</v>
      </c>
      <c r="F32" s="5">
        <v>50.82</v>
      </c>
      <c r="G32" t="s">
        <v>19</v>
      </c>
      <c r="H32" s="121">
        <v>3.2899999999999997E-4</v>
      </c>
      <c r="I32" s="122">
        <v>3.2899999999999997E-4</v>
      </c>
      <c r="J32" s="125">
        <v>98993.3</v>
      </c>
      <c r="K32" s="126">
        <v>32.6</v>
      </c>
      <c r="L32" s="5">
        <v>55.8</v>
      </c>
    </row>
    <row r="33" spans="1:12">
      <c r="A33">
        <v>25</v>
      </c>
      <c r="B33" s="119">
        <v>1.005E-3</v>
      </c>
      <c r="C33" s="120">
        <v>1.0039999999999999E-3</v>
      </c>
      <c r="D33" s="123">
        <v>98142.6</v>
      </c>
      <c r="E33" s="124">
        <v>98.6</v>
      </c>
      <c r="F33" s="5">
        <v>49.88</v>
      </c>
      <c r="G33" t="s">
        <v>19</v>
      </c>
      <c r="H33" s="121">
        <v>2.3900000000000001E-4</v>
      </c>
      <c r="I33" s="122">
        <v>2.3900000000000001E-4</v>
      </c>
      <c r="J33" s="125">
        <v>98960.7</v>
      </c>
      <c r="K33" s="126">
        <v>23.6</v>
      </c>
      <c r="L33" s="5">
        <v>54.82</v>
      </c>
    </row>
    <row r="34" spans="1:12">
      <c r="A34">
        <v>26</v>
      </c>
      <c r="B34" s="119">
        <v>1.011E-3</v>
      </c>
      <c r="C34" s="120">
        <v>1.011E-3</v>
      </c>
      <c r="D34" s="123">
        <v>98044</v>
      </c>
      <c r="E34" s="124">
        <v>99.1</v>
      </c>
      <c r="F34" s="5">
        <v>48.93</v>
      </c>
      <c r="G34" t="s">
        <v>19</v>
      </c>
      <c r="H34" s="121">
        <v>4.3899999999999999E-4</v>
      </c>
      <c r="I34" s="122">
        <v>4.3899999999999999E-4</v>
      </c>
      <c r="J34" s="125">
        <v>98937.1</v>
      </c>
      <c r="K34" s="126">
        <v>43.4</v>
      </c>
      <c r="L34" s="5">
        <v>53.84</v>
      </c>
    </row>
    <row r="35" spans="1:12">
      <c r="A35">
        <v>27</v>
      </c>
      <c r="B35" s="119">
        <v>1.0679999999999999E-3</v>
      </c>
      <c r="C35" s="120">
        <v>1.067E-3</v>
      </c>
      <c r="D35" s="123">
        <v>97944.9</v>
      </c>
      <c r="E35" s="124">
        <v>104.5</v>
      </c>
      <c r="F35" s="5">
        <v>47.98</v>
      </c>
      <c r="G35" t="s">
        <v>19</v>
      </c>
      <c r="H35" s="121">
        <v>3.7800000000000003E-4</v>
      </c>
      <c r="I35" s="122">
        <v>3.7800000000000003E-4</v>
      </c>
      <c r="J35" s="125">
        <v>98893.7</v>
      </c>
      <c r="K35" s="126">
        <v>37.4</v>
      </c>
      <c r="L35" s="5">
        <v>52.86</v>
      </c>
    </row>
    <row r="36" spans="1:12">
      <c r="A36">
        <v>28</v>
      </c>
      <c r="B36" s="119">
        <v>8.6399999999999997E-4</v>
      </c>
      <c r="C36" s="120">
        <v>8.6399999999999997E-4</v>
      </c>
      <c r="D36" s="123">
        <v>97840.4</v>
      </c>
      <c r="E36" s="124">
        <v>84.5</v>
      </c>
      <c r="F36" s="5">
        <v>47.03</v>
      </c>
      <c r="G36" t="s">
        <v>19</v>
      </c>
      <c r="H36" s="121">
        <v>4.3899999999999999E-4</v>
      </c>
      <c r="I36" s="122">
        <v>4.3899999999999999E-4</v>
      </c>
      <c r="J36" s="125">
        <v>98856.3</v>
      </c>
      <c r="K36" s="126">
        <v>43.4</v>
      </c>
      <c r="L36" s="5">
        <v>51.88</v>
      </c>
    </row>
    <row r="37" spans="1:12">
      <c r="A37">
        <v>29</v>
      </c>
      <c r="B37" s="119">
        <v>9.9299999999999996E-4</v>
      </c>
      <c r="C37" s="120">
        <v>9.9200000000000004E-4</v>
      </c>
      <c r="D37" s="123">
        <v>97755.8</v>
      </c>
      <c r="E37" s="124">
        <v>97</v>
      </c>
      <c r="F37" s="5">
        <v>46.07</v>
      </c>
      <c r="G37" t="s">
        <v>19</v>
      </c>
      <c r="H37" s="121">
        <v>3.6600000000000001E-4</v>
      </c>
      <c r="I37" s="122">
        <v>3.6600000000000001E-4</v>
      </c>
      <c r="J37" s="125">
        <v>98812.9</v>
      </c>
      <c r="K37" s="126">
        <v>36.200000000000003</v>
      </c>
      <c r="L37" s="5">
        <v>50.9</v>
      </c>
    </row>
    <row r="38" spans="1:12">
      <c r="A38">
        <v>30</v>
      </c>
      <c r="B38" s="119">
        <v>1.359E-3</v>
      </c>
      <c r="C38" s="120">
        <v>1.358E-3</v>
      </c>
      <c r="D38" s="123">
        <v>97658.9</v>
      </c>
      <c r="E38" s="124">
        <v>132.6</v>
      </c>
      <c r="F38" s="5">
        <v>45.11</v>
      </c>
      <c r="G38" t="s">
        <v>19</v>
      </c>
      <c r="H38" s="121">
        <v>3.9100000000000002E-4</v>
      </c>
      <c r="I38" s="122">
        <v>3.9100000000000002E-4</v>
      </c>
      <c r="J38" s="125">
        <v>98776.7</v>
      </c>
      <c r="K38" s="126">
        <v>38.6</v>
      </c>
      <c r="L38" s="5">
        <v>49.92</v>
      </c>
    </row>
    <row r="39" spans="1:12">
      <c r="A39">
        <v>31</v>
      </c>
      <c r="B39" s="119">
        <v>1.008E-3</v>
      </c>
      <c r="C39" s="120">
        <v>1.0070000000000001E-3</v>
      </c>
      <c r="D39" s="123">
        <v>97526.3</v>
      </c>
      <c r="E39" s="124">
        <v>98.2</v>
      </c>
      <c r="F39" s="5">
        <v>44.17</v>
      </c>
      <c r="G39" t="s">
        <v>19</v>
      </c>
      <c r="H39" s="121">
        <v>4.9700000000000005E-4</v>
      </c>
      <c r="I39" s="122">
        <v>4.9700000000000005E-4</v>
      </c>
      <c r="J39" s="125">
        <v>98738.1</v>
      </c>
      <c r="K39" s="126">
        <v>49.1</v>
      </c>
      <c r="L39" s="5">
        <v>48.94</v>
      </c>
    </row>
    <row r="40" spans="1:12">
      <c r="A40">
        <v>32</v>
      </c>
      <c r="B40" s="119">
        <v>1.372E-3</v>
      </c>
      <c r="C40" s="120">
        <v>1.371E-3</v>
      </c>
      <c r="D40" s="123">
        <v>97428.1</v>
      </c>
      <c r="E40" s="124">
        <v>133.6</v>
      </c>
      <c r="F40" s="5">
        <v>43.22</v>
      </c>
      <c r="G40" t="s">
        <v>19</v>
      </c>
      <c r="H40" s="121">
        <v>5.9400000000000002E-4</v>
      </c>
      <c r="I40" s="122">
        <v>5.9400000000000002E-4</v>
      </c>
      <c r="J40" s="125">
        <v>98689</v>
      </c>
      <c r="K40" s="126">
        <v>58.6</v>
      </c>
      <c r="L40" s="5">
        <v>47.96</v>
      </c>
    </row>
    <row r="41" spans="1:12">
      <c r="A41">
        <v>33</v>
      </c>
      <c r="B41" s="119">
        <v>1.175E-3</v>
      </c>
      <c r="C41" s="120">
        <v>1.1739999999999999E-3</v>
      </c>
      <c r="D41" s="123">
        <v>97294.5</v>
      </c>
      <c r="E41" s="124">
        <v>114.2</v>
      </c>
      <c r="F41" s="5">
        <v>42.28</v>
      </c>
      <c r="G41" t="s">
        <v>19</v>
      </c>
      <c r="H41" s="121">
        <v>5.0900000000000001E-4</v>
      </c>
      <c r="I41" s="122">
        <v>5.0900000000000001E-4</v>
      </c>
      <c r="J41" s="125">
        <v>98630.399999999994</v>
      </c>
      <c r="K41" s="126">
        <v>50.2</v>
      </c>
      <c r="L41" s="5">
        <v>46.99</v>
      </c>
    </row>
    <row r="42" spans="1:12">
      <c r="A42">
        <v>34</v>
      </c>
      <c r="B42" s="119">
        <v>1.2999999999999999E-3</v>
      </c>
      <c r="C42" s="120">
        <v>1.299E-3</v>
      </c>
      <c r="D42" s="123">
        <v>97180.2</v>
      </c>
      <c r="E42" s="124">
        <v>126.3</v>
      </c>
      <c r="F42" s="5">
        <v>41.33</v>
      </c>
      <c r="G42" t="s">
        <v>19</v>
      </c>
      <c r="H42" s="121">
        <v>6.4800000000000003E-4</v>
      </c>
      <c r="I42" s="122">
        <v>6.4800000000000003E-4</v>
      </c>
      <c r="J42" s="125">
        <v>98580.2</v>
      </c>
      <c r="K42" s="126">
        <v>63.8</v>
      </c>
      <c r="L42" s="5">
        <v>46.01</v>
      </c>
    </row>
    <row r="43" spans="1:12">
      <c r="A43">
        <v>35</v>
      </c>
      <c r="B43" s="119">
        <v>1.304E-3</v>
      </c>
      <c r="C43" s="120">
        <v>1.3029999999999999E-3</v>
      </c>
      <c r="D43" s="123">
        <v>97053.9</v>
      </c>
      <c r="E43" s="124">
        <v>126.5</v>
      </c>
      <c r="F43" s="5">
        <v>40.380000000000003</v>
      </c>
      <c r="G43" t="s">
        <v>19</v>
      </c>
      <c r="H43" s="121">
        <v>5.9500000000000004E-4</v>
      </c>
      <c r="I43" s="122">
        <v>5.9500000000000004E-4</v>
      </c>
      <c r="J43" s="125">
        <v>98516.4</v>
      </c>
      <c r="K43" s="126">
        <v>58.6</v>
      </c>
      <c r="L43" s="5">
        <v>45.04</v>
      </c>
    </row>
    <row r="44" spans="1:12">
      <c r="A44">
        <v>36</v>
      </c>
      <c r="B44" s="119">
        <v>1.1410000000000001E-3</v>
      </c>
      <c r="C44" s="120">
        <v>1.14E-3</v>
      </c>
      <c r="D44" s="123">
        <v>96927.5</v>
      </c>
      <c r="E44" s="124">
        <v>110.5</v>
      </c>
      <c r="F44" s="5">
        <v>39.43</v>
      </c>
      <c r="G44" t="s">
        <v>19</v>
      </c>
      <c r="H44" s="121">
        <v>6.4099999999999997E-4</v>
      </c>
      <c r="I44" s="122">
        <v>6.4000000000000005E-4</v>
      </c>
      <c r="J44" s="125">
        <v>98457.8</v>
      </c>
      <c r="K44" s="126">
        <v>63</v>
      </c>
      <c r="L44" s="5">
        <v>44.07</v>
      </c>
    </row>
    <row r="45" spans="1:12">
      <c r="A45">
        <v>37</v>
      </c>
      <c r="B45" s="119">
        <v>1.48E-3</v>
      </c>
      <c r="C45" s="120">
        <v>1.4790000000000001E-3</v>
      </c>
      <c r="D45" s="123">
        <v>96816.9</v>
      </c>
      <c r="E45" s="124">
        <v>143.19999999999999</v>
      </c>
      <c r="F45" s="5">
        <v>38.479999999999997</v>
      </c>
      <c r="G45" t="s">
        <v>19</v>
      </c>
      <c r="H45" s="121">
        <v>9.0600000000000001E-4</v>
      </c>
      <c r="I45" s="122">
        <v>9.0600000000000001E-4</v>
      </c>
      <c r="J45" s="125">
        <v>98394.7</v>
      </c>
      <c r="K45" s="126">
        <v>89.1</v>
      </c>
      <c r="L45" s="5">
        <v>43.1</v>
      </c>
    </row>
    <row r="46" spans="1:12">
      <c r="A46">
        <v>38</v>
      </c>
      <c r="B46" s="119">
        <v>1.371E-3</v>
      </c>
      <c r="C46" s="120">
        <v>1.3699999999999999E-3</v>
      </c>
      <c r="D46" s="123">
        <v>96673.8</v>
      </c>
      <c r="E46" s="124">
        <v>132.4</v>
      </c>
      <c r="F46" s="5">
        <v>37.53</v>
      </c>
      <c r="G46" t="s">
        <v>19</v>
      </c>
      <c r="H46" s="121">
        <v>9.7999999999999997E-4</v>
      </c>
      <c r="I46" s="122">
        <v>9.7900000000000005E-4</v>
      </c>
      <c r="J46" s="125">
        <v>98305.600000000006</v>
      </c>
      <c r="K46" s="126">
        <v>96.3</v>
      </c>
      <c r="L46" s="5">
        <v>42.14</v>
      </c>
    </row>
    <row r="47" spans="1:12">
      <c r="A47">
        <v>39</v>
      </c>
      <c r="B47" s="119">
        <v>1.766E-3</v>
      </c>
      <c r="C47" s="120">
        <v>1.7639999999999999E-3</v>
      </c>
      <c r="D47" s="123">
        <v>96541.3</v>
      </c>
      <c r="E47" s="124">
        <v>170.3</v>
      </c>
      <c r="F47" s="5">
        <v>36.58</v>
      </c>
      <c r="G47" t="s">
        <v>19</v>
      </c>
      <c r="H47" s="121">
        <v>1.33E-3</v>
      </c>
      <c r="I47" s="122">
        <v>1.3290000000000001E-3</v>
      </c>
      <c r="J47" s="125">
        <v>98209.3</v>
      </c>
      <c r="K47" s="126">
        <v>130.5</v>
      </c>
      <c r="L47" s="5">
        <v>41.18</v>
      </c>
    </row>
    <row r="48" spans="1:12">
      <c r="A48">
        <v>40</v>
      </c>
      <c r="B48" s="119">
        <v>1.7960000000000001E-3</v>
      </c>
      <c r="C48" s="120">
        <v>1.794E-3</v>
      </c>
      <c r="D48" s="123">
        <v>96371</v>
      </c>
      <c r="E48" s="124">
        <v>172.9</v>
      </c>
      <c r="F48" s="5">
        <v>35.65</v>
      </c>
      <c r="G48" t="s">
        <v>19</v>
      </c>
      <c r="H48" s="121">
        <v>1.121E-3</v>
      </c>
      <c r="I48" s="122">
        <v>1.121E-3</v>
      </c>
      <c r="J48" s="125">
        <v>98078.8</v>
      </c>
      <c r="K48" s="126">
        <v>109.9</v>
      </c>
      <c r="L48" s="5">
        <v>40.229999999999997</v>
      </c>
    </row>
    <row r="49" spans="1:12">
      <c r="A49">
        <v>41</v>
      </c>
      <c r="B49" s="119">
        <v>1.8569999999999999E-3</v>
      </c>
      <c r="C49" s="120">
        <v>1.856E-3</v>
      </c>
      <c r="D49" s="123">
        <v>96198.1</v>
      </c>
      <c r="E49" s="124">
        <v>178.5</v>
      </c>
      <c r="F49" s="5">
        <v>34.71</v>
      </c>
      <c r="G49" t="s">
        <v>19</v>
      </c>
      <c r="H49" s="121">
        <v>1.384E-3</v>
      </c>
      <c r="I49" s="122">
        <v>1.3829999999999999E-3</v>
      </c>
      <c r="J49" s="125">
        <v>97968.9</v>
      </c>
      <c r="K49" s="126">
        <v>135.5</v>
      </c>
      <c r="L49" s="5">
        <v>39.28</v>
      </c>
    </row>
    <row r="50" spans="1:12">
      <c r="A50">
        <v>42</v>
      </c>
      <c r="B50" s="119">
        <v>2.2820000000000002E-3</v>
      </c>
      <c r="C50" s="120">
        <v>2.2790000000000002E-3</v>
      </c>
      <c r="D50" s="123">
        <v>96019.6</v>
      </c>
      <c r="E50" s="124">
        <v>218.9</v>
      </c>
      <c r="F50" s="5">
        <v>33.770000000000003</v>
      </c>
      <c r="G50" t="s">
        <v>19</v>
      </c>
      <c r="H50" s="121">
        <v>1.372E-3</v>
      </c>
      <c r="I50" s="122">
        <v>1.371E-3</v>
      </c>
      <c r="J50" s="125">
        <v>97833.5</v>
      </c>
      <c r="K50" s="126">
        <v>134.1</v>
      </c>
      <c r="L50" s="5">
        <v>38.33</v>
      </c>
    </row>
    <row r="51" spans="1:12">
      <c r="A51">
        <v>43</v>
      </c>
      <c r="B51" s="119">
        <v>2.2539999999999999E-3</v>
      </c>
      <c r="C51" s="120">
        <v>2.251E-3</v>
      </c>
      <c r="D51" s="123">
        <v>95800.7</v>
      </c>
      <c r="E51" s="124">
        <v>215.7</v>
      </c>
      <c r="F51" s="5">
        <v>32.85</v>
      </c>
      <c r="G51" t="s">
        <v>19</v>
      </c>
      <c r="H51" s="121">
        <v>1.3979999999999999E-3</v>
      </c>
      <c r="I51" s="122">
        <v>1.397E-3</v>
      </c>
      <c r="J51" s="125">
        <v>97699.4</v>
      </c>
      <c r="K51" s="126">
        <v>136.5</v>
      </c>
      <c r="L51" s="5">
        <v>37.380000000000003</v>
      </c>
    </row>
    <row r="52" spans="1:12">
      <c r="A52">
        <v>44</v>
      </c>
      <c r="B52" s="119">
        <v>2.085E-3</v>
      </c>
      <c r="C52" s="120">
        <v>2.0820000000000001E-3</v>
      </c>
      <c r="D52" s="123">
        <v>95585.1</v>
      </c>
      <c r="E52" s="124">
        <v>199</v>
      </c>
      <c r="F52" s="5">
        <v>31.92</v>
      </c>
      <c r="G52" t="s">
        <v>19</v>
      </c>
      <c r="H52" s="121">
        <v>1.3240000000000001E-3</v>
      </c>
      <c r="I52" s="122">
        <v>1.323E-3</v>
      </c>
      <c r="J52" s="125">
        <v>97562.9</v>
      </c>
      <c r="K52" s="126">
        <v>129.1</v>
      </c>
      <c r="L52" s="5">
        <v>36.43</v>
      </c>
    </row>
    <row r="53" spans="1:12">
      <c r="A53">
        <v>45</v>
      </c>
      <c r="B53" s="119">
        <v>2.4949999999999998E-3</v>
      </c>
      <c r="C53" s="120">
        <v>2.4919999999999999E-3</v>
      </c>
      <c r="D53" s="123">
        <v>95386</v>
      </c>
      <c r="E53" s="124">
        <v>237.7</v>
      </c>
      <c r="F53" s="5">
        <v>30.99</v>
      </c>
      <c r="G53" t="s">
        <v>19</v>
      </c>
      <c r="H53" s="121">
        <v>1.5900000000000001E-3</v>
      </c>
      <c r="I53" s="122">
        <v>1.5889999999999999E-3</v>
      </c>
      <c r="J53" s="125">
        <v>97433.8</v>
      </c>
      <c r="K53" s="126">
        <v>154.80000000000001</v>
      </c>
      <c r="L53" s="5">
        <v>35.479999999999997</v>
      </c>
    </row>
    <row r="54" spans="1:12">
      <c r="A54">
        <v>46</v>
      </c>
      <c r="B54" s="119">
        <v>2.8649999999999999E-3</v>
      </c>
      <c r="C54" s="120">
        <v>2.8609999999999998E-3</v>
      </c>
      <c r="D54" s="123">
        <v>95148.3</v>
      </c>
      <c r="E54" s="124">
        <v>272.2</v>
      </c>
      <c r="F54" s="5">
        <v>30.06</v>
      </c>
      <c r="G54" t="s">
        <v>19</v>
      </c>
      <c r="H54" s="121">
        <v>2.1059999999999998E-3</v>
      </c>
      <c r="I54" s="122">
        <v>2.104E-3</v>
      </c>
      <c r="J54" s="125">
        <v>97279</v>
      </c>
      <c r="K54" s="126">
        <v>204.6</v>
      </c>
      <c r="L54" s="5">
        <v>34.54</v>
      </c>
    </row>
    <row r="55" spans="1:12">
      <c r="A55">
        <v>47</v>
      </c>
      <c r="B55" s="119">
        <v>3.1250000000000002E-3</v>
      </c>
      <c r="C55" s="120">
        <v>3.1199999999999999E-3</v>
      </c>
      <c r="D55" s="123">
        <v>94876.1</v>
      </c>
      <c r="E55" s="124">
        <v>296</v>
      </c>
      <c r="F55" s="5">
        <v>29.15</v>
      </c>
      <c r="G55" t="s">
        <v>19</v>
      </c>
      <c r="H55" s="121">
        <v>2.2360000000000001E-3</v>
      </c>
      <c r="I55" s="122">
        <v>2.2330000000000002E-3</v>
      </c>
      <c r="J55" s="125">
        <v>97074.3</v>
      </c>
      <c r="K55" s="126">
        <v>216.8</v>
      </c>
      <c r="L55" s="5">
        <v>33.61</v>
      </c>
    </row>
    <row r="56" spans="1:12">
      <c r="A56">
        <v>48</v>
      </c>
      <c r="B56" s="119">
        <v>3.3939999999999999E-3</v>
      </c>
      <c r="C56" s="120">
        <v>3.3890000000000001E-3</v>
      </c>
      <c r="D56" s="123">
        <v>94580.1</v>
      </c>
      <c r="E56" s="124">
        <v>320.5</v>
      </c>
      <c r="F56" s="5">
        <v>28.24</v>
      </c>
      <c r="G56" t="s">
        <v>19</v>
      </c>
      <c r="H56" s="121">
        <v>2.529E-3</v>
      </c>
      <c r="I56" s="122">
        <v>2.5249999999999999E-3</v>
      </c>
      <c r="J56" s="125">
        <v>96857.5</v>
      </c>
      <c r="K56" s="126">
        <v>244.6</v>
      </c>
      <c r="L56" s="5">
        <v>32.68</v>
      </c>
    </row>
    <row r="57" spans="1:12">
      <c r="A57">
        <v>49</v>
      </c>
      <c r="B57" s="119">
        <v>3.4910000000000002E-3</v>
      </c>
      <c r="C57" s="120">
        <v>3.4840000000000001E-3</v>
      </c>
      <c r="D57" s="123">
        <v>94259.6</v>
      </c>
      <c r="E57" s="124">
        <v>328.4</v>
      </c>
      <c r="F57" s="5">
        <v>27.33</v>
      </c>
      <c r="G57" t="s">
        <v>19</v>
      </c>
      <c r="H57" s="121">
        <v>2.66E-3</v>
      </c>
      <c r="I57" s="122">
        <v>2.6570000000000001E-3</v>
      </c>
      <c r="J57" s="125">
        <v>96612.9</v>
      </c>
      <c r="K57" s="126">
        <v>256.7</v>
      </c>
      <c r="L57" s="5">
        <v>31.76</v>
      </c>
    </row>
    <row r="58" spans="1:12">
      <c r="A58">
        <v>50</v>
      </c>
      <c r="B58" s="119">
        <v>4.0629999999999998E-3</v>
      </c>
      <c r="C58" s="120">
        <v>4.0549999999999996E-3</v>
      </c>
      <c r="D58" s="123">
        <v>93931.199999999997</v>
      </c>
      <c r="E58" s="124">
        <v>380.9</v>
      </c>
      <c r="F58" s="5">
        <v>26.43</v>
      </c>
      <c r="G58" t="s">
        <v>19</v>
      </c>
      <c r="H58" s="121">
        <v>2.9759999999999999E-3</v>
      </c>
      <c r="I58" s="122">
        <v>2.9710000000000001E-3</v>
      </c>
      <c r="J58" s="125">
        <v>96356.2</v>
      </c>
      <c r="K58" s="126">
        <v>286.3</v>
      </c>
      <c r="L58" s="5">
        <v>30.85</v>
      </c>
    </row>
    <row r="59" spans="1:12">
      <c r="A59">
        <v>51</v>
      </c>
      <c r="B59" s="119">
        <v>5.4409999999999997E-3</v>
      </c>
      <c r="C59" s="120">
        <v>5.4260000000000003E-3</v>
      </c>
      <c r="D59" s="123">
        <v>93550.3</v>
      </c>
      <c r="E59" s="124">
        <v>507.6</v>
      </c>
      <c r="F59" s="5">
        <v>25.53</v>
      </c>
      <c r="G59" t="s">
        <v>19</v>
      </c>
      <c r="H59" s="121">
        <v>3.5040000000000002E-3</v>
      </c>
      <c r="I59" s="122">
        <v>3.4979999999999998E-3</v>
      </c>
      <c r="J59" s="125">
        <v>96069.9</v>
      </c>
      <c r="K59" s="126">
        <v>336.1</v>
      </c>
      <c r="L59" s="5">
        <v>29.94</v>
      </c>
    </row>
    <row r="60" spans="1:12">
      <c r="A60">
        <v>52</v>
      </c>
      <c r="B60" s="119">
        <v>5.7959999999999999E-3</v>
      </c>
      <c r="C60" s="120">
        <v>5.7790000000000003E-3</v>
      </c>
      <c r="D60" s="123">
        <v>93042.7</v>
      </c>
      <c r="E60" s="124">
        <v>537.70000000000005</v>
      </c>
      <c r="F60" s="5">
        <v>24.67</v>
      </c>
      <c r="G60" t="s">
        <v>19</v>
      </c>
      <c r="H60" s="121">
        <v>2.9580000000000001E-3</v>
      </c>
      <c r="I60" s="122">
        <v>2.954E-3</v>
      </c>
      <c r="J60" s="125">
        <v>95733.9</v>
      </c>
      <c r="K60" s="126">
        <v>282.8</v>
      </c>
      <c r="L60" s="5">
        <v>29.04</v>
      </c>
    </row>
    <row r="61" spans="1:12">
      <c r="A61">
        <v>53</v>
      </c>
      <c r="B61" s="119">
        <v>5.5630000000000002E-3</v>
      </c>
      <c r="C61" s="120">
        <v>5.5469999999999998E-3</v>
      </c>
      <c r="D61" s="123">
        <v>92505</v>
      </c>
      <c r="E61" s="124">
        <v>513.20000000000005</v>
      </c>
      <c r="F61" s="5">
        <v>23.81</v>
      </c>
      <c r="G61" t="s">
        <v>19</v>
      </c>
      <c r="H61" s="121">
        <v>3.7209999999999999E-3</v>
      </c>
      <c r="I61" s="122">
        <v>3.7139999999999999E-3</v>
      </c>
      <c r="J61" s="125">
        <v>95451.1</v>
      </c>
      <c r="K61" s="126">
        <v>354.5</v>
      </c>
      <c r="L61" s="5">
        <v>28.13</v>
      </c>
    </row>
    <row r="62" spans="1:12">
      <c r="A62">
        <v>54</v>
      </c>
      <c r="B62" s="119">
        <v>7.0530000000000002E-3</v>
      </c>
      <c r="C62" s="120">
        <v>7.0289999999999997E-3</v>
      </c>
      <c r="D62" s="123">
        <v>91991.8</v>
      </c>
      <c r="E62" s="124">
        <v>646.6</v>
      </c>
      <c r="F62" s="5">
        <v>22.94</v>
      </c>
      <c r="G62" t="s">
        <v>19</v>
      </c>
      <c r="H62" s="121">
        <v>4.3909999999999999E-3</v>
      </c>
      <c r="I62" s="122">
        <v>4.3810000000000003E-3</v>
      </c>
      <c r="J62" s="125">
        <v>95096.6</v>
      </c>
      <c r="K62" s="126">
        <v>416.6</v>
      </c>
      <c r="L62" s="5">
        <v>27.23</v>
      </c>
    </row>
    <row r="63" spans="1:12">
      <c r="A63">
        <v>55</v>
      </c>
      <c r="B63" s="119">
        <v>7.8460000000000005E-3</v>
      </c>
      <c r="C63" s="120">
        <v>7.8150000000000008E-3</v>
      </c>
      <c r="D63" s="123">
        <v>91345.2</v>
      </c>
      <c r="E63" s="124">
        <v>713.9</v>
      </c>
      <c r="F63" s="5">
        <v>22.1</v>
      </c>
      <c r="G63" t="s">
        <v>19</v>
      </c>
      <c r="H63" s="121">
        <v>5.3619999999999996E-3</v>
      </c>
      <c r="I63" s="122">
        <v>5.3470000000000002E-3</v>
      </c>
      <c r="J63" s="125">
        <v>94679.9</v>
      </c>
      <c r="K63" s="126">
        <v>506.3</v>
      </c>
      <c r="L63" s="5">
        <v>26.35</v>
      </c>
    </row>
    <row r="64" spans="1:12">
      <c r="A64">
        <v>56</v>
      </c>
      <c r="B64" s="119">
        <v>8.8489999999999992E-3</v>
      </c>
      <c r="C64" s="120">
        <v>8.8100000000000001E-3</v>
      </c>
      <c r="D64" s="123">
        <v>90631.4</v>
      </c>
      <c r="E64" s="124">
        <v>798.5</v>
      </c>
      <c r="F64" s="5">
        <v>21.27</v>
      </c>
      <c r="G64" t="s">
        <v>19</v>
      </c>
      <c r="H64" s="121">
        <v>5.1580000000000003E-3</v>
      </c>
      <c r="I64" s="122">
        <v>5.1440000000000001E-3</v>
      </c>
      <c r="J64" s="125">
        <v>94173.6</v>
      </c>
      <c r="K64" s="126">
        <v>484.5</v>
      </c>
      <c r="L64" s="5">
        <v>25.49</v>
      </c>
    </row>
    <row r="65" spans="1:12">
      <c r="A65">
        <v>57</v>
      </c>
      <c r="B65" s="119">
        <v>9.7959999999999992E-3</v>
      </c>
      <c r="C65" s="120">
        <v>9.7490000000000007E-3</v>
      </c>
      <c r="D65" s="123">
        <v>89832.9</v>
      </c>
      <c r="E65" s="124">
        <v>875.7</v>
      </c>
      <c r="F65" s="5">
        <v>20.45</v>
      </c>
      <c r="G65" t="s">
        <v>19</v>
      </c>
      <c r="H65" s="121">
        <v>5.241E-3</v>
      </c>
      <c r="I65" s="122">
        <v>5.228E-3</v>
      </c>
      <c r="J65" s="125">
        <v>93689.2</v>
      </c>
      <c r="K65" s="126">
        <v>489.8</v>
      </c>
      <c r="L65" s="5">
        <v>24.61</v>
      </c>
    </row>
    <row r="66" spans="1:12">
      <c r="A66">
        <v>58</v>
      </c>
      <c r="B66" s="119">
        <v>1.0592000000000001E-2</v>
      </c>
      <c r="C66" s="120">
        <v>1.0536E-2</v>
      </c>
      <c r="D66" s="123">
        <v>88957.2</v>
      </c>
      <c r="E66" s="124">
        <v>937.2</v>
      </c>
      <c r="F66" s="5">
        <v>19.649999999999999</v>
      </c>
      <c r="G66" t="s">
        <v>19</v>
      </c>
      <c r="H66" s="121">
        <v>6.0740000000000004E-3</v>
      </c>
      <c r="I66" s="122">
        <v>6.0559999999999998E-3</v>
      </c>
      <c r="J66" s="125">
        <v>93199.4</v>
      </c>
      <c r="K66" s="126">
        <v>564.4</v>
      </c>
      <c r="L66" s="5">
        <v>23.74</v>
      </c>
    </row>
    <row r="67" spans="1:12">
      <c r="A67">
        <v>59</v>
      </c>
      <c r="B67" s="119">
        <v>1.1764999999999999E-2</v>
      </c>
      <c r="C67" s="120">
        <v>1.1697000000000001E-2</v>
      </c>
      <c r="D67" s="123">
        <v>88019.9</v>
      </c>
      <c r="E67" s="124">
        <v>1029.5</v>
      </c>
      <c r="F67" s="5">
        <v>18.850000000000001</v>
      </c>
      <c r="G67" t="s">
        <v>19</v>
      </c>
      <c r="H67" s="121">
        <v>7.247E-3</v>
      </c>
      <c r="I67" s="122">
        <v>7.221E-3</v>
      </c>
      <c r="J67" s="125">
        <v>92635</v>
      </c>
      <c r="K67" s="126">
        <v>668.9</v>
      </c>
      <c r="L67" s="5">
        <v>22.88</v>
      </c>
    </row>
    <row r="68" spans="1:12">
      <c r="A68">
        <v>60</v>
      </c>
      <c r="B68" s="119">
        <v>1.2328E-2</v>
      </c>
      <c r="C68" s="120">
        <v>1.2253E-2</v>
      </c>
      <c r="D68" s="123">
        <v>86990.399999999994</v>
      </c>
      <c r="E68" s="124">
        <v>1065.9000000000001</v>
      </c>
      <c r="F68" s="5">
        <v>18.07</v>
      </c>
      <c r="G68" t="s">
        <v>19</v>
      </c>
      <c r="H68" s="121">
        <v>7.6649999999999999E-3</v>
      </c>
      <c r="I68" s="122">
        <v>7.6360000000000004E-3</v>
      </c>
      <c r="J68" s="125">
        <v>91966.1</v>
      </c>
      <c r="K68" s="126">
        <v>702.2</v>
      </c>
      <c r="L68" s="5">
        <v>22.05</v>
      </c>
    </row>
    <row r="69" spans="1:12">
      <c r="A69">
        <v>61</v>
      </c>
      <c r="B69" s="119">
        <v>1.5225000000000001E-2</v>
      </c>
      <c r="C69" s="120">
        <v>1.511E-2</v>
      </c>
      <c r="D69" s="123">
        <v>85924.5</v>
      </c>
      <c r="E69" s="124">
        <v>1298.3</v>
      </c>
      <c r="F69" s="5">
        <v>17.29</v>
      </c>
      <c r="G69" t="s">
        <v>19</v>
      </c>
      <c r="H69" s="121">
        <v>9.9550000000000003E-3</v>
      </c>
      <c r="I69" s="122">
        <v>9.9059999999999999E-3</v>
      </c>
      <c r="J69" s="125">
        <v>91263.9</v>
      </c>
      <c r="K69" s="126">
        <v>904</v>
      </c>
      <c r="L69" s="5">
        <v>21.21</v>
      </c>
    </row>
    <row r="70" spans="1:12">
      <c r="A70">
        <v>62</v>
      </c>
      <c r="B70" s="119">
        <v>1.7783E-2</v>
      </c>
      <c r="C70" s="120">
        <v>1.7627E-2</v>
      </c>
      <c r="D70" s="123">
        <v>84626.2</v>
      </c>
      <c r="E70" s="124">
        <v>1491.7</v>
      </c>
      <c r="F70" s="5">
        <v>16.55</v>
      </c>
      <c r="G70" t="s">
        <v>19</v>
      </c>
      <c r="H70" s="121">
        <v>9.3500000000000007E-3</v>
      </c>
      <c r="I70" s="122">
        <v>9.3069999999999993E-3</v>
      </c>
      <c r="J70" s="125">
        <v>90359.8</v>
      </c>
      <c r="K70" s="126">
        <v>841</v>
      </c>
      <c r="L70" s="5">
        <v>20.420000000000002</v>
      </c>
    </row>
    <row r="71" spans="1:12">
      <c r="A71">
        <v>63</v>
      </c>
      <c r="B71" s="119">
        <v>1.8332999999999999E-2</v>
      </c>
      <c r="C71" s="120">
        <v>1.8166000000000002E-2</v>
      </c>
      <c r="D71" s="123">
        <v>83134.5</v>
      </c>
      <c r="E71" s="124">
        <v>1510.2</v>
      </c>
      <c r="F71" s="5">
        <v>15.83</v>
      </c>
      <c r="G71" t="s">
        <v>19</v>
      </c>
      <c r="H71" s="121">
        <v>1.1155999999999999E-2</v>
      </c>
      <c r="I71" s="122">
        <v>1.1094E-2</v>
      </c>
      <c r="J71" s="125">
        <v>89518.9</v>
      </c>
      <c r="K71" s="126">
        <v>993.2</v>
      </c>
      <c r="L71" s="5">
        <v>19.61</v>
      </c>
    </row>
    <row r="72" spans="1:12">
      <c r="A72">
        <v>64</v>
      </c>
      <c r="B72" s="119">
        <v>2.1600999999999999E-2</v>
      </c>
      <c r="C72" s="120">
        <v>2.137E-2</v>
      </c>
      <c r="D72" s="123">
        <v>81624.3</v>
      </c>
      <c r="E72" s="124">
        <v>1744.3</v>
      </c>
      <c r="F72" s="5">
        <v>15.12</v>
      </c>
      <c r="G72" t="s">
        <v>19</v>
      </c>
      <c r="H72" s="121">
        <v>1.2822E-2</v>
      </c>
      <c r="I72" s="122">
        <v>1.274E-2</v>
      </c>
      <c r="J72" s="125">
        <v>88525.7</v>
      </c>
      <c r="K72" s="126">
        <v>1127.8</v>
      </c>
      <c r="L72" s="5">
        <v>18.82</v>
      </c>
    </row>
    <row r="73" spans="1:12">
      <c r="A73">
        <v>65</v>
      </c>
      <c r="B73" s="119">
        <v>2.2926999999999999E-2</v>
      </c>
      <c r="C73" s="120">
        <v>2.2667E-2</v>
      </c>
      <c r="D73" s="123">
        <v>79880</v>
      </c>
      <c r="E73" s="124">
        <v>1810.6</v>
      </c>
      <c r="F73" s="5">
        <v>14.44</v>
      </c>
      <c r="G73" t="s">
        <v>19</v>
      </c>
      <c r="H73" s="121">
        <v>1.4279999999999999E-2</v>
      </c>
      <c r="I73" s="122">
        <v>1.4178E-2</v>
      </c>
      <c r="J73" s="125">
        <v>87397.9</v>
      </c>
      <c r="K73" s="126">
        <v>1239.2</v>
      </c>
      <c r="L73" s="5">
        <v>18.059999999999999</v>
      </c>
    </row>
    <row r="74" spans="1:12">
      <c r="A74">
        <v>66</v>
      </c>
      <c r="B74" s="119">
        <v>2.5285999999999999E-2</v>
      </c>
      <c r="C74" s="120">
        <v>2.4969999999999999E-2</v>
      </c>
      <c r="D74" s="123">
        <v>78069.3</v>
      </c>
      <c r="E74" s="124">
        <v>1949.4</v>
      </c>
      <c r="F74" s="5">
        <v>13.76</v>
      </c>
      <c r="G74" t="s">
        <v>19</v>
      </c>
      <c r="H74" s="121">
        <v>1.4832E-2</v>
      </c>
      <c r="I74" s="122">
        <v>1.4723E-2</v>
      </c>
      <c r="J74" s="125">
        <v>86158.7</v>
      </c>
      <c r="K74" s="126">
        <v>1268.5</v>
      </c>
      <c r="L74" s="5">
        <v>17.309999999999999</v>
      </c>
    </row>
    <row r="75" spans="1:12">
      <c r="A75">
        <v>67</v>
      </c>
      <c r="B75" s="119">
        <v>2.9873E-2</v>
      </c>
      <c r="C75" s="120">
        <v>2.9433000000000001E-2</v>
      </c>
      <c r="D75" s="123">
        <v>76119.899999999994</v>
      </c>
      <c r="E75" s="124">
        <v>2240.4</v>
      </c>
      <c r="F75" s="5">
        <v>13.1</v>
      </c>
      <c r="G75" t="s">
        <v>19</v>
      </c>
      <c r="H75" s="121">
        <v>1.644E-2</v>
      </c>
      <c r="I75" s="122">
        <v>1.6306000000000001E-2</v>
      </c>
      <c r="J75" s="125">
        <v>84890.3</v>
      </c>
      <c r="K75" s="126">
        <v>1384.3</v>
      </c>
      <c r="L75" s="5">
        <v>16.559999999999999</v>
      </c>
    </row>
    <row r="76" spans="1:12">
      <c r="A76">
        <v>68</v>
      </c>
      <c r="B76" s="119">
        <v>3.3617000000000001E-2</v>
      </c>
      <c r="C76" s="120">
        <v>3.3061E-2</v>
      </c>
      <c r="D76" s="123">
        <v>73879.5</v>
      </c>
      <c r="E76" s="124">
        <v>2442.5</v>
      </c>
      <c r="F76" s="5">
        <v>12.48</v>
      </c>
      <c r="G76" t="s">
        <v>19</v>
      </c>
      <c r="H76" s="121">
        <v>1.8668000000000001E-2</v>
      </c>
      <c r="I76" s="122">
        <v>1.8495000000000001E-2</v>
      </c>
      <c r="J76" s="125">
        <v>83506</v>
      </c>
      <c r="K76" s="126">
        <v>1544.4</v>
      </c>
      <c r="L76" s="5">
        <v>15.83</v>
      </c>
    </row>
    <row r="77" spans="1:12">
      <c r="A77">
        <v>69</v>
      </c>
      <c r="B77" s="119">
        <v>3.3126999999999997E-2</v>
      </c>
      <c r="C77" s="120">
        <v>3.2586999999999998E-2</v>
      </c>
      <c r="D77" s="123">
        <v>71436.899999999994</v>
      </c>
      <c r="E77" s="124">
        <v>2327.9</v>
      </c>
      <c r="F77" s="5">
        <v>11.89</v>
      </c>
      <c r="G77" t="s">
        <v>19</v>
      </c>
      <c r="H77" s="121">
        <v>2.0576000000000001E-2</v>
      </c>
      <c r="I77" s="122">
        <v>2.0365999999999999E-2</v>
      </c>
      <c r="J77" s="125">
        <v>81961.600000000006</v>
      </c>
      <c r="K77" s="126">
        <v>1669.2</v>
      </c>
      <c r="L77" s="5">
        <v>15.12</v>
      </c>
    </row>
    <row r="78" spans="1:12">
      <c r="A78">
        <v>70</v>
      </c>
      <c r="B78" s="119">
        <v>3.9702000000000001E-2</v>
      </c>
      <c r="C78" s="120">
        <v>3.8929999999999999E-2</v>
      </c>
      <c r="D78" s="123">
        <v>69109</v>
      </c>
      <c r="E78" s="124">
        <v>2690.4</v>
      </c>
      <c r="F78" s="5">
        <v>11.28</v>
      </c>
      <c r="G78" t="s">
        <v>19</v>
      </c>
      <c r="H78" s="121">
        <v>2.2530999999999999E-2</v>
      </c>
      <c r="I78" s="122">
        <v>2.2280000000000001E-2</v>
      </c>
      <c r="J78" s="125">
        <v>80292.3</v>
      </c>
      <c r="K78" s="126">
        <v>1788.9</v>
      </c>
      <c r="L78" s="5">
        <v>14.42</v>
      </c>
    </row>
    <row r="79" spans="1:12">
      <c r="A79">
        <v>71</v>
      </c>
      <c r="B79" s="119">
        <v>4.376E-2</v>
      </c>
      <c r="C79" s="120">
        <v>4.2823E-2</v>
      </c>
      <c r="D79" s="123">
        <v>66418.600000000006</v>
      </c>
      <c r="E79" s="124">
        <v>2844.3</v>
      </c>
      <c r="F79" s="5">
        <v>10.71</v>
      </c>
      <c r="G79" t="s">
        <v>19</v>
      </c>
      <c r="H79" s="121">
        <v>2.4E-2</v>
      </c>
      <c r="I79" s="122">
        <v>2.3715E-2</v>
      </c>
      <c r="J79" s="125">
        <v>78503.399999999994</v>
      </c>
      <c r="K79" s="126">
        <v>1861.7</v>
      </c>
      <c r="L79" s="5">
        <v>13.74</v>
      </c>
    </row>
    <row r="80" spans="1:12">
      <c r="A80">
        <v>72</v>
      </c>
      <c r="B80" s="119">
        <v>4.6922999999999999E-2</v>
      </c>
      <c r="C80" s="120">
        <v>4.5848E-2</v>
      </c>
      <c r="D80" s="123">
        <v>63574.400000000001</v>
      </c>
      <c r="E80" s="124">
        <v>2914.7</v>
      </c>
      <c r="F80" s="5">
        <v>10.17</v>
      </c>
      <c r="G80" t="s">
        <v>19</v>
      </c>
      <c r="H80" s="121">
        <v>2.7542000000000001E-2</v>
      </c>
      <c r="I80" s="122">
        <v>2.7168000000000001E-2</v>
      </c>
      <c r="J80" s="125">
        <v>76641.7</v>
      </c>
      <c r="K80" s="126">
        <v>2082.1999999999998</v>
      </c>
      <c r="L80" s="5">
        <v>13.06</v>
      </c>
    </row>
    <row r="81" spans="1:12">
      <c r="A81">
        <v>73</v>
      </c>
      <c r="B81" s="119">
        <v>5.3281000000000002E-2</v>
      </c>
      <c r="C81" s="120">
        <v>5.1899000000000001E-2</v>
      </c>
      <c r="D81" s="123">
        <v>60659.6</v>
      </c>
      <c r="E81" s="124">
        <v>3148.2</v>
      </c>
      <c r="F81" s="5">
        <v>9.6300000000000008</v>
      </c>
      <c r="G81" t="s">
        <v>19</v>
      </c>
      <c r="H81" s="121">
        <v>3.0152999999999999E-2</v>
      </c>
      <c r="I81" s="122">
        <v>2.9704999999999999E-2</v>
      </c>
      <c r="J81" s="125">
        <v>74559.5</v>
      </c>
      <c r="K81" s="126">
        <v>2214.8000000000002</v>
      </c>
      <c r="L81" s="5">
        <v>12.41</v>
      </c>
    </row>
    <row r="82" spans="1:12">
      <c r="A82">
        <v>74</v>
      </c>
      <c r="B82" s="119">
        <v>5.7092999999999998E-2</v>
      </c>
      <c r="C82" s="120">
        <v>5.5509000000000003E-2</v>
      </c>
      <c r="D82" s="123">
        <v>57511.5</v>
      </c>
      <c r="E82" s="124">
        <v>3192.4</v>
      </c>
      <c r="F82" s="5">
        <v>9.1300000000000008</v>
      </c>
      <c r="G82" t="s">
        <v>19</v>
      </c>
      <c r="H82" s="121">
        <v>3.1816999999999998E-2</v>
      </c>
      <c r="I82" s="122">
        <v>3.1317999999999999E-2</v>
      </c>
      <c r="J82" s="125">
        <v>72344.7</v>
      </c>
      <c r="K82" s="126">
        <v>2265.6999999999998</v>
      </c>
      <c r="L82" s="5">
        <v>11.77</v>
      </c>
    </row>
    <row r="83" spans="1:12">
      <c r="A83">
        <v>75</v>
      </c>
      <c r="B83" s="119">
        <v>6.3511999999999999E-2</v>
      </c>
      <c r="C83" s="120">
        <v>6.1557000000000001E-2</v>
      </c>
      <c r="D83" s="123">
        <v>54319.1</v>
      </c>
      <c r="E83" s="124">
        <v>3343.7</v>
      </c>
      <c r="F83" s="5">
        <v>8.64</v>
      </c>
      <c r="G83" t="s">
        <v>19</v>
      </c>
      <c r="H83" s="121">
        <v>3.7055999999999999E-2</v>
      </c>
      <c r="I83" s="122">
        <v>3.6381999999999998E-2</v>
      </c>
      <c r="J83" s="125">
        <v>70079</v>
      </c>
      <c r="K83" s="126">
        <v>2549.6</v>
      </c>
      <c r="L83" s="5">
        <v>11.14</v>
      </c>
    </row>
    <row r="84" spans="1:12">
      <c r="A84">
        <v>76</v>
      </c>
      <c r="B84" s="119">
        <v>6.6157999999999995E-2</v>
      </c>
      <c r="C84" s="120">
        <v>6.404E-2</v>
      </c>
      <c r="D84" s="123">
        <v>50975.4</v>
      </c>
      <c r="E84" s="124">
        <v>3264.5</v>
      </c>
      <c r="F84" s="5">
        <v>8.17</v>
      </c>
      <c r="G84" t="s">
        <v>19</v>
      </c>
      <c r="H84" s="121">
        <v>3.9451E-2</v>
      </c>
      <c r="I84" s="122">
        <v>3.8688E-2</v>
      </c>
      <c r="J84" s="125">
        <v>67529.399999999994</v>
      </c>
      <c r="K84" s="126">
        <v>2612.6</v>
      </c>
      <c r="L84" s="5">
        <v>10.54</v>
      </c>
    </row>
    <row r="85" spans="1:12">
      <c r="A85">
        <v>77</v>
      </c>
      <c r="B85" s="119">
        <v>7.4923000000000003E-2</v>
      </c>
      <c r="C85" s="120">
        <v>7.2218000000000004E-2</v>
      </c>
      <c r="D85" s="123">
        <v>47710.9</v>
      </c>
      <c r="E85" s="124">
        <v>3445.6</v>
      </c>
      <c r="F85" s="5">
        <v>7.7</v>
      </c>
      <c r="G85" t="s">
        <v>19</v>
      </c>
      <c r="H85" s="121">
        <v>4.5339999999999998E-2</v>
      </c>
      <c r="I85" s="122">
        <v>4.4334999999999999E-2</v>
      </c>
      <c r="J85" s="125">
        <v>64916.800000000003</v>
      </c>
      <c r="K85" s="126">
        <v>2878.1</v>
      </c>
      <c r="L85" s="5">
        <v>9.94</v>
      </c>
    </row>
    <row r="86" spans="1:12">
      <c r="A86">
        <v>78</v>
      </c>
      <c r="B86" s="119">
        <v>8.5512000000000005E-2</v>
      </c>
      <c r="C86" s="120">
        <v>8.2005999999999996E-2</v>
      </c>
      <c r="D86" s="123">
        <v>44265.3</v>
      </c>
      <c r="E86" s="124">
        <v>3630</v>
      </c>
      <c r="F86" s="5">
        <v>7.26</v>
      </c>
      <c r="G86" t="s">
        <v>19</v>
      </c>
      <c r="H86" s="121">
        <v>5.0534000000000003E-2</v>
      </c>
      <c r="I86" s="122">
        <v>4.9288999999999999E-2</v>
      </c>
      <c r="J86" s="125">
        <v>62038.7</v>
      </c>
      <c r="K86" s="126">
        <v>3057.8</v>
      </c>
      <c r="L86" s="5">
        <v>9.3800000000000008</v>
      </c>
    </row>
    <row r="87" spans="1:12">
      <c r="A87">
        <v>79</v>
      </c>
      <c r="B87" s="119">
        <v>9.0938000000000005E-2</v>
      </c>
      <c r="C87" s="120">
        <v>8.6983000000000005E-2</v>
      </c>
      <c r="D87" s="123">
        <v>40635.300000000003</v>
      </c>
      <c r="E87" s="124">
        <v>3534.6</v>
      </c>
      <c r="F87" s="5">
        <v>6.86</v>
      </c>
      <c r="G87" t="s">
        <v>19</v>
      </c>
      <c r="H87" s="121">
        <v>5.4681E-2</v>
      </c>
      <c r="I87" s="122">
        <v>5.3226000000000002E-2</v>
      </c>
      <c r="J87" s="125">
        <v>58980.800000000003</v>
      </c>
      <c r="K87" s="126">
        <v>3139.3</v>
      </c>
      <c r="L87" s="5">
        <v>8.84</v>
      </c>
    </row>
    <row r="88" spans="1:12">
      <c r="A88">
        <v>80</v>
      </c>
      <c r="B88" s="119">
        <v>0.103087</v>
      </c>
      <c r="C88" s="120">
        <v>9.8033999999999996E-2</v>
      </c>
      <c r="D88" s="123">
        <v>37100.699999999997</v>
      </c>
      <c r="E88" s="124">
        <v>3637.1</v>
      </c>
      <c r="F88" s="5">
        <v>6.47</v>
      </c>
      <c r="G88" t="s">
        <v>19</v>
      </c>
      <c r="H88" s="121">
        <v>6.1011000000000003E-2</v>
      </c>
      <c r="I88" s="122">
        <v>5.9205000000000001E-2</v>
      </c>
      <c r="J88" s="125">
        <v>55841.5</v>
      </c>
      <c r="K88" s="126">
        <v>3306.1</v>
      </c>
      <c r="L88" s="5">
        <v>8.31</v>
      </c>
    </row>
    <row r="89" spans="1:12">
      <c r="A89">
        <v>81</v>
      </c>
      <c r="B89" s="119">
        <v>0.10977199999999999</v>
      </c>
      <c r="C89" s="120">
        <v>0.10406</v>
      </c>
      <c r="D89" s="123">
        <v>33463.599999999999</v>
      </c>
      <c r="E89" s="124">
        <v>3482.2</v>
      </c>
      <c r="F89" s="5">
        <v>6.12</v>
      </c>
      <c r="G89" t="s">
        <v>19</v>
      </c>
      <c r="H89" s="121">
        <v>6.7163E-2</v>
      </c>
      <c r="I89" s="122">
        <v>6.4980999999999997E-2</v>
      </c>
      <c r="J89" s="125">
        <v>52535.4</v>
      </c>
      <c r="K89" s="126">
        <v>3413.8</v>
      </c>
      <c r="L89" s="5">
        <v>7.8</v>
      </c>
    </row>
    <row r="90" spans="1:12">
      <c r="A90">
        <v>82</v>
      </c>
      <c r="B90" s="119">
        <v>0.123934</v>
      </c>
      <c r="C90" s="120">
        <v>0.116702</v>
      </c>
      <c r="D90" s="123">
        <v>29981.4</v>
      </c>
      <c r="E90" s="124">
        <v>3498.9</v>
      </c>
      <c r="F90" s="5">
        <v>5.77</v>
      </c>
      <c r="G90" t="s">
        <v>19</v>
      </c>
      <c r="H90" s="121">
        <v>7.7118000000000006E-2</v>
      </c>
      <c r="I90" s="122">
        <v>7.4255000000000002E-2</v>
      </c>
      <c r="J90" s="125">
        <v>49121.599999999999</v>
      </c>
      <c r="K90" s="126">
        <v>3647.5</v>
      </c>
      <c r="L90" s="5">
        <v>7.31</v>
      </c>
    </row>
    <row r="91" spans="1:12">
      <c r="A91">
        <v>83</v>
      </c>
      <c r="B91" s="119">
        <v>0.126885</v>
      </c>
      <c r="C91" s="120">
        <v>0.11931600000000001</v>
      </c>
      <c r="D91" s="123">
        <v>26482.5</v>
      </c>
      <c r="E91" s="124">
        <v>3159.8</v>
      </c>
      <c r="F91" s="5">
        <v>5.47</v>
      </c>
      <c r="G91" t="s">
        <v>19</v>
      </c>
      <c r="H91" s="121">
        <v>8.5286000000000001E-2</v>
      </c>
      <c r="I91" s="122">
        <v>8.1797999999999996E-2</v>
      </c>
      <c r="J91" s="125">
        <v>45474.1</v>
      </c>
      <c r="K91" s="126">
        <v>3719.7</v>
      </c>
      <c r="L91" s="5">
        <v>6.86</v>
      </c>
    </row>
    <row r="92" spans="1:12">
      <c r="A92">
        <v>84</v>
      </c>
      <c r="B92" s="119">
        <v>0.13730300000000001</v>
      </c>
      <c r="C92" s="120">
        <v>0.12848200000000001</v>
      </c>
      <c r="D92" s="123">
        <v>23322.7</v>
      </c>
      <c r="E92" s="124">
        <v>2996.6</v>
      </c>
      <c r="F92" s="5">
        <v>5.14</v>
      </c>
      <c r="G92" t="s">
        <v>19</v>
      </c>
      <c r="H92" s="121">
        <v>9.5475000000000004E-2</v>
      </c>
      <c r="I92" s="122">
        <v>9.1124999999999998E-2</v>
      </c>
      <c r="J92" s="125">
        <v>41754.400000000001</v>
      </c>
      <c r="K92" s="126">
        <v>3804.9</v>
      </c>
      <c r="L92" s="5">
        <v>6.42</v>
      </c>
    </row>
    <row r="93" spans="1:12">
      <c r="A93">
        <v>85</v>
      </c>
      <c r="B93" s="119">
        <v>0.154337</v>
      </c>
      <c r="C93" s="120">
        <v>0.14327999999999999</v>
      </c>
      <c r="D93" s="123">
        <v>20326.099999999999</v>
      </c>
      <c r="E93" s="124">
        <v>2912.3</v>
      </c>
      <c r="F93" s="5">
        <v>4.82</v>
      </c>
      <c r="G93" t="s">
        <v>19</v>
      </c>
      <c r="H93" s="121">
        <v>0.103751</v>
      </c>
      <c r="I93" s="122">
        <v>9.8635E-2</v>
      </c>
      <c r="J93" s="125">
        <v>37949.5</v>
      </c>
      <c r="K93" s="126">
        <v>3743.1</v>
      </c>
      <c r="L93" s="5">
        <v>6.02</v>
      </c>
    </row>
    <row r="94" spans="1:12">
      <c r="A94">
        <v>86</v>
      </c>
      <c r="B94" s="119">
        <v>0.17075499999999999</v>
      </c>
      <c r="C94" s="120">
        <v>0.15732299999999999</v>
      </c>
      <c r="D94" s="123">
        <v>17413.8</v>
      </c>
      <c r="E94" s="124">
        <v>2739.6</v>
      </c>
      <c r="F94" s="5">
        <v>4.55</v>
      </c>
      <c r="G94" t="s">
        <v>19</v>
      </c>
      <c r="H94" s="121">
        <v>0.117052</v>
      </c>
      <c r="I94" s="122">
        <v>0.110581</v>
      </c>
      <c r="J94" s="125">
        <v>34206.400000000001</v>
      </c>
      <c r="K94" s="126">
        <v>3782.6</v>
      </c>
      <c r="L94" s="5">
        <v>5.62</v>
      </c>
    </row>
    <row r="95" spans="1:12">
      <c r="A95">
        <v>87</v>
      </c>
      <c r="B95" s="119">
        <v>0.178449</v>
      </c>
      <c r="C95" s="120">
        <v>0.16383200000000001</v>
      </c>
      <c r="D95" s="123">
        <v>14674.2</v>
      </c>
      <c r="E95" s="124">
        <v>2404.1</v>
      </c>
      <c r="F95" s="5">
        <v>4.3</v>
      </c>
      <c r="G95" t="s">
        <v>19</v>
      </c>
      <c r="H95" s="121">
        <v>0.12584500000000001</v>
      </c>
      <c r="I95" s="122">
        <v>0.118396</v>
      </c>
      <c r="J95" s="125">
        <v>30423.8</v>
      </c>
      <c r="K95" s="126">
        <v>3602</v>
      </c>
      <c r="L95" s="5">
        <v>5.26</v>
      </c>
    </row>
    <row r="96" spans="1:12">
      <c r="A96">
        <v>88</v>
      </c>
      <c r="B96" s="119">
        <v>0.19031100000000001</v>
      </c>
      <c r="C96" s="120">
        <v>0.17377600000000001</v>
      </c>
      <c r="D96" s="123">
        <v>12270.1</v>
      </c>
      <c r="E96" s="124">
        <v>2132.1999999999998</v>
      </c>
      <c r="F96" s="5">
        <v>4.05</v>
      </c>
      <c r="G96" t="s">
        <v>19</v>
      </c>
      <c r="H96" s="121">
        <v>0.13925599999999999</v>
      </c>
      <c r="I96" s="122">
        <v>0.130191</v>
      </c>
      <c r="J96" s="125">
        <v>26821.8</v>
      </c>
      <c r="K96" s="126">
        <v>3491.9</v>
      </c>
      <c r="L96" s="5">
        <v>4.9000000000000004</v>
      </c>
    </row>
    <row r="97" spans="1:12">
      <c r="A97">
        <v>89</v>
      </c>
      <c r="B97" s="119">
        <v>0.210788</v>
      </c>
      <c r="C97" s="120">
        <v>0.190691</v>
      </c>
      <c r="D97" s="123">
        <v>10137.9</v>
      </c>
      <c r="E97" s="124">
        <v>1933.2</v>
      </c>
      <c r="F97" s="5">
        <v>3.8</v>
      </c>
      <c r="G97" t="s">
        <v>19</v>
      </c>
      <c r="H97" s="121">
        <v>0.16178400000000001</v>
      </c>
      <c r="I97" s="122">
        <v>0.149677</v>
      </c>
      <c r="J97" s="125">
        <v>23329.8</v>
      </c>
      <c r="K97" s="126">
        <v>3491.9</v>
      </c>
      <c r="L97" s="5">
        <v>4.55</v>
      </c>
    </row>
    <row r="98" spans="1:12">
      <c r="A98">
        <v>90</v>
      </c>
      <c r="B98" s="119">
        <v>0.22317600000000001</v>
      </c>
      <c r="C98" s="120">
        <v>0.20077200000000001</v>
      </c>
      <c r="D98" s="123">
        <v>8204.7000000000007</v>
      </c>
      <c r="E98" s="124">
        <v>1647.3</v>
      </c>
      <c r="F98" s="5">
        <v>3.57</v>
      </c>
      <c r="G98" t="s">
        <v>19</v>
      </c>
      <c r="H98" s="121">
        <v>0.17275299999999999</v>
      </c>
      <c r="I98" s="122">
        <v>0.15901799999999999</v>
      </c>
      <c r="J98" s="125">
        <v>19837.900000000001</v>
      </c>
      <c r="K98" s="126">
        <v>3154.6</v>
      </c>
      <c r="L98" s="5">
        <v>4.2699999999999996</v>
      </c>
    </row>
    <row r="99" spans="1:12">
      <c r="A99">
        <v>91</v>
      </c>
      <c r="B99" s="119">
        <v>0.22517799999999999</v>
      </c>
      <c r="C99" s="120">
        <v>0.20239099999999999</v>
      </c>
      <c r="D99" s="123">
        <v>6557.4</v>
      </c>
      <c r="E99" s="124">
        <v>1327.2</v>
      </c>
      <c r="F99" s="5">
        <v>3.34</v>
      </c>
      <c r="G99" t="s">
        <v>19</v>
      </c>
      <c r="H99" s="121">
        <v>0.181865</v>
      </c>
      <c r="I99" s="122">
        <v>0.16670599999999999</v>
      </c>
      <c r="J99" s="125">
        <v>16683.3</v>
      </c>
      <c r="K99" s="126">
        <v>2781.2</v>
      </c>
      <c r="L99" s="5">
        <v>3.98</v>
      </c>
    </row>
    <row r="100" spans="1:12">
      <c r="A100">
        <v>92</v>
      </c>
      <c r="B100" s="119">
        <v>0.27989700000000001</v>
      </c>
      <c r="C100" s="120">
        <v>0.245534</v>
      </c>
      <c r="D100" s="123">
        <v>5230.2</v>
      </c>
      <c r="E100" s="124">
        <v>1284.2</v>
      </c>
      <c r="F100" s="5">
        <v>3.07</v>
      </c>
      <c r="G100" t="s">
        <v>19</v>
      </c>
      <c r="H100" s="121">
        <v>0.20880799999999999</v>
      </c>
      <c r="I100" s="122">
        <v>0.18906800000000001</v>
      </c>
      <c r="J100" s="125">
        <v>13902.1</v>
      </c>
      <c r="K100" s="126">
        <v>2628.4</v>
      </c>
      <c r="L100" s="5">
        <v>3.68</v>
      </c>
    </row>
    <row r="101" spans="1:12">
      <c r="A101">
        <v>93</v>
      </c>
      <c r="B101" s="119">
        <v>0.27602199999999999</v>
      </c>
      <c r="C101" s="120">
        <v>0.24254800000000001</v>
      </c>
      <c r="D101" s="123">
        <v>3946</v>
      </c>
      <c r="E101" s="124">
        <v>957.1</v>
      </c>
      <c r="F101" s="5">
        <v>2.9</v>
      </c>
      <c r="G101" t="s">
        <v>19</v>
      </c>
      <c r="H101" s="121">
        <v>0.229208</v>
      </c>
      <c r="I101" s="122">
        <v>0.20563999999999999</v>
      </c>
      <c r="J101" s="125">
        <v>11273.7</v>
      </c>
      <c r="K101" s="126">
        <v>2318.3000000000002</v>
      </c>
      <c r="L101" s="5">
        <v>3.42</v>
      </c>
    </row>
    <row r="102" spans="1:12">
      <c r="A102">
        <v>94</v>
      </c>
      <c r="B102" s="119">
        <v>0.29247899999999999</v>
      </c>
      <c r="C102" s="120">
        <v>0.255164</v>
      </c>
      <c r="D102" s="123">
        <v>2988.9</v>
      </c>
      <c r="E102" s="124">
        <v>762.7</v>
      </c>
      <c r="F102" s="5">
        <v>2.67</v>
      </c>
      <c r="G102" t="s">
        <v>19</v>
      </c>
      <c r="H102" s="121">
        <v>0.26472400000000001</v>
      </c>
      <c r="I102" s="122">
        <v>0.23377999999999999</v>
      </c>
      <c r="J102" s="125">
        <v>8955.2999999999993</v>
      </c>
      <c r="K102" s="126">
        <v>2093.6</v>
      </c>
      <c r="L102" s="5">
        <v>3.17</v>
      </c>
    </row>
    <row r="103" spans="1:12">
      <c r="A103">
        <v>95</v>
      </c>
      <c r="B103" s="119">
        <v>0.357456</v>
      </c>
      <c r="C103" s="120">
        <v>0.30325600000000003</v>
      </c>
      <c r="D103" s="123">
        <v>2226.3000000000002</v>
      </c>
      <c r="E103" s="124">
        <v>675.1</v>
      </c>
      <c r="F103" s="5">
        <v>2.41</v>
      </c>
      <c r="G103" t="s">
        <v>19</v>
      </c>
      <c r="H103" s="121">
        <v>0.262403</v>
      </c>
      <c r="I103" s="122">
        <v>0.23196800000000001</v>
      </c>
      <c r="J103" s="125">
        <v>6861.8</v>
      </c>
      <c r="K103" s="126">
        <v>1591.7</v>
      </c>
      <c r="L103" s="5">
        <v>2.99</v>
      </c>
    </row>
    <row r="104" spans="1:12">
      <c r="A104">
        <v>96</v>
      </c>
      <c r="B104" s="119">
        <v>0.42611700000000002</v>
      </c>
      <c r="C104" s="120">
        <v>0.351275</v>
      </c>
      <c r="D104" s="123">
        <v>1551.1</v>
      </c>
      <c r="E104" s="124">
        <v>544.9</v>
      </c>
      <c r="F104" s="5">
        <v>2.2400000000000002</v>
      </c>
      <c r="G104" t="s">
        <v>19</v>
      </c>
      <c r="H104" s="121">
        <v>0.318046</v>
      </c>
      <c r="I104" s="122">
        <v>0.27440900000000001</v>
      </c>
      <c r="J104" s="125">
        <v>5270.1</v>
      </c>
      <c r="K104" s="126">
        <v>1446.2</v>
      </c>
      <c r="L104" s="5">
        <v>2.74</v>
      </c>
    </row>
    <row r="105" spans="1:12">
      <c r="A105">
        <v>97</v>
      </c>
      <c r="B105" s="119">
        <v>0.39881</v>
      </c>
      <c r="C105" s="120">
        <v>0.33250600000000002</v>
      </c>
      <c r="D105" s="123">
        <v>1006.3</v>
      </c>
      <c r="E105" s="124">
        <v>334.6</v>
      </c>
      <c r="F105" s="5">
        <v>2.19</v>
      </c>
      <c r="G105" t="s">
        <v>19</v>
      </c>
      <c r="H105" s="121">
        <v>0.330341</v>
      </c>
      <c r="I105" s="122">
        <v>0.28351300000000001</v>
      </c>
      <c r="J105" s="125">
        <v>3823.9</v>
      </c>
      <c r="K105" s="126">
        <v>1084.0999999999999</v>
      </c>
      <c r="L105" s="5">
        <v>2.58</v>
      </c>
    </row>
    <row r="106" spans="1:12">
      <c r="A106">
        <v>98</v>
      </c>
      <c r="B106" s="119">
        <v>0.38532100000000002</v>
      </c>
      <c r="C106" s="120">
        <v>0.323077</v>
      </c>
      <c r="D106" s="123">
        <v>671.7</v>
      </c>
      <c r="E106" s="124">
        <v>217</v>
      </c>
      <c r="F106" s="5">
        <v>2.0299999999999998</v>
      </c>
      <c r="G106" t="s">
        <v>19</v>
      </c>
      <c r="H106" s="121">
        <v>0.37154700000000002</v>
      </c>
      <c r="I106" s="122">
        <v>0.31333699999999998</v>
      </c>
      <c r="J106" s="125">
        <v>2739.8</v>
      </c>
      <c r="K106" s="126">
        <v>858.5</v>
      </c>
      <c r="L106" s="5">
        <v>2.41</v>
      </c>
    </row>
    <row r="107" spans="1:12">
      <c r="A107">
        <v>99</v>
      </c>
      <c r="B107" s="119">
        <v>0.49206299999999997</v>
      </c>
      <c r="C107" s="120">
        <v>0.39490399999999998</v>
      </c>
      <c r="D107" s="123">
        <v>454.7</v>
      </c>
      <c r="E107" s="124">
        <v>179.6</v>
      </c>
      <c r="F107" s="5">
        <v>1.76</v>
      </c>
      <c r="G107" t="s">
        <v>19</v>
      </c>
      <c r="H107" s="121">
        <v>0.37526700000000002</v>
      </c>
      <c r="I107" s="122">
        <v>0.31597799999999998</v>
      </c>
      <c r="J107" s="125">
        <v>1881.3</v>
      </c>
      <c r="K107" s="126">
        <v>594.5</v>
      </c>
      <c r="L107" s="5">
        <v>2.2799999999999998</v>
      </c>
    </row>
    <row r="108" spans="1:12">
      <c r="A108">
        <v>100</v>
      </c>
      <c r="B108" s="119">
        <v>0.64516099999999998</v>
      </c>
      <c r="C108" s="120">
        <v>0.48780499999999999</v>
      </c>
      <c r="D108" s="123">
        <v>275.10000000000002</v>
      </c>
      <c r="E108" s="124">
        <v>134.19999999999999</v>
      </c>
      <c r="F108" s="5">
        <v>1.57</v>
      </c>
      <c r="G108" t="s">
        <v>19</v>
      </c>
      <c r="H108" s="121">
        <v>0.42902200000000001</v>
      </c>
      <c r="I108" s="122">
        <v>0.35324699999999998</v>
      </c>
      <c r="J108" s="125">
        <v>1286.9000000000001</v>
      </c>
      <c r="K108" s="126">
        <v>454.6</v>
      </c>
      <c r="L108" s="5">
        <v>2.1</v>
      </c>
    </row>
  </sheetData>
  <mergeCells count="3">
    <mergeCell ref="K1:L1"/>
    <mergeCell ref="B6:F6"/>
    <mergeCell ref="H6:L6"/>
  </mergeCell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11">
        <v>6.6909999999999999E-3</v>
      </c>
      <c r="C8" s="112">
        <v>6.6689999999999996E-3</v>
      </c>
      <c r="D8" s="115">
        <v>100000</v>
      </c>
      <c r="E8" s="116">
        <v>666.9</v>
      </c>
      <c r="F8" s="5">
        <v>73.42</v>
      </c>
      <c r="G8" t="s">
        <v>19</v>
      </c>
      <c r="H8" s="113">
        <v>4.9940000000000002E-3</v>
      </c>
      <c r="I8" s="114">
        <v>4.9810000000000002E-3</v>
      </c>
      <c r="J8" s="117">
        <v>100000</v>
      </c>
      <c r="K8" s="118">
        <v>498.1</v>
      </c>
      <c r="L8" s="5">
        <v>78.930000000000007</v>
      </c>
    </row>
    <row r="9" spans="1:12">
      <c r="A9">
        <v>1</v>
      </c>
      <c r="B9" s="111">
        <v>4.9799999999999996E-4</v>
      </c>
      <c r="C9" s="112">
        <v>4.9799999999999996E-4</v>
      </c>
      <c r="D9" s="115">
        <v>99333.1</v>
      </c>
      <c r="E9" s="116">
        <v>49.4</v>
      </c>
      <c r="F9" s="5">
        <v>72.91</v>
      </c>
      <c r="G9" t="s">
        <v>19</v>
      </c>
      <c r="H9" s="113">
        <v>4.4499999999999997E-4</v>
      </c>
      <c r="I9" s="114">
        <v>4.4499999999999997E-4</v>
      </c>
      <c r="J9" s="117">
        <v>99501.9</v>
      </c>
      <c r="K9" s="118">
        <v>44.3</v>
      </c>
      <c r="L9" s="5">
        <v>78.33</v>
      </c>
    </row>
    <row r="10" spans="1:12">
      <c r="A10">
        <v>2</v>
      </c>
      <c r="B10" s="111">
        <v>3.6400000000000001E-4</v>
      </c>
      <c r="C10" s="112">
        <v>3.6400000000000001E-4</v>
      </c>
      <c r="D10" s="115">
        <v>99283.7</v>
      </c>
      <c r="E10" s="116">
        <v>36.1</v>
      </c>
      <c r="F10" s="5">
        <v>71.94</v>
      </c>
      <c r="G10" t="s">
        <v>19</v>
      </c>
      <c r="H10" s="113">
        <v>2.3499999999999999E-4</v>
      </c>
      <c r="I10" s="114">
        <v>2.3499999999999999E-4</v>
      </c>
      <c r="J10" s="117">
        <v>99457.600000000006</v>
      </c>
      <c r="K10" s="118">
        <v>23.3</v>
      </c>
      <c r="L10" s="5">
        <v>77.36</v>
      </c>
    </row>
    <row r="11" spans="1:12">
      <c r="A11">
        <v>3</v>
      </c>
      <c r="B11" s="111">
        <v>3.2499999999999999E-4</v>
      </c>
      <c r="C11" s="112">
        <v>3.2499999999999999E-4</v>
      </c>
      <c r="D11" s="115">
        <v>99247.6</v>
      </c>
      <c r="E11" s="116">
        <v>32.299999999999997</v>
      </c>
      <c r="F11" s="5">
        <v>70.97</v>
      </c>
      <c r="G11" t="s">
        <v>19</v>
      </c>
      <c r="H11" s="113">
        <v>2.14E-4</v>
      </c>
      <c r="I11" s="114">
        <v>2.14E-4</v>
      </c>
      <c r="J11" s="117">
        <v>99434.3</v>
      </c>
      <c r="K11" s="118">
        <v>21.3</v>
      </c>
      <c r="L11" s="5">
        <v>76.38</v>
      </c>
    </row>
    <row r="12" spans="1:12">
      <c r="A12">
        <v>4</v>
      </c>
      <c r="B12" s="111">
        <v>1.7000000000000001E-4</v>
      </c>
      <c r="C12" s="112">
        <v>1.7000000000000001E-4</v>
      </c>
      <c r="D12" s="115">
        <v>99215.3</v>
      </c>
      <c r="E12" s="116">
        <v>16.899999999999999</v>
      </c>
      <c r="F12" s="5">
        <v>69.989999999999995</v>
      </c>
      <c r="G12" t="s">
        <v>19</v>
      </c>
      <c r="H12" s="113">
        <v>1.07E-4</v>
      </c>
      <c r="I12" s="114">
        <v>1.07E-4</v>
      </c>
      <c r="J12" s="117">
        <v>99412.9</v>
      </c>
      <c r="K12" s="118">
        <v>10.7</v>
      </c>
      <c r="L12" s="5">
        <v>75.400000000000006</v>
      </c>
    </row>
    <row r="13" spans="1:12">
      <c r="A13">
        <v>5</v>
      </c>
      <c r="B13" s="111">
        <v>2.8699999999999998E-4</v>
      </c>
      <c r="C13" s="112">
        <v>2.8699999999999998E-4</v>
      </c>
      <c r="D13" s="115">
        <v>99198.399999999994</v>
      </c>
      <c r="E13" s="116">
        <v>28.4</v>
      </c>
      <c r="F13" s="5">
        <v>69</v>
      </c>
      <c r="G13" t="s">
        <v>19</v>
      </c>
      <c r="H13" s="113">
        <v>2.14E-4</v>
      </c>
      <c r="I13" s="114">
        <v>2.14E-4</v>
      </c>
      <c r="J13" s="117">
        <v>99402.3</v>
      </c>
      <c r="K13" s="118">
        <v>21.3</v>
      </c>
      <c r="L13" s="5">
        <v>74.41</v>
      </c>
    </row>
    <row r="14" spans="1:12">
      <c r="A14">
        <v>6</v>
      </c>
      <c r="B14" s="111">
        <v>2.1800000000000001E-4</v>
      </c>
      <c r="C14" s="112">
        <v>2.1800000000000001E-4</v>
      </c>
      <c r="D14" s="115">
        <v>99170</v>
      </c>
      <c r="E14" s="116">
        <v>21.6</v>
      </c>
      <c r="F14" s="5">
        <v>68.02</v>
      </c>
      <c r="G14" t="s">
        <v>19</v>
      </c>
      <c r="H14" s="113">
        <v>8.7999999999999998E-5</v>
      </c>
      <c r="I14" s="114">
        <v>8.7999999999999998E-5</v>
      </c>
      <c r="J14" s="117">
        <v>99381</v>
      </c>
      <c r="K14" s="118">
        <v>8.8000000000000007</v>
      </c>
      <c r="L14" s="5">
        <v>73.42</v>
      </c>
    </row>
    <row r="15" spans="1:12">
      <c r="A15">
        <v>7</v>
      </c>
      <c r="B15" s="111">
        <v>1.5100000000000001E-4</v>
      </c>
      <c r="C15" s="112">
        <v>1.5100000000000001E-4</v>
      </c>
      <c r="D15" s="115">
        <v>99148.4</v>
      </c>
      <c r="E15" s="116">
        <v>14.9</v>
      </c>
      <c r="F15" s="5">
        <v>67.040000000000006</v>
      </c>
      <c r="G15" t="s">
        <v>19</v>
      </c>
      <c r="H15" s="113">
        <v>7.1000000000000005E-5</v>
      </c>
      <c r="I15" s="114">
        <v>7.1000000000000005E-5</v>
      </c>
      <c r="J15" s="117">
        <v>99372.2</v>
      </c>
      <c r="K15" s="118">
        <v>7</v>
      </c>
      <c r="L15" s="5">
        <v>72.430000000000007</v>
      </c>
    </row>
    <row r="16" spans="1:12">
      <c r="A16">
        <v>8</v>
      </c>
      <c r="B16" s="111">
        <v>1.5200000000000001E-4</v>
      </c>
      <c r="C16" s="112">
        <v>1.5200000000000001E-4</v>
      </c>
      <c r="D16" s="115">
        <v>99133.4</v>
      </c>
      <c r="E16" s="116">
        <v>15.1</v>
      </c>
      <c r="F16" s="5">
        <v>66.05</v>
      </c>
      <c r="G16" t="s">
        <v>19</v>
      </c>
      <c r="H16" s="113">
        <v>1.7799999999999999E-4</v>
      </c>
      <c r="I16" s="114">
        <v>1.7799999999999999E-4</v>
      </c>
      <c r="J16" s="117">
        <v>99365.2</v>
      </c>
      <c r="K16" s="118">
        <v>17.600000000000001</v>
      </c>
      <c r="L16" s="5">
        <v>71.430000000000007</v>
      </c>
    </row>
    <row r="17" spans="1:12">
      <c r="A17">
        <v>9</v>
      </c>
      <c r="B17" s="111">
        <v>1.03E-4</v>
      </c>
      <c r="C17" s="112">
        <v>1.03E-4</v>
      </c>
      <c r="D17" s="115">
        <v>99118.3</v>
      </c>
      <c r="E17" s="116">
        <v>10.199999999999999</v>
      </c>
      <c r="F17" s="5">
        <v>65.06</v>
      </c>
      <c r="G17" t="s">
        <v>19</v>
      </c>
      <c r="H17" s="113">
        <v>7.2000000000000002E-5</v>
      </c>
      <c r="I17" s="114">
        <v>7.2000000000000002E-5</v>
      </c>
      <c r="J17" s="117">
        <v>99347.5</v>
      </c>
      <c r="K17" s="118">
        <v>7.2</v>
      </c>
      <c r="L17" s="5">
        <v>70.45</v>
      </c>
    </row>
    <row r="18" spans="1:12">
      <c r="A18">
        <v>10</v>
      </c>
      <c r="B18" s="111">
        <v>1.93E-4</v>
      </c>
      <c r="C18" s="112">
        <v>1.93E-4</v>
      </c>
      <c r="D18" s="115">
        <v>99108.1</v>
      </c>
      <c r="E18" s="116">
        <v>19.100000000000001</v>
      </c>
      <c r="F18" s="5">
        <v>64.069999999999993</v>
      </c>
      <c r="G18" t="s">
        <v>19</v>
      </c>
      <c r="H18" s="113">
        <v>5.5000000000000002E-5</v>
      </c>
      <c r="I18" s="114">
        <v>5.5000000000000002E-5</v>
      </c>
      <c r="J18" s="117">
        <v>99340.3</v>
      </c>
      <c r="K18" s="118">
        <v>5.4</v>
      </c>
      <c r="L18" s="5">
        <v>69.45</v>
      </c>
    </row>
    <row r="19" spans="1:12">
      <c r="A19">
        <v>11</v>
      </c>
      <c r="B19" s="111">
        <v>1.07E-4</v>
      </c>
      <c r="C19" s="112">
        <v>1.07E-4</v>
      </c>
      <c r="D19" s="115">
        <v>99089</v>
      </c>
      <c r="E19" s="116">
        <v>10.6</v>
      </c>
      <c r="F19" s="5">
        <v>63.08</v>
      </c>
      <c r="G19" t="s">
        <v>19</v>
      </c>
      <c r="H19" s="113">
        <v>1.11E-4</v>
      </c>
      <c r="I19" s="114">
        <v>1.11E-4</v>
      </c>
      <c r="J19" s="117">
        <v>99334.9</v>
      </c>
      <c r="K19" s="118">
        <v>11</v>
      </c>
      <c r="L19" s="5">
        <v>68.459999999999994</v>
      </c>
    </row>
    <row r="20" spans="1:12">
      <c r="A20">
        <v>12</v>
      </c>
      <c r="B20" s="111">
        <v>1.95E-4</v>
      </c>
      <c r="C20" s="112">
        <v>1.95E-4</v>
      </c>
      <c r="D20" s="115">
        <v>99078.399999999994</v>
      </c>
      <c r="E20" s="116">
        <v>19.3</v>
      </c>
      <c r="F20" s="5">
        <v>62.08</v>
      </c>
      <c r="G20" t="s">
        <v>19</v>
      </c>
      <c r="H20" s="113">
        <v>9.1000000000000003E-5</v>
      </c>
      <c r="I20" s="114">
        <v>9.1000000000000003E-5</v>
      </c>
      <c r="J20" s="117">
        <v>99323.9</v>
      </c>
      <c r="K20" s="118">
        <v>9.1</v>
      </c>
      <c r="L20" s="5">
        <v>67.459999999999994</v>
      </c>
    </row>
    <row r="21" spans="1:12">
      <c r="A21">
        <v>13</v>
      </c>
      <c r="B21" s="111">
        <v>3.48E-4</v>
      </c>
      <c r="C21" s="112">
        <v>3.48E-4</v>
      </c>
      <c r="D21" s="115">
        <v>99059.1</v>
      </c>
      <c r="E21" s="116">
        <v>34.5</v>
      </c>
      <c r="F21" s="5">
        <v>61.1</v>
      </c>
      <c r="G21" t="s">
        <v>19</v>
      </c>
      <c r="H21" s="113">
        <v>7.2999999999999999E-5</v>
      </c>
      <c r="I21" s="114">
        <v>7.2999999999999999E-5</v>
      </c>
      <c r="J21" s="117">
        <v>99314.9</v>
      </c>
      <c r="K21" s="118">
        <v>7.2</v>
      </c>
      <c r="L21" s="5">
        <v>66.47</v>
      </c>
    </row>
    <row r="22" spans="1:12">
      <c r="A22">
        <v>14</v>
      </c>
      <c r="B22" s="111">
        <v>2.7799999999999998E-4</v>
      </c>
      <c r="C22" s="112">
        <v>2.7799999999999998E-4</v>
      </c>
      <c r="D22" s="115">
        <v>99024.6</v>
      </c>
      <c r="E22" s="116">
        <v>27.5</v>
      </c>
      <c r="F22" s="5">
        <v>60.12</v>
      </c>
      <c r="G22" t="s">
        <v>19</v>
      </c>
      <c r="H22" s="113">
        <v>9.2E-5</v>
      </c>
      <c r="I22" s="114">
        <v>9.2E-5</v>
      </c>
      <c r="J22" s="117">
        <v>99307.7</v>
      </c>
      <c r="K22" s="118">
        <v>9.1</v>
      </c>
      <c r="L22" s="5">
        <v>65.47</v>
      </c>
    </row>
    <row r="23" spans="1:12">
      <c r="A23">
        <v>15</v>
      </c>
      <c r="B23" s="111">
        <v>3.6200000000000002E-4</v>
      </c>
      <c r="C23" s="112">
        <v>3.6200000000000002E-4</v>
      </c>
      <c r="D23" s="115">
        <v>98997.1</v>
      </c>
      <c r="E23" s="116">
        <v>35.799999999999997</v>
      </c>
      <c r="F23" s="5">
        <v>59.13</v>
      </c>
      <c r="G23" t="s">
        <v>19</v>
      </c>
      <c r="H23" s="113">
        <v>2.6800000000000001E-4</v>
      </c>
      <c r="I23" s="114">
        <v>2.6800000000000001E-4</v>
      </c>
      <c r="J23" s="117">
        <v>99298.6</v>
      </c>
      <c r="K23" s="118">
        <v>26.6</v>
      </c>
      <c r="L23" s="5">
        <v>64.48</v>
      </c>
    </row>
    <row r="24" spans="1:12">
      <c r="A24">
        <v>16</v>
      </c>
      <c r="B24" s="111">
        <v>5.3600000000000002E-4</v>
      </c>
      <c r="C24" s="112">
        <v>5.3499999999999999E-4</v>
      </c>
      <c r="D24" s="115">
        <v>98961.2</v>
      </c>
      <c r="E24" s="116">
        <v>53</v>
      </c>
      <c r="F24" s="5">
        <v>58.16</v>
      </c>
      <c r="G24" t="s">
        <v>19</v>
      </c>
      <c r="H24" s="113">
        <v>2.42E-4</v>
      </c>
      <c r="I24" s="114">
        <v>2.42E-4</v>
      </c>
      <c r="J24" s="117">
        <v>99272</v>
      </c>
      <c r="K24" s="118">
        <v>24.1</v>
      </c>
      <c r="L24" s="5">
        <v>63.5</v>
      </c>
    </row>
    <row r="25" spans="1:12">
      <c r="A25">
        <v>17</v>
      </c>
      <c r="B25" s="111">
        <v>9.5100000000000002E-4</v>
      </c>
      <c r="C25" s="112">
        <v>9.5E-4</v>
      </c>
      <c r="D25" s="115">
        <v>98908.2</v>
      </c>
      <c r="E25" s="116">
        <v>94</v>
      </c>
      <c r="F25" s="5">
        <v>57.19</v>
      </c>
      <c r="G25" t="s">
        <v>19</v>
      </c>
      <c r="H25" s="113">
        <v>2.8800000000000001E-4</v>
      </c>
      <c r="I25" s="114">
        <v>2.8800000000000001E-4</v>
      </c>
      <c r="J25" s="117">
        <v>99247.9</v>
      </c>
      <c r="K25" s="118">
        <v>28.6</v>
      </c>
      <c r="L25" s="5">
        <v>62.51</v>
      </c>
    </row>
    <row r="26" spans="1:12">
      <c r="A26">
        <v>18</v>
      </c>
      <c r="B26" s="111">
        <v>9.4700000000000003E-4</v>
      </c>
      <c r="C26" s="112">
        <v>9.4600000000000001E-4</v>
      </c>
      <c r="D26" s="115">
        <v>98814.3</v>
      </c>
      <c r="E26" s="116">
        <v>93.5</v>
      </c>
      <c r="F26" s="5">
        <v>56.24</v>
      </c>
      <c r="G26" t="s">
        <v>19</v>
      </c>
      <c r="H26" s="113">
        <v>3.4600000000000001E-4</v>
      </c>
      <c r="I26" s="114">
        <v>3.4600000000000001E-4</v>
      </c>
      <c r="J26" s="117">
        <v>99219.4</v>
      </c>
      <c r="K26" s="118">
        <v>34.4</v>
      </c>
      <c r="L26" s="5">
        <v>61.53</v>
      </c>
    </row>
    <row r="27" spans="1:12">
      <c r="A27">
        <v>19</v>
      </c>
      <c r="B27" s="111">
        <v>1.0939999999999999E-3</v>
      </c>
      <c r="C27" s="112">
        <v>1.093E-3</v>
      </c>
      <c r="D27" s="115">
        <v>98720.7</v>
      </c>
      <c r="E27" s="116">
        <v>107.9</v>
      </c>
      <c r="F27" s="5">
        <v>55.29</v>
      </c>
      <c r="G27" t="s">
        <v>19</v>
      </c>
      <c r="H27" s="113">
        <v>3.5300000000000002E-4</v>
      </c>
      <c r="I27" s="114">
        <v>3.5300000000000002E-4</v>
      </c>
      <c r="J27" s="117">
        <v>99185</v>
      </c>
      <c r="K27" s="118">
        <v>35</v>
      </c>
      <c r="L27" s="5">
        <v>60.55</v>
      </c>
    </row>
    <row r="28" spans="1:12">
      <c r="A28">
        <v>20</v>
      </c>
      <c r="B28" s="111">
        <v>1.1299999999999999E-3</v>
      </c>
      <c r="C28" s="112">
        <v>1.129E-3</v>
      </c>
      <c r="D28" s="115">
        <v>98612.800000000003</v>
      </c>
      <c r="E28" s="116">
        <v>111.3</v>
      </c>
      <c r="F28" s="5">
        <v>54.35</v>
      </c>
      <c r="G28" t="s">
        <v>19</v>
      </c>
      <c r="H28" s="113">
        <v>4.4799999999999999E-4</v>
      </c>
      <c r="I28" s="114">
        <v>4.4799999999999999E-4</v>
      </c>
      <c r="J28" s="117">
        <v>99150</v>
      </c>
      <c r="K28" s="118">
        <v>44.4</v>
      </c>
      <c r="L28" s="5">
        <v>59.57</v>
      </c>
    </row>
    <row r="29" spans="1:12">
      <c r="A29">
        <v>21</v>
      </c>
      <c r="B29" s="111">
        <v>8.6300000000000005E-4</v>
      </c>
      <c r="C29" s="112">
        <v>8.6200000000000003E-4</v>
      </c>
      <c r="D29" s="115">
        <v>98501.5</v>
      </c>
      <c r="E29" s="116">
        <v>84.9</v>
      </c>
      <c r="F29" s="5">
        <v>53.41</v>
      </c>
      <c r="G29" t="s">
        <v>19</v>
      </c>
      <c r="H29" s="113">
        <v>4.8500000000000003E-4</v>
      </c>
      <c r="I29" s="114">
        <v>4.84E-4</v>
      </c>
      <c r="J29" s="117">
        <v>99105.600000000006</v>
      </c>
      <c r="K29" s="118">
        <v>48</v>
      </c>
      <c r="L29" s="5">
        <v>58.6</v>
      </c>
    </row>
    <row r="30" spans="1:12">
      <c r="A30">
        <v>22</v>
      </c>
      <c r="B30" s="111">
        <v>1.0399999999999999E-3</v>
      </c>
      <c r="C30" s="112">
        <v>1.039E-3</v>
      </c>
      <c r="D30" s="115">
        <v>98416.5</v>
      </c>
      <c r="E30" s="116">
        <v>102.3</v>
      </c>
      <c r="F30" s="5">
        <v>52.46</v>
      </c>
      <c r="G30" t="s">
        <v>19</v>
      </c>
      <c r="H30" s="113">
        <v>2.43E-4</v>
      </c>
      <c r="I30" s="114">
        <v>2.43E-4</v>
      </c>
      <c r="J30" s="117">
        <v>99057.600000000006</v>
      </c>
      <c r="K30" s="118">
        <v>24.1</v>
      </c>
      <c r="L30" s="5">
        <v>57.63</v>
      </c>
    </row>
    <row r="31" spans="1:12">
      <c r="A31">
        <v>23</v>
      </c>
      <c r="B31" s="111">
        <v>8.8500000000000004E-4</v>
      </c>
      <c r="C31" s="112">
        <v>8.8500000000000004E-4</v>
      </c>
      <c r="D31" s="115">
        <v>98314.3</v>
      </c>
      <c r="E31" s="116">
        <v>87</v>
      </c>
      <c r="F31" s="5">
        <v>51.51</v>
      </c>
      <c r="G31" t="s">
        <v>19</v>
      </c>
      <c r="H31" s="113">
        <v>2.7599999999999999E-4</v>
      </c>
      <c r="I31" s="114">
        <v>2.7599999999999999E-4</v>
      </c>
      <c r="J31" s="117">
        <v>99033.600000000006</v>
      </c>
      <c r="K31" s="118">
        <v>27.3</v>
      </c>
      <c r="L31" s="5">
        <v>56.64</v>
      </c>
    </row>
    <row r="32" spans="1:12">
      <c r="A32">
        <v>24</v>
      </c>
      <c r="B32" s="111">
        <v>9.9599999999999992E-4</v>
      </c>
      <c r="C32" s="112">
        <v>9.9599999999999992E-4</v>
      </c>
      <c r="D32" s="115">
        <v>98227.3</v>
      </c>
      <c r="E32" s="116">
        <v>97.8</v>
      </c>
      <c r="F32" s="5">
        <v>50.56</v>
      </c>
      <c r="G32" t="s">
        <v>19</v>
      </c>
      <c r="H32" s="113">
        <v>2.2100000000000001E-4</v>
      </c>
      <c r="I32" s="114">
        <v>2.2100000000000001E-4</v>
      </c>
      <c r="J32" s="117">
        <v>99006.3</v>
      </c>
      <c r="K32" s="118">
        <v>21.8</v>
      </c>
      <c r="L32" s="5">
        <v>55.66</v>
      </c>
    </row>
    <row r="33" spans="1:12">
      <c r="A33">
        <v>25</v>
      </c>
      <c r="B33" s="111">
        <v>1.204E-3</v>
      </c>
      <c r="C33" s="112">
        <v>1.2030000000000001E-3</v>
      </c>
      <c r="D33" s="115">
        <v>98129.5</v>
      </c>
      <c r="E33" s="116">
        <v>118.1</v>
      </c>
      <c r="F33" s="5">
        <v>49.61</v>
      </c>
      <c r="G33" t="s">
        <v>19</v>
      </c>
      <c r="H33" s="113">
        <v>2.8800000000000001E-4</v>
      </c>
      <c r="I33" s="114">
        <v>2.8699999999999998E-4</v>
      </c>
      <c r="J33" s="117">
        <v>98984.4</v>
      </c>
      <c r="K33" s="118">
        <v>28.5</v>
      </c>
      <c r="L33" s="5">
        <v>54.67</v>
      </c>
    </row>
    <row r="34" spans="1:12">
      <c r="A34">
        <v>26</v>
      </c>
      <c r="B34" s="111">
        <v>9.3199999999999999E-4</v>
      </c>
      <c r="C34" s="112">
        <v>9.3099999999999997E-4</v>
      </c>
      <c r="D34" s="115">
        <v>98011.4</v>
      </c>
      <c r="E34" s="116">
        <v>91.3</v>
      </c>
      <c r="F34" s="5">
        <v>48.67</v>
      </c>
      <c r="G34" t="s">
        <v>19</v>
      </c>
      <c r="H34" s="113">
        <v>4.3100000000000001E-4</v>
      </c>
      <c r="I34" s="114">
        <v>4.3100000000000001E-4</v>
      </c>
      <c r="J34" s="117">
        <v>98956</v>
      </c>
      <c r="K34" s="118">
        <v>42.7</v>
      </c>
      <c r="L34" s="5">
        <v>53.68</v>
      </c>
    </row>
    <row r="35" spans="1:12">
      <c r="A35">
        <v>27</v>
      </c>
      <c r="B35" s="111">
        <v>1.029E-3</v>
      </c>
      <c r="C35" s="112">
        <v>1.029E-3</v>
      </c>
      <c r="D35" s="115">
        <v>97920.2</v>
      </c>
      <c r="E35" s="116">
        <v>100.7</v>
      </c>
      <c r="F35" s="5">
        <v>47.71</v>
      </c>
      <c r="G35" t="s">
        <v>19</v>
      </c>
      <c r="H35" s="113">
        <v>4.08E-4</v>
      </c>
      <c r="I35" s="114">
        <v>4.08E-4</v>
      </c>
      <c r="J35" s="117">
        <v>98913.3</v>
      </c>
      <c r="K35" s="118">
        <v>40.299999999999997</v>
      </c>
      <c r="L35" s="5">
        <v>52.71</v>
      </c>
    </row>
    <row r="36" spans="1:12">
      <c r="A36">
        <v>28</v>
      </c>
      <c r="B36" s="111">
        <v>9.2800000000000001E-4</v>
      </c>
      <c r="C36" s="112">
        <v>9.2800000000000001E-4</v>
      </c>
      <c r="D36" s="115">
        <v>97819.4</v>
      </c>
      <c r="E36" s="116">
        <v>90.7</v>
      </c>
      <c r="F36" s="5">
        <v>46.76</v>
      </c>
      <c r="G36" t="s">
        <v>19</v>
      </c>
      <c r="H36" s="113">
        <v>4.4700000000000002E-4</v>
      </c>
      <c r="I36" s="114">
        <v>4.4700000000000002E-4</v>
      </c>
      <c r="J36" s="117">
        <v>98873</v>
      </c>
      <c r="K36" s="118">
        <v>44.2</v>
      </c>
      <c r="L36" s="5">
        <v>51.73</v>
      </c>
    </row>
    <row r="37" spans="1:12">
      <c r="A37">
        <v>29</v>
      </c>
      <c r="B37" s="111">
        <v>9.9400000000000009E-4</v>
      </c>
      <c r="C37" s="112">
        <v>9.9299999999999996E-4</v>
      </c>
      <c r="D37" s="115">
        <v>97728.7</v>
      </c>
      <c r="E37" s="116">
        <v>97.1</v>
      </c>
      <c r="F37" s="5">
        <v>45.8</v>
      </c>
      <c r="G37" t="s">
        <v>19</v>
      </c>
      <c r="H37" s="113">
        <v>3.4499999999999998E-4</v>
      </c>
      <c r="I37" s="114">
        <v>3.4499999999999998E-4</v>
      </c>
      <c r="J37" s="117">
        <v>98828.800000000003</v>
      </c>
      <c r="K37" s="118">
        <v>34.1</v>
      </c>
      <c r="L37" s="5">
        <v>50.75</v>
      </c>
    </row>
    <row r="38" spans="1:12">
      <c r="A38">
        <v>30</v>
      </c>
      <c r="B38" s="111">
        <v>1.186E-3</v>
      </c>
      <c r="C38" s="112">
        <v>1.1850000000000001E-3</v>
      </c>
      <c r="D38" s="115">
        <v>97631.6</v>
      </c>
      <c r="E38" s="116">
        <v>115.7</v>
      </c>
      <c r="F38" s="5">
        <v>44.85</v>
      </c>
      <c r="G38" t="s">
        <v>19</v>
      </c>
      <c r="H38" s="113">
        <v>3.4200000000000002E-4</v>
      </c>
      <c r="I38" s="114">
        <v>3.4200000000000002E-4</v>
      </c>
      <c r="J38" s="117">
        <v>98794.7</v>
      </c>
      <c r="K38" s="118">
        <v>33.799999999999997</v>
      </c>
      <c r="L38" s="5">
        <v>49.77</v>
      </c>
    </row>
    <row r="39" spans="1:12">
      <c r="A39">
        <v>31</v>
      </c>
      <c r="B39" s="111">
        <v>9.2100000000000005E-4</v>
      </c>
      <c r="C39" s="112">
        <v>9.2100000000000005E-4</v>
      </c>
      <c r="D39" s="115">
        <v>97515.9</v>
      </c>
      <c r="E39" s="116">
        <v>89.8</v>
      </c>
      <c r="F39" s="5">
        <v>43.9</v>
      </c>
      <c r="G39" t="s">
        <v>19</v>
      </c>
      <c r="H39" s="113">
        <v>4.55E-4</v>
      </c>
      <c r="I39" s="114">
        <v>4.55E-4</v>
      </c>
      <c r="J39" s="117">
        <v>98760.9</v>
      </c>
      <c r="K39" s="118">
        <v>44.9</v>
      </c>
      <c r="L39" s="5">
        <v>48.79</v>
      </c>
    </row>
    <row r="40" spans="1:12">
      <c r="A40">
        <v>32</v>
      </c>
      <c r="B40" s="111">
        <v>1.196E-3</v>
      </c>
      <c r="C40" s="112">
        <v>1.1950000000000001E-3</v>
      </c>
      <c r="D40" s="115">
        <v>97426.1</v>
      </c>
      <c r="E40" s="116">
        <v>116.4</v>
      </c>
      <c r="F40" s="5">
        <v>42.94</v>
      </c>
      <c r="G40" t="s">
        <v>19</v>
      </c>
      <c r="H40" s="113">
        <v>5.7300000000000005E-4</v>
      </c>
      <c r="I40" s="114">
        <v>5.7300000000000005E-4</v>
      </c>
      <c r="J40" s="117">
        <v>98716</v>
      </c>
      <c r="K40" s="118">
        <v>56.6</v>
      </c>
      <c r="L40" s="5">
        <v>47.81</v>
      </c>
    </row>
    <row r="41" spans="1:12">
      <c r="A41">
        <v>33</v>
      </c>
      <c r="B41" s="111">
        <v>1.1640000000000001E-3</v>
      </c>
      <c r="C41" s="112">
        <v>1.163E-3</v>
      </c>
      <c r="D41" s="115">
        <v>97309.7</v>
      </c>
      <c r="E41" s="116">
        <v>113.2</v>
      </c>
      <c r="F41" s="5">
        <v>41.99</v>
      </c>
      <c r="G41" t="s">
        <v>19</v>
      </c>
      <c r="H41" s="113">
        <v>4.57E-4</v>
      </c>
      <c r="I41" s="114">
        <v>4.57E-4</v>
      </c>
      <c r="J41" s="117">
        <v>98659.4</v>
      </c>
      <c r="K41" s="118">
        <v>45.1</v>
      </c>
      <c r="L41" s="5">
        <v>46.83</v>
      </c>
    </row>
    <row r="42" spans="1:12">
      <c r="A42">
        <v>34</v>
      </c>
      <c r="B42" s="111">
        <v>1.3860000000000001E-3</v>
      </c>
      <c r="C42" s="112">
        <v>1.3849999999999999E-3</v>
      </c>
      <c r="D42" s="115">
        <v>97196.6</v>
      </c>
      <c r="E42" s="116">
        <v>134.6</v>
      </c>
      <c r="F42" s="5">
        <v>41.04</v>
      </c>
      <c r="G42" t="s">
        <v>19</v>
      </c>
      <c r="H42" s="113">
        <v>6.7900000000000002E-4</v>
      </c>
      <c r="I42" s="114">
        <v>6.7900000000000002E-4</v>
      </c>
      <c r="J42" s="117">
        <v>98614.3</v>
      </c>
      <c r="K42" s="118">
        <v>66.900000000000006</v>
      </c>
      <c r="L42" s="5">
        <v>45.86</v>
      </c>
    </row>
    <row r="43" spans="1:12">
      <c r="A43">
        <v>35</v>
      </c>
      <c r="B43" s="111">
        <v>1.1969999999999999E-3</v>
      </c>
      <c r="C43" s="112">
        <v>1.196E-3</v>
      </c>
      <c r="D43" s="115">
        <v>97061.9</v>
      </c>
      <c r="E43" s="116">
        <v>116.1</v>
      </c>
      <c r="F43" s="5">
        <v>40.1</v>
      </c>
      <c r="G43" t="s">
        <v>19</v>
      </c>
      <c r="H43" s="113">
        <v>5.9000000000000003E-4</v>
      </c>
      <c r="I43" s="114">
        <v>5.9000000000000003E-4</v>
      </c>
      <c r="J43" s="117">
        <v>98547.4</v>
      </c>
      <c r="K43" s="118">
        <v>58.2</v>
      </c>
      <c r="L43" s="5">
        <v>44.89</v>
      </c>
    </row>
    <row r="44" spans="1:12">
      <c r="A44">
        <v>36</v>
      </c>
      <c r="B44" s="111">
        <v>1.106E-3</v>
      </c>
      <c r="C44" s="112">
        <v>1.106E-3</v>
      </c>
      <c r="D44" s="115">
        <v>96945.8</v>
      </c>
      <c r="E44" s="116">
        <v>107.2</v>
      </c>
      <c r="F44" s="5">
        <v>39.14</v>
      </c>
      <c r="G44" t="s">
        <v>19</v>
      </c>
      <c r="H44" s="113">
        <v>7.0299999999999996E-4</v>
      </c>
      <c r="I44" s="114">
        <v>7.0299999999999996E-4</v>
      </c>
      <c r="J44" s="117">
        <v>98489.3</v>
      </c>
      <c r="K44" s="118">
        <v>69.2</v>
      </c>
      <c r="L44" s="5">
        <v>43.91</v>
      </c>
    </row>
    <row r="45" spans="1:12">
      <c r="A45">
        <v>37</v>
      </c>
      <c r="B45" s="111">
        <v>1.5070000000000001E-3</v>
      </c>
      <c r="C45" s="112">
        <v>1.505E-3</v>
      </c>
      <c r="D45" s="115">
        <v>96838.6</v>
      </c>
      <c r="E45" s="116">
        <v>145.80000000000001</v>
      </c>
      <c r="F45" s="5">
        <v>38.19</v>
      </c>
      <c r="G45" t="s">
        <v>19</v>
      </c>
      <c r="H45" s="113">
        <v>8.92E-4</v>
      </c>
      <c r="I45" s="114">
        <v>8.92E-4</v>
      </c>
      <c r="J45" s="117">
        <v>98420</v>
      </c>
      <c r="K45" s="118">
        <v>87.8</v>
      </c>
      <c r="L45" s="5">
        <v>42.94</v>
      </c>
    </row>
    <row r="46" spans="1:12">
      <c r="A46">
        <v>38</v>
      </c>
      <c r="B46" s="111">
        <v>1.268E-3</v>
      </c>
      <c r="C46" s="112">
        <v>1.2669999999999999E-3</v>
      </c>
      <c r="D46" s="115">
        <v>96692.800000000003</v>
      </c>
      <c r="E46" s="116">
        <v>122.5</v>
      </c>
      <c r="F46" s="5">
        <v>37.24</v>
      </c>
      <c r="G46" t="s">
        <v>19</v>
      </c>
      <c r="H46" s="113">
        <v>9.3700000000000001E-4</v>
      </c>
      <c r="I46" s="114">
        <v>9.3599999999999998E-4</v>
      </c>
      <c r="J46" s="117">
        <v>98332.3</v>
      </c>
      <c r="K46" s="118">
        <v>92.1</v>
      </c>
      <c r="L46" s="5">
        <v>41.98</v>
      </c>
    </row>
    <row r="47" spans="1:12">
      <c r="A47">
        <v>39</v>
      </c>
      <c r="B47" s="111">
        <v>1.7830000000000001E-3</v>
      </c>
      <c r="C47" s="112">
        <v>1.7819999999999999E-3</v>
      </c>
      <c r="D47" s="115">
        <v>96570.3</v>
      </c>
      <c r="E47" s="116">
        <v>172.1</v>
      </c>
      <c r="F47" s="5">
        <v>36.29</v>
      </c>
      <c r="G47" t="s">
        <v>19</v>
      </c>
      <c r="H47" s="113">
        <v>1.304E-3</v>
      </c>
      <c r="I47" s="114">
        <v>1.3029999999999999E-3</v>
      </c>
      <c r="J47" s="117">
        <v>98240.2</v>
      </c>
      <c r="K47" s="118">
        <v>128.1</v>
      </c>
      <c r="L47" s="5">
        <v>41.02</v>
      </c>
    </row>
    <row r="48" spans="1:12">
      <c r="A48">
        <v>40</v>
      </c>
      <c r="B48" s="111">
        <v>1.601E-3</v>
      </c>
      <c r="C48" s="112">
        <v>1.6000000000000001E-3</v>
      </c>
      <c r="D48" s="115">
        <v>96398.3</v>
      </c>
      <c r="E48" s="116">
        <v>154.19999999999999</v>
      </c>
      <c r="F48" s="5">
        <v>35.35</v>
      </c>
      <c r="G48" t="s">
        <v>19</v>
      </c>
      <c r="H48" s="113">
        <v>1.24E-3</v>
      </c>
      <c r="I48" s="114">
        <v>1.2390000000000001E-3</v>
      </c>
      <c r="J48" s="117">
        <v>98112.2</v>
      </c>
      <c r="K48" s="118">
        <v>121.6</v>
      </c>
      <c r="L48" s="5">
        <v>40.07</v>
      </c>
    </row>
    <row r="49" spans="1:12">
      <c r="A49">
        <v>41</v>
      </c>
      <c r="B49" s="111">
        <v>2.1189999999999998E-3</v>
      </c>
      <c r="C49" s="112">
        <v>2.117E-3</v>
      </c>
      <c r="D49" s="115">
        <v>96244.1</v>
      </c>
      <c r="E49" s="116">
        <v>203.7</v>
      </c>
      <c r="F49" s="5">
        <v>34.409999999999997</v>
      </c>
      <c r="G49" t="s">
        <v>19</v>
      </c>
      <c r="H49" s="113">
        <v>1.3730000000000001E-3</v>
      </c>
      <c r="I49" s="114">
        <v>1.372E-3</v>
      </c>
      <c r="J49" s="117">
        <v>97990.6</v>
      </c>
      <c r="K49" s="118">
        <v>134.5</v>
      </c>
      <c r="L49" s="5">
        <v>39.119999999999997</v>
      </c>
    </row>
    <row r="50" spans="1:12">
      <c r="A50">
        <v>42</v>
      </c>
      <c r="B50" s="111">
        <v>2.4020000000000001E-3</v>
      </c>
      <c r="C50" s="112">
        <v>2.3990000000000001E-3</v>
      </c>
      <c r="D50" s="115">
        <v>96040.3</v>
      </c>
      <c r="E50" s="116">
        <v>230.4</v>
      </c>
      <c r="F50" s="5">
        <v>33.479999999999997</v>
      </c>
      <c r="G50" t="s">
        <v>19</v>
      </c>
      <c r="H50" s="113">
        <v>1.3489999999999999E-3</v>
      </c>
      <c r="I50" s="114">
        <v>1.348E-3</v>
      </c>
      <c r="J50" s="117">
        <v>97856.1</v>
      </c>
      <c r="K50" s="118">
        <v>131.9</v>
      </c>
      <c r="L50" s="5">
        <v>38.17</v>
      </c>
    </row>
    <row r="51" spans="1:12">
      <c r="A51">
        <v>43</v>
      </c>
      <c r="B51" s="111">
        <v>2.0999999999999999E-3</v>
      </c>
      <c r="C51" s="112">
        <v>2.098E-3</v>
      </c>
      <c r="D51" s="115">
        <v>95809.9</v>
      </c>
      <c r="E51" s="116">
        <v>201</v>
      </c>
      <c r="F51" s="5">
        <v>32.56</v>
      </c>
      <c r="G51" t="s">
        <v>19</v>
      </c>
      <c r="H51" s="113">
        <v>1.431E-3</v>
      </c>
      <c r="I51" s="114">
        <v>1.4300000000000001E-3</v>
      </c>
      <c r="J51" s="117">
        <v>97724.2</v>
      </c>
      <c r="K51" s="118">
        <v>139.69999999999999</v>
      </c>
      <c r="L51" s="5">
        <v>37.229999999999997</v>
      </c>
    </row>
    <row r="52" spans="1:12">
      <c r="A52">
        <v>44</v>
      </c>
      <c r="B52" s="111">
        <v>2.2859999999999998E-3</v>
      </c>
      <c r="C52" s="112">
        <v>2.284E-3</v>
      </c>
      <c r="D52" s="115">
        <v>95608.9</v>
      </c>
      <c r="E52" s="116">
        <v>218.4</v>
      </c>
      <c r="F52" s="5">
        <v>31.63</v>
      </c>
      <c r="G52" t="s">
        <v>19</v>
      </c>
      <c r="H52" s="113">
        <v>1.389E-3</v>
      </c>
      <c r="I52" s="114">
        <v>1.3879999999999999E-3</v>
      </c>
      <c r="J52" s="117">
        <v>97584.5</v>
      </c>
      <c r="K52" s="118">
        <v>135.5</v>
      </c>
      <c r="L52" s="5">
        <v>36.28</v>
      </c>
    </row>
    <row r="53" spans="1:12">
      <c r="A53">
        <v>45</v>
      </c>
      <c r="B53" s="111">
        <v>2.555E-3</v>
      </c>
      <c r="C53" s="112">
        <v>2.5509999999999999E-3</v>
      </c>
      <c r="D53" s="115">
        <v>95390.5</v>
      </c>
      <c r="E53" s="116">
        <v>243.4</v>
      </c>
      <c r="F53" s="5">
        <v>30.7</v>
      </c>
      <c r="G53" t="s">
        <v>19</v>
      </c>
      <c r="H53" s="113">
        <v>1.768E-3</v>
      </c>
      <c r="I53" s="114">
        <v>1.766E-3</v>
      </c>
      <c r="J53" s="117">
        <v>97449</v>
      </c>
      <c r="K53" s="118">
        <v>172.1</v>
      </c>
      <c r="L53" s="5">
        <v>35.33</v>
      </c>
    </row>
    <row r="54" spans="1:12">
      <c r="A54">
        <v>46</v>
      </c>
      <c r="B54" s="111">
        <v>2.7139999999999998E-3</v>
      </c>
      <c r="C54" s="112">
        <v>2.7100000000000002E-3</v>
      </c>
      <c r="D54" s="115">
        <v>95147.199999999997</v>
      </c>
      <c r="E54" s="116">
        <v>257.89999999999998</v>
      </c>
      <c r="F54" s="5">
        <v>29.78</v>
      </c>
      <c r="G54" t="s">
        <v>19</v>
      </c>
      <c r="H54" s="113">
        <v>1.944E-3</v>
      </c>
      <c r="I54" s="114">
        <v>1.9430000000000001E-3</v>
      </c>
      <c r="J54" s="117">
        <v>97276.800000000003</v>
      </c>
      <c r="K54" s="118">
        <v>189</v>
      </c>
      <c r="L54" s="5">
        <v>34.39</v>
      </c>
    </row>
    <row r="55" spans="1:12">
      <c r="A55">
        <v>47</v>
      </c>
      <c r="B55" s="111">
        <v>3.1849999999999999E-3</v>
      </c>
      <c r="C55" s="112">
        <v>3.1800000000000001E-3</v>
      </c>
      <c r="D55" s="115">
        <v>94889.3</v>
      </c>
      <c r="E55" s="116">
        <v>301.8</v>
      </c>
      <c r="F55" s="5">
        <v>28.86</v>
      </c>
      <c r="G55" t="s">
        <v>19</v>
      </c>
      <c r="H55" s="113">
        <v>2.5149999999999999E-3</v>
      </c>
      <c r="I55" s="114">
        <v>2.5119999999999999E-3</v>
      </c>
      <c r="J55" s="117">
        <v>97087.9</v>
      </c>
      <c r="K55" s="118">
        <v>243.9</v>
      </c>
      <c r="L55" s="5">
        <v>33.46</v>
      </c>
    </row>
    <row r="56" spans="1:12">
      <c r="A56">
        <v>48</v>
      </c>
      <c r="B56" s="111">
        <v>3.447E-3</v>
      </c>
      <c r="C56" s="112">
        <v>3.441E-3</v>
      </c>
      <c r="D56" s="115">
        <v>94587.5</v>
      </c>
      <c r="E56" s="116">
        <v>325.5</v>
      </c>
      <c r="F56" s="5">
        <v>27.95</v>
      </c>
      <c r="G56" t="s">
        <v>19</v>
      </c>
      <c r="H56" s="113">
        <v>2.591E-3</v>
      </c>
      <c r="I56" s="114">
        <v>2.588E-3</v>
      </c>
      <c r="J56" s="117">
        <v>96844</v>
      </c>
      <c r="K56" s="118">
        <v>250.6</v>
      </c>
      <c r="L56" s="5">
        <v>32.54</v>
      </c>
    </row>
    <row r="57" spans="1:12">
      <c r="A57">
        <v>49</v>
      </c>
      <c r="B57" s="111">
        <v>3.5839999999999999E-3</v>
      </c>
      <c r="C57" s="112">
        <v>3.5769999999999999E-3</v>
      </c>
      <c r="D57" s="115">
        <v>94262.1</v>
      </c>
      <c r="E57" s="116">
        <v>337.2</v>
      </c>
      <c r="F57" s="5">
        <v>27.04</v>
      </c>
      <c r="G57" t="s">
        <v>19</v>
      </c>
      <c r="H57" s="113">
        <v>2.5479999999999999E-3</v>
      </c>
      <c r="I57" s="114">
        <v>2.545E-3</v>
      </c>
      <c r="J57" s="117">
        <v>96593.4</v>
      </c>
      <c r="K57" s="118">
        <v>245.8</v>
      </c>
      <c r="L57" s="5">
        <v>31.62</v>
      </c>
    </row>
    <row r="58" spans="1:12">
      <c r="A58">
        <v>50</v>
      </c>
      <c r="B58" s="111">
        <v>4.1419999999999998E-3</v>
      </c>
      <c r="C58" s="112">
        <v>4.1330000000000004E-3</v>
      </c>
      <c r="D58" s="115">
        <v>93924.9</v>
      </c>
      <c r="E58" s="116">
        <v>388.2</v>
      </c>
      <c r="F58" s="5">
        <v>26.14</v>
      </c>
      <c r="G58" t="s">
        <v>19</v>
      </c>
      <c r="H58" s="113">
        <v>3.0860000000000002E-3</v>
      </c>
      <c r="I58" s="114">
        <v>3.081E-3</v>
      </c>
      <c r="J58" s="117">
        <v>96347.6</v>
      </c>
      <c r="K58" s="118">
        <v>296.89999999999998</v>
      </c>
      <c r="L58" s="5">
        <v>30.7</v>
      </c>
    </row>
    <row r="59" spans="1:12">
      <c r="A59">
        <v>51</v>
      </c>
      <c r="B59" s="111">
        <v>5.8069999999999997E-3</v>
      </c>
      <c r="C59" s="112">
        <v>5.79E-3</v>
      </c>
      <c r="D59" s="115">
        <v>93536.6</v>
      </c>
      <c r="E59" s="116">
        <v>541.6</v>
      </c>
      <c r="F59" s="5">
        <v>25.24</v>
      </c>
      <c r="G59" t="s">
        <v>19</v>
      </c>
      <c r="H59" s="113">
        <v>2.885E-3</v>
      </c>
      <c r="I59" s="114">
        <v>2.8809999999999999E-3</v>
      </c>
      <c r="J59" s="117">
        <v>96050.7</v>
      </c>
      <c r="K59" s="118">
        <v>276.7</v>
      </c>
      <c r="L59" s="5">
        <v>29.79</v>
      </c>
    </row>
    <row r="60" spans="1:12">
      <c r="A60">
        <v>52</v>
      </c>
      <c r="B60" s="111">
        <v>5.6309999999999997E-3</v>
      </c>
      <c r="C60" s="112">
        <v>5.6150000000000002E-3</v>
      </c>
      <c r="D60" s="115">
        <v>92995</v>
      </c>
      <c r="E60" s="116">
        <v>522.20000000000005</v>
      </c>
      <c r="F60" s="5">
        <v>24.39</v>
      </c>
      <c r="G60" t="s">
        <v>19</v>
      </c>
      <c r="H60" s="113">
        <v>3.3289999999999999E-3</v>
      </c>
      <c r="I60" s="114">
        <v>3.3240000000000001E-3</v>
      </c>
      <c r="J60" s="117">
        <v>95773.9</v>
      </c>
      <c r="K60" s="118">
        <v>318.3</v>
      </c>
      <c r="L60" s="5">
        <v>28.88</v>
      </c>
    </row>
    <row r="61" spans="1:12">
      <c r="A61">
        <v>53</v>
      </c>
      <c r="B61" s="111">
        <v>6.2589999999999998E-3</v>
      </c>
      <c r="C61" s="112">
        <v>6.2399999999999999E-3</v>
      </c>
      <c r="D61" s="115">
        <v>92472.9</v>
      </c>
      <c r="E61" s="116">
        <v>577</v>
      </c>
      <c r="F61" s="5">
        <v>23.52</v>
      </c>
      <c r="G61" t="s">
        <v>19</v>
      </c>
      <c r="H61" s="113">
        <v>3.9909999999999998E-3</v>
      </c>
      <c r="I61" s="114">
        <v>3.9830000000000004E-3</v>
      </c>
      <c r="J61" s="117">
        <v>95455.6</v>
      </c>
      <c r="K61" s="118">
        <v>380.2</v>
      </c>
      <c r="L61" s="5">
        <v>27.97</v>
      </c>
    </row>
    <row r="62" spans="1:12">
      <c r="A62">
        <v>54</v>
      </c>
      <c r="B62" s="111">
        <v>7.3850000000000001E-3</v>
      </c>
      <c r="C62" s="112">
        <v>7.358E-3</v>
      </c>
      <c r="D62" s="115">
        <v>91895.9</v>
      </c>
      <c r="E62" s="116">
        <v>676.2</v>
      </c>
      <c r="F62" s="5">
        <v>22.67</v>
      </c>
      <c r="G62" t="s">
        <v>19</v>
      </c>
      <c r="H62" s="113">
        <v>4.4299999999999999E-3</v>
      </c>
      <c r="I62" s="114">
        <v>4.4200000000000003E-3</v>
      </c>
      <c r="J62" s="117">
        <v>95075.5</v>
      </c>
      <c r="K62" s="118">
        <v>420.2</v>
      </c>
      <c r="L62" s="5">
        <v>27.08</v>
      </c>
    </row>
    <row r="63" spans="1:12">
      <c r="A63">
        <v>55</v>
      </c>
      <c r="B63" s="111">
        <v>8.0660000000000003E-3</v>
      </c>
      <c r="C63" s="112">
        <v>8.0330000000000002E-3</v>
      </c>
      <c r="D63" s="115">
        <v>91219.7</v>
      </c>
      <c r="E63" s="116">
        <v>732.8</v>
      </c>
      <c r="F63" s="5">
        <v>21.83</v>
      </c>
      <c r="G63" t="s">
        <v>19</v>
      </c>
      <c r="H63" s="113">
        <v>5.1339999999999997E-3</v>
      </c>
      <c r="I63" s="114">
        <v>5.1209999999999997E-3</v>
      </c>
      <c r="J63" s="117">
        <v>94655.3</v>
      </c>
      <c r="K63" s="118">
        <v>484.7</v>
      </c>
      <c r="L63" s="5">
        <v>26.2</v>
      </c>
    </row>
    <row r="64" spans="1:12">
      <c r="A64">
        <v>56</v>
      </c>
      <c r="B64" s="111">
        <v>8.9580000000000007E-3</v>
      </c>
      <c r="C64" s="112">
        <v>8.9180000000000006E-3</v>
      </c>
      <c r="D64" s="115">
        <v>90486.9</v>
      </c>
      <c r="E64" s="116">
        <v>806.9</v>
      </c>
      <c r="F64" s="5">
        <v>21.01</v>
      </c>
      <c r="G64" t="s">
        <v>19</v>
      </c>
      <c r="H64" s="113">
        <v>5.228E-3</v>
      </c>
      <c r="I64" s="114">
        <v>5.2139999999999999E-3</v>
      </c>
      <c r="J64" s="117">
        <v>94170.5</v>
      </c>
      <c r="K64" s="118">
        <v>491</v>
      </c>
      <c r="L64" s="5">
        <v>25.33</v>
      </c>
    </row>
    <row r="65" spans="1:12">
      <c r="A65">
        <v>57</v>
      </c>
      <c r="B65" s="111">
        <v>1.0129000000000001E-2</v>
      </c>
      <c r="C65" s="112">
        <v>1.0078E-2</v>
      </c>
      <c r="D65" s="115">
        <v>89679.9</v>
      </c>
      <c r="E65" s="116">
        <v>903.8</v>
      </c>
      <c r="F65" s="5">
        <v>20.190000000000001</v>
      </c>
      <c r="G65" t="s">
        <v>19</v>
      </c>
      <c r="H65" s="113">
        <v>5.7000000000000002E-3</v>
      </c>
      <c r="I65" s="114">
        <v>5.6839999999999998E-3</v>
      </c>
      <c r="J65" s="117">
        <v>93679.5</v>
      </c>
      <c r="K65" s="118">
        <v>532.5</v>
      </c>
      <c r="L65" s="5">
        <v>24.46</v>
      </c>
    </row>
    <row r="66" spans="1:12">
      <c r="A66">
        <v>58</v>
      </c>
      <c r="B66" s="111">
        <v>1.1568E-2</v>
      </c>
      <c r="C66" s="112">
        <v>1.1502E-2</v>
      </c>
      <c r="D66" s="115">
        <v>88776.2</v>
      </c>
      <c r="E66" s="116">
        <v>1021.1</v>
      </c>
      <c r="F66" s="5">
        <v>19.39</v>
      </c>
      <c r="G66" t="s">
        <v>19</v>
      </c>
      <c r="H66" s="113">
        <v>6.2059999999999997E-3</v>
      </c>
      <c r="I66" s="114">
        <v>6.1869999999999998E-3</v>
      </c>
      <c r="J66" s="117">
        <v>93147</v>
      </c>
      <c r="K66" s="118">
        <v>576.29999999999995</v>
      </c>
      <c r="L66" s="5">
        <v>23.6</v>
      </c>
    </row>
    <row r="67" spans="1:12">
      <c r="A67">
        <v>59</v>
      </c>
      <c r="B67" s="111">
        <v>1.1897E-2</v>
      </c>
      <c r="C67" s="112">
        <v>1.1827000000000001E-2</v>
      </c>
      <c r="D67" s="115">
        <v>87755.1</v>
      </c>
      <c r="E67" s="116">
        <v>1037.9000000000001</v>
      </c>
      <c r="F67" s="5">
        <v>18.61</v>
      </c>
      <c r="G67" t="s">
        <v>19</v>
      </c>
      <c r="H67" s="113">
        <v>7.358E-3</v>
      </c>
      <c r="I67" s="114">
        <v>7.3309999999999998E-3</v>
      </c>
      <c r="J67" s="117">
        <v>92570.7</v>
      </c>
      <c r="K67" s="118">
        <v>678.6</v>
      </c>
      <c r="L67" s="5">
        <v>22.74</v>
      </c>
    </row>
    <row r="68" spans="1:12">
      <c r="A68">
        <v>60</v>
      </c>
      <c r="B68" s="111">
        <v>1.3200999999999999E-2</v>
      </c>
      <c r="C68" s="112">
        <v>1.3115E-2</v>
      </c>
      <c r="D68" s="115">
        <v>86717.2</v>
      </c>
      <c r="E68" s="116">
        <v>1137.3</v>
      </c>
      <c r="F68" s="5">
        <v>17.829999999999998</v>
      </c>
      <c r="G68" t="s">
        <v>19</v>
      </c>
      <c r="H68" s="113">
        <v>8.0129999999999993E-3</v>
      </c>
      <c r="I68" s="114">
        <v>7.9810000000000002E-3</v>
      </c>
      <c r="J68" s="117">
        <v>91892.1</v>
      </c>
      <c r="K68" s="118">
        <v>733.4</v>
      </c>
      <c r="L68" s="5">
        <v>21.91</v>
      </c>
    </row>
    <row r="69" spans="1:12">
      <c r="A69">
        <v>61</v>
      </c>
      <c r="B69" s="111">
        <v>1.6046999999999999E-2</v>
      </c>
      <c r="C69" s="112">
        <v>1.592E-2</v>
      </c>
      <c r="D69" s="115">
        <v>85579.9</v>
      </c>
      <c r="E69" s="116">
        <v>1362.4</v>
      </c>
      <c r="F69" s="5">
        <v>17.059999999999999</v>
      </c>
      <c r="G69" t="s">
        <v>19</v>
      </c>
      <c r="H69" s="113">
        <v>9.3860000000000002E-3</v>
      </c>
      <c r="I69" s="114">
        <v>9.3419999999999996E-3</v>
      </c>
      <c r="J69" s="117">
        <v>91158.7</v>
      </c>
      <c r="K69" s="118">
        <v>851.6</v>
      </c>
      <c r="L69" s="5">
        <v>21.08</v>
      </c>
    </row>
    <row r="70" spans="1:12">
      <c r="A70">
        <v>62</v>
      </c>
      <c r="B70" s="111">
        <v>1.7645999999999998E-2</v>
      </c>
      <c r="C70" s="112">
        <v>1.7491E-2</v>
      </c>
      <c r="D70" s="115">
        <v>84217.5</v>
      </c>
      <c r="E70" s="116">
        <v>1473.1</v>
      </c>
      <c r="F70" s="5">
        <v>16.32</v>
      </c>
      <c r="G70" t="s">
        <v>19</v>
      </c>
      <c r="H70" s="113">
        <v>9.9819999999999996E-3</v>
      </c>
      <c r="I70" s="114">
        <v>9.9330000000000009E-3</v>
      </c>
      <c r="J70" s="117">
        <v>90307.1</v>
      </c>
      <c r="K70" s="118">
        <v>897</v>
      </c>
      <c r="L70" s="5">
        <v>20.28</v>
      </c>
    </row>
    <row r="71" spans="1:12">
      <c r="A71">
        <v>63</v>
      </c>
      <c r="B71" s="111">
        <v>1.9493E-2</v>
      </c>
      <c r="C71" s="112">
        <v>1.9304999999999999E-2</v>
      </c>
      <c r="D71" s="115">
        <v>82744.5</v>
      </c>
      <c r="E71" s="116">
        <v>1597.4</v>
      </c>
      <c r="F71" s="5">
        <v>15.61</v>
      </c>
      <c r="G71" t="s">
        <v>19</v>
      </c>
      <c r="H71" s="113">
        <v>1.2661E-2</v>
      </c>
      <c r="I71" s="114">
        <v>1.2581999999999999E-2</v>
      </c>
      <c r="J71" s="117">
        <v>89410.1</v>
      </c>
      <c r="K71" s="118">
        <v>1124.9000000000001</v>
      </c>
      <c r="L71" s="5">
        <v>19.47</v>
      </c>
    </row>
    <row r="72" spans="1:12">
      <c r="A72">
        <v>64</v>
      </c>
      <c r="B72" s="111">
        <v>2.2478000000000001E-2</v>
      </c>
      <c r="C72" s="112">
        <v>2.2228000000000001E-2</v>
      </c>
      <c r="D72" s="115">
        <v>81147.100000000006</v>
      </c>
      <c r="E72" s="116">
        <v>1803.7</v>
      </c>
      <c r="F72" s="5">
        <v>14.9</v>
      </c>
      <c r="G72" t="s">
        <v>19</v>
      </c>
      <c r="H72" s="113">
        <v>1.3417999999999999E-2</v>
      </c>
      <c r="I72" s="114">
        <v>1.3329000000000001E-2</v>
      </c>
      <c r="J72" s="117">
        <v>88285.1</v>
      </c>
      <c r="K72" s="118">
        <v>1176.7</v>
      </c>
      <c r="L72" s="5">
        <v>18.72</v>
      </c>
    </row>
    <row r="73" spans="1:12">
      <c r="A73">
        <v>65</v>
      </c>
      <c r="B73" s="111">
        <v>2.3463000000000001E-2</v>
      </c>
      <c r="C73" s="112">
        <v>2.3191E-2</v>
      </c>
      <c r="D73" s="115">
        <v>79343.3</v>
      </c>
      <c r="E73" s="116">
        <v>1840.1</v>
      </c>
      <c r="F73" s="5">
        <v>14.23</v>
      </c>
      <c r="G73" t="s">
        <v>19</v>
      </c>
      <c r="H73" s="113">
        <v>1.4158E-2</v>
      </c>
      <c r="I73" s="114">
        <v>1.4059E-2</v>
      </c>
      <c r="J73" s="117">
        <v>87108.4</v>
      </c>
      <c r="K73" s="118">
        <v>1224.5999999999999</v>
      </c>
      <c r="L73" s="5">
        <v>17.96</v>
      </c>
    </row>
    <row r="74" spans="1:12">
      <c r="A74">
        <v>66</v>
      </c>
      <c r="B74" s="111">
        <v>2.6349000000000001E-2</v>
      </c>
      <c r="C74" s="112">
        <v>2.6006000000000001E-2</v>
      </c>
      <c r="D74" s="115">
        <v>77503.3</v>
      </c>
      <c r="E74" s="116">
        <v>2015.6</v>
      </c>
      <c r="F74" s="5">
        <v>13.56</v>
      </c>
      <c r="G74" t="s">
        <v>19</v>
      </c>
      <c r="H74" s="113">
        <v>1.5089E-2</v>
      </c>
      <c r="I74" s="114">
        <v>1.4976E-2</v>
      </c>
      <c r="J74" s="117">
        <v>85883.8</v>
      </c>
      <c r="K74" s="118">
        <v>1286.2</v>
      </c>
      <c r="L74" s="5">
        <v>17.21</v>
      </c>
    </row>
    <row r="75" spans="1:12">
      <c r="A75">
        <v>67</v>
      </c>
      <c r="B75" s="111">
        <v>3.0225999999999999E-2</v>
      </c>
      <c r="C75" s="112">
        <v>2.9776E-2</v>
      </c>
      <c r="D75" s="115">
        <v>75487.7</v>
      </c>
      <c r="E75" s="116">
        <v>2247.6999999999998</v>
      </c>
      <c r="F75" s="5">
        <v>12.91</v>
      </c>
      <c r="G75" t="s">
        <v>19</v>
      </c>
      <c r="H75" s="113">
        <v>1.6036999999999999E-2</v>
      </c>
      <c r="I75" s="114">
        <v>1.5910000000000001E-2</v>
      </c>
      <c r="J75" s="117">
        <v>84597.6</v>
      </c>
      <c r="K75" s="118">
        <v>1345.9</v>
      </c>
      <c r="L75" s="5">
        <v>16.46</v>
      </c>
    </row>
    <row r="76" spans="1:12">
      <c r="A76">
        <v>68</v>
      </c>
      <c r="B76" s="111">
        <v>3.5390999999999999E-2</v>
      </c>
      <c r="C76" s="112">
        <v>3.4776000000000001E-2</v>
      </c>
      <c r="D76" s="115">
        <v>73240</v>
      </c>
      <c r="E76" s="116">
        <v>2547</v>
      </c>
      <c r="F76" s="5">
        <v>12.29</v>
      </c>
      <c r="G76" t="s">
        <v>19</v>
      </c>
      <c r="H76" s="113">
        <v>1.8286E-2</v>
      </c>
      <c r="I76" s="114">
        <v>1.8120000000000001E-2</v>
      </c>
      <c r="J76" s="117">
        <v>83251.600000000006</v>
      </c>
      <c r="K76" s="118">
        <v>1508.5</v>
      </c>
      <c r="L76" s="5">
        <v>15.72</v>
      </c>
    </row>
    <row r="77" spans="1:12">
      <c r="A77">
        <v>69</v>
      </c>
      <c r="B77" s="111">
        <v>3.5924999999999999E-2</v>
      </c>
      <c r="C77" s="112">
        <v>3.5291000000000003E-2</v>
      </c>
      <c r="D77" s="115">
        <v>70693</v>
      </c>
      <c r="E77" s="116">
        <v>2494.8000000000002</v>
      </c>
      <c r="F77" s="5">
        <v>11.71</v>
      </c>
      <c r="G77" t="s">
        <v>19</v>
      </c>
      <c r="H77" s="113">
        <v>2.1052000000000001E-2</v>
      </c>
      <c r="I77" s="114">
        <v>2.0833000000000001E-2</v>
      </c>
      <c r="J77" s="117">
        <v>81743.100000000006</v>
      </c>
      <c r="K77" s="118">
        <v>1702.9</v>
      </c>
      <c r="L77" s="5">
        <v>15</v>
      </c>
    </row>
    <row r="78" spans="1:12">
      <c r="A78">
        <v>70</v>
      </c>
      <c r="B78" s="111">
        <v>4.0915E-2</v>
      </c>
      <c r="C78" s="112">
        <v>4.0094999999999999E-2</v>
      </c>
      <c r="D78" s="115">
        <v>68198.2</v>
      </c>
      <c r="E78" s="116">
        <v>2734.4</v>
      </c>
      <c r="F78" s="5">
        <v>11.12</v>
      </c>
      <c r="G78" t="s">
        <v>19</v>
      </c>
      <c r="H78" s="113">
        <v>2.3859999999999999E-2</v>
      </c>
      <c r="I78" s="114">
        <v>2.3578000000000002E-2</v>
      </c>
      <c r="J78" s="117">
        <v>80040.2</v>
      </c>
      <c r="K78" s="118">
        <v>1887.2</v>
      </c>
      <c r="L78" s="5">
        <v>14.31</v>
      </c>
    </row>
    <row r="79" spans="1:12">
      <c r="A79">
        <v>71</v>
      </c>
      <c r="B79" s="111">
        <v>4.5775000000000003E-2</v>
      </c>
      <c r="C79" s="112">
        <v>4.4750999999999999E-2</v>
      </c>
      <c r="D79" s="115">
        <v>65463.8</v>
      </c>
      <c r="E79" s="116">
        <v>2929.6</v>
      </c>
      <c r="F79" s="5">
        <v>10.56</v>
      </c>
      <c r="G79" t="s">
        <v>19</v>
      </c>
      <c r="H79" s="113">
        <v>2.4501999999999999E-2</v>
      </c>
      <c r="I79" s="114">
        <v>2.4205999999999998E-2</v>
      </c>
      <c r="J79" s="117">
        <v>78153</v>
      </c>
      <c r="K79" s="118">
        <v>1891.7</v>
      </c>
      <c r="L79" s="5">
        <v>13.65</v>
      </c>
    </row>
    <row r="80" spans="1:12">
      <c r="A80">
        <v>72</v>
      </c>
      <c r="B80" s="111">
        <v>4.7536000000000002E-2</v>
      </c>
      <c r="C80" s="112">
        <v>4.6432000000000001E-2</v>
      </c>
      <c r="D80" s="115">
        <v>62534.2</v>
      </c>
      <c r="E80" s="116">
        <v>2903.6</v>
      </c>
      <c r="F80" s="5">
        <v>10.039999999999999</v>
      </c>
      <c r="G80" t="s">
        <v>19</v>
      </c>
      <c r="H80" s="113">
        <v>2.7654999999999999E-2</v>
      </c>
      <c r="I80" s="114">
        <v>2.7278E-2</v>
      </c>
      <c r="J80" s="117">
        <v>76261.3</v>
      </c>
      <c r="K80" s="118">
        <v>2080.3000000000002</v>
      </c>
      <c r="L80" s="5">
        <v>12.97</v>
      </c>
    </row>
    <row r="81" spans="1:12">
      <c r="A81">
        <v>73</v>
      </c>
      <c r="B81" s="111">
        <v>5.5780000000000003E-2</v>
      </c>
      <c r="C81" s="112">
        <v>5.4266000000000002E-2</v>
      </c>
      <c r="D81" s="115">
        <v>59630.6</v>
      </c>
      <c r="E81" s="116">
        <v>3235.9</v>
      </c>
      <c r="F81" s="5">
        <v>9.5</v>
      </c>
      <c r="G81" t="s">
        <v>19</v>
      </c>
      <c r="H81" s="113">
        <v>3.0502999999999999E-2</v>
      </c>
      <c r="I81" s="114">
        <v>3.0044000000000001E-2</v>
      </c>
      <c r="J81" s="117">
        <v>74181</v>
      </c>
      <c r="K81" s="118">
        <v>2228.6999999999998</v>
      </c>
      <c r="L81" s="5">
        <v>12.32</v>
      </c>
    </row>
    <row r="82" spans="1:12">
      <c r="A82">
        <v>74</v>
      </c>
      <c r="B82" s="111">
        <v>5.6991E-2</v>
      </c>
      <c r="C82" s="112">
        <v>5.5412000000000003E-2</v>
      </c>
      <c r="D82" s="115">
        <v>56394.7</v>
      </c>
      <c r="E82" s="116">
        <v>3124.9</v>
      </c>
      <c r="F82" s="5">
        <v>9.02</v>
      </c>
      <c r="G82" t="s">
        <v>19</v>
      </c>
      <c r="H82" s="113">
        <v>3.2617E-2</v>
      </c>
      <c r="I82" s="114">
        <v>3.2093999999999998E-2</v>
      </c>
      <c r="J82" s="117">
        <v>71952.3</v>
      </c>
      <c r="K82" s="118">
        <v>2309.1999999999998</v>
      </c>
      <c r="L82" s="5">
        <v>11.69</v>
      </c>
    </row>
    <row r="83" spans="1:12">
      <c r="A83">
        <v>75</v>
      </c>
      <c r="B83" s="111">
        <v>6.3755999999999993E-2</v>
      </c>
      <c r="C83" s="112">
        <v>6.1786000000000001E-2</v>
      </c>
      <c r="D83" s="115">
        <v>53269.7</v>
      </c>
      <c r="E83" s="116">
        <v>3291.3</v>
      </c>
      <c r="F83" s="5">
        <v>8.52</v>
      </c>
      <c r="G83" t="s">
        <v>19</v>
      </c>
      <c r="H83" s="113">
        <v>3.7158999999999998E-2</v>
      </c>
      <c r="I83" s="114">
        <v>3.6482000000000001E-2</v>
      </c>
      <c r="J83" s="117">
        <v>69643.100000000006</v>
      </c>
      <c r="K83" s="118">
        <v>2540.6999999999998</v>
      </c>
      <c r="L83" s="5">
        <v>11.06</v>
      </c>
    </row>
    <row r="84" spans="1:12">
      <c r="A84">
        <v>76</v>
      </c>
      <c r="B84" s="111">
        <v>6.9944000000000006E-2</v>
      </c>
      <c r="C84" s="112">
        <v>6.7581000000000002E-2</v>
      </c>
      <c r="D84" s="115">
        <v>49978.400000000001</v>
      </c>
      <c r="E84" s="116">
        <v>3377.6</v>
      </c>
      <c r="F84" s="5">
        <v>8.0399999999999991</v>
      </c>
      <c r="G84" t="s">
        <v>19</v>
      </c>
      <c r="H84" s="113">
        <v>3.9827000000000001E-2</v>
      </c>
      <c r="I84" s="114">
        <v>3.9049E-2</v>
      </c>
      <c r="J84" s="117">
        <v>67102.399999999994</v>
      </c>
      <c r="K84" s="118">
        <v>2620.3000000000002</v>
      </c>
      <c r="L84" s="5">
        <v>10.46</v>
      </c>
    </row>
    <row r="85" spans="1:12">
      <c r="A85">
        <v>77</v>
      </c>
      <c r="B85" s="111">
        <v>7.8956999999999999E-2</v>
      </c>
      <c r="C85" s="112">
        <v>7.5958999999999999E-2</v>
      </c>
      <c r="D85" s="115">
        <v>46600.800000000003</v>
      </c>
      <c r="E85" s="116">
        <v>3539.7</v>
      </c>
      <c r="F85" s="5">
        <v>7.59</v>
      </c>
      <c r="G85" t="s">
        <v>19</v>
      </c>
      <c r="H85" s="113">
        <v>4.428E-2</v>
      </c>
      <c r="I85" s="114">
        <v>4.3320999999999998E-2</v>
      </c>
      <c r="J85" s="117">
        <v>64482.1</v>
      </c>
      <c r="K85" s="118">
        <v>2793.4</v>
      </c>
      <c r="L85" s="5">
        <v>9.86</v>
      </c>
    </row>
    <row r="86" spans="1:12">
      <c r="A86">
        <v>78</v>
      </c>
      <c r="B86" s="111">
        <v>8.6054000000000005E-2</v>
      </c>
      <c r="C86" s="112">
        <v>8.2503999999999994E-2</v>
      </c>
      <c r="D86" s="115">
        <v>43061.1</v>
      </c>
      <c r="E86" s="116">
        <v>3552.7</v>
      </c>
      <c r="F86" s="5">
        <v>7.17</v>
      </c>
      <c r="G86" t="s">
        <v>19</v>
      </c>
      <c r="H86" s="113">
        <v>5.0051999999999999E-2</v>
      </c>
      <c r="I86" s="114">
        <v>4.8829999999999998E-2</v>
      </c>
      <c r="J86" s="117">
        <v>61688.6</v>
      </c>
      <c r="K86" s="118">
        <v>3012.3</v>
      </c>
      <c r="L86" s="5">
        <v>9.2899999999999991</v>
      </c>
    </row>
    <row r="87" spans="1:12">
      <c r="A87">
        <v>79</v>
      </c>
      <c r="B87" s="111">
        <v>9.4161999999999996E-2</v>
      </c>
      <c r="C87" s="112">
        <v>8.9927999999999994E-2</v>
      </c>
      <c r="D87" s="115">
        <v>39508.400000000001</v>
      </c>
      <c r="E87" s="116">
        <v>3552.9</v>
      </c>
      <c r="F87" s="5">
        <v>6.77</v>
      </c>
      <c r="G87" t="s">
        <v>19</v>
      </c>
      <c r="H87" s="113">
        <v>5.7166000000000002E-2</v>
      </c>
      <c r="I87" s="114">
        <v>5.5578000000000002E-2</v>
      </c>
      <c r="J87" s="117">
        <v>58676.4</v>
      </c>
      <c r="K87" s="118">
        <v>3261.1</v>
      </c>
      <c r="L87" s="5">
        <v>8.74</v>
      </c>
    </row>
    <row r="88" spans="1:12">
      <c r="A88">
        <v>80</v>
      </c>
      <c r="B88" s="111">
        <v>0.103091</v>
      </c>
      <c r="C88" s="112">
        <v>9.8036999999999999E-2</v>
      </c>
      <c r="D88" s="115">
        <v>35955.5</v>
      </c>
      <c r="E88" s="116">
        <v>3525</v>
      </c>
      <c r="F88" s="5">
        <v>6.39</v>
      </c>
      <c r="G88" t="s">
        <v>19</v>
      </c>
      <c r="H88" s="113">
        <v>6.2590999999999994E-2</v>
      </c>
      <c r="I88" s="114">
        <v>6.0692000000000003E-2</v>
      </c>
      <c r="J88" s="117">
        <v>55415.3</v>
      </c>
      <c r="K88" s="118">
        <v>3363.3</v>
      </c>
      <c r="L88" s="5">
        <v>8.2200000000000006</v>
      </c>
    </row>
    <row r="89" spans="1:12">
      <c r="A89">
        <v>81</v>
      </c>
      <c r="B89" s="111">
        <v>0.111404</v>
      </c>
      <c r="C89" s="112">
        <v>0.10552599999999999</v>
      </c>
      <c r="D89" s="115">
        <v>32430.5</v>
      </c>
      <c r="E89" s="116">
        <v>3422.3</v>
      </c>
      <c r="F89" s="5">
        <v>6.04</v>
      </c>
      <c r="G89" t="s">
        <v>19</v>
      </c>
      <c r="H89" s="113">
        <v>6.7639000000000005E-2</v>
      </c>
      <c r="I89" s="114">
        <v>6.5425999999999998E-2</v>
      </c>
      <c r="J89" s="117">
        <v>52052</v>
      </c>
      <c r="K89" s="118">
        <v>3405.6</v>
      </c>
      <c r="L89" s="5">
        <v>7.72</v>
      </c>
    </row>
    <row r="90" spans="1:12">
      <c r="A90">
        <v>82</v>
      </c>
      <c r="B90" s="111">
        <v>0.12742000000000001</v>
      </c>
      <c r="C90" s="112">
        <v>0.11978800000000001</v>
      </c>
      <c r="D90" s="115">
        <v>29008.2</v>
      </c>
      <c r="E90" s="116">
        <v>3474.9</v>
      </c>
      <c r="F90" s="5">
        <v>5.69</v>
      </c>
      <c r="G90" t="s">
        <v>19</v>
      </c>
      <c r="H90" s="113">
        <v>7.7840000000000006E-2</v>
      </c>
      <c r="I90" s="114">
        <v>7.4924000000000004E-2</v>
      </c>
      <c r="J90" s="117">
        <v>48646.5</v>
      </c>
      <c r="K90" s="118">
        <v>3644.8</v>
      </c>
      <c r="L90" s="5">
        <v>7.23</v>
      </c>
    </row>
    <row r="91" spans="1:12">
      <c r="A91">
        <v>83</v>
      </c>
      <c r="B91" s="111">
        <v>0.12868399999999999</v>
      </c>
      <c r="C91" s="112">
        <v>0.120905</v>
      </c>
      <c r="D91" s="115">
        <v>25533.4</v>
      </c>
      <c r="E91" s="116">
        <v>3087.1</v>
      </c>
      <c r="F91" s="5">
        <v>5.39</v>
      </c>
      <c r="G91" t="s">
        <v>19</v>
      </c>
      <c r="H91" s="113">
        <v>8.5225999999999996E-2</v>
      </c>
      <c r="I91" s="114">
        <v>8.1742999999999996E-2</v>
      </c>
      <c r="J91" s="117">
        <v>45001.7</v>
      </c>
      <c r="K91" s="118">
        <v>3678.6</v>
      </c>
      <c r="L91" s="5">
        <v>6.77</v>
      </c>
    </row>
    <row r="92" spans="1:12">
      <c r="A92">
        <v>84</v>
      </c>
      <c r="B92" s="111">
        <v>0.14619299999999999</v>
      </c>
      <c r="C92" s="112">
        <v>0.13623499999999999</v>
      </c>
      <c r="D92" s="115">
        <v>22446.3</v>
      </c>
      <c r="E92" s="116">
        <v>3058</v>
      </c>
      <c r="F92" s="5">
        <v>5.07</v>
      </c>
      <c r="G92" t="s">
        <v>19</v>
      </c>
      <c r="H92" s="113">
        <v>9.6512000000000001E-2</v>
      </c>
      <c r="I92" s="114">
        <v>9.2068999999999998E-2</v>
      </c>
      <c r="J92" s="117">
        <v>41323.1</v>
      </c>
      <c r="K92" s="118">
        <v>3804.6</v>
      </c>
      <c r="L92" s="5">
        <v>6.33</v>
      </c>
    </row>
    <row r="93" spans="1:12">
      <c r="A93">
        <v>85</v>
      </c>
      <c r="B93" s="111">
        <v>0.159328</v>
      </c>
      <c r="C93" s="112">
        <v>0.14757200000000001</v>
      </c>
      <c r="D93" s="115">
        <v>19388.3</v>
      </c>
      <c r="E93" s="116">
        <v>2861.2</v>
      </c>
      <c r="F93" s="5">
        <v>4.79</v>
      </c>
      <c r="G93" t="s">
        <v>19</v>
      </c>
      <c r="H93" s="113">
        <v>0.107184</v>
      </c>
      <c r="I93" s="114">
        <v>0.101732</v>
      </c>
      <c r="J93" s="117">
        <v>37518.5</v>
      </c>
      <c r="K93" s="118">
        <v>3816.8</v>
      </c>
      <c r="L93" s="5">
        <v>5.92</v>
      </c>
    </row>
    <row r="94" spans="1:12">
      <c r="A94">
        <v>86</v>
      </c>
      <c r="B94" s="111">
        <v>0.17143700000000001</v>
      </c>
      <c r="C94" s="112">
        <v>0.15790199999999999</v>
      </c>
      <c r="D94" s="115">
        <v>16527.2</v>
      </c>
      <c r="E94" s="116">
        <v>2609.6999999999998</v>
      </c>
      <c r="F94" s="5">
        <v>4.53</v>
      </c>
      <c r="G94" t="s">
        <v>19</v>
      </c>
      <c r="H94" s="113">
        <v>0.11783200000000001</v>
      </c>
      <c r="I94" s="114">
        <v>0.111276</v>
      </c>
      <c r="J94" s="117">
        <v>33701.699999999997</v>
      </c>
      <c r="K94" s="118">
        <v>3750.2</v>
      </c>
      <c r="L94" s="5">
        <v>5.54</v>
      </c>
    </row>
    <row r="95" spans="1:12">
      <c r="A95">
        <v>87</v>
      </c>
      <c r="B95" s="111">
        <v>0.17702799999999999</v>
      </c>
      <c r="C95" s="112">
        <v>0.162632</v>
      </c>
      <c r="D95" s="115">
        <v>13917.5</v>
      </c>
      <c r="E95" s="116">
        <v>2263.4</v>
      </c>
      <c r="F95" s="5">
        <v>4.29</v>
      </c>
      <c r="G95" t="s">
        <v>19</v>
      </c>
      <c r="H95" s="113">
        <v>0.132879</v>
      </c>
      <c r="I95" s="114">
        <v>0.124601</v>
      </c>
      <c r="J95" s="117">
        <v>29951.5</v>
      </c>
      <c r="K95" s="118">
        <v>3732</v>
      </c>
      <c r="L95" s="5">
        <v>5.17</v>
      </c>
    </row>
    <row r="96" spans="1:12">
      <c r="A96">
        <v>88</v>
      </c>
      <c r="B96" s="111">
        <v>0.191995</v>
      </c>
      <c r="C96" s="112">
        <v>0.175178</v>
      </c>
      <c r="D96" s="115">
        <v>11654.1</v>
      </c>
      <c r="E96" s="116">
        <v>2041.5</v>
      </c>
      <c r="F96" s="5">
        <v>4.0199999999999996</v>
      </c>
      <c r="G96" t="s">
        <v>19</v>
      </c>
      <c r="H96" s="113">
        <v>0.14552399999999999</v>
      </c>
      <c r="I96" s="114">
        <v>0.135653</v>
      </c>
      <c r="J96" s="117">
        <v>26219.5</v>
      </c>
      <c r="K96" s="118">
        <v>3556.8</v>
      </c>
      <c r="L96" s="5">
        <v>4.83</v>
      </c>
    </row>
    <row r="97" spans="1:12">
      <c r="A97">
        <v>89</v>
      </c>
      <c r="B97" s="111">
        <v>0.216976</v>
      </c>
      <c r="C97" s="112">
        <v>0.19574</v>
      </c>
      <c r="D97" s="115">
        <v>9612.5</v>
      </c>
      <c r="E97" s="116">
        <v>1881.6</v>
      </c>
      <c r="F97" s="5">
        <v>3.77</v>
      </c>
      <c r="G97" t="s">
        <v>19</v>
      </c>
      <c r="H97" s="113">
        <v>0.162545</v>
      </c>
      <c r="I97" s="114">
        <v>0.15032799999999999</v>
      </c>
      <c r="J97" s="117">
        <v>22662.799999999999</v>
      </c>
      <c r="K97" s="118">
        <v>3406.8</v>
      </c>
      <c r="L97" s="5">
        <v>4.51</v>
      </c>
    </row>
    <row r="98" spans="1:12">
      <c r="A98">
        <v>90</v>
      </c>
      <c r="B98" s="111">
        <v>0.21554000000000001</v>
      </c>
      <c r="C98" s="112">
        <v>0.19457099999999999</v>
      </c>
      <c r="D98" s="115">
        <v>7731</v>
      </c>
      <c r="E98" s="116">
        <v>1504.2</v>
      </c>
      <c r="F98" s="5">
        <v>3.57</v>
      </c>
      <c r="G98" t="s">
        <v>19</v>
      </c>
      <c r="H98" s="113">
        <v>0.169765</v>
      </c>
      <c r="I98" s="114">
        <v>0.15648200000000001</v>
      </c>
      <c r="J98" s="117">
        <v>19255.900000000001</v>
      </c>
      <c r="K98" s="118">
        <v>3013.2</v>
      </c>
      <c r="L98" s="5">
        <v>4.22</v>
      </c>
    </row>
    <row r="99" spans="1:12">
      <c r="A99">
        <v>91</v>
      </c>
      <c r="B99" s="111">
        <v>0.242199</v>
      </c>
      <c r="C99" s="112">
        <v>0.21603700000000001</v>
      </c>
      <c r="D99" s="115">
        <v>6226.7</v>
      </c>
      <c r="E99" s="116">
        <v>1345.2</v>
      </c>
      <c r="F99" s="5">
        <v>3.31</v>
      </c>
      <c r="G99" t="s">
        <v>19</v>
      </c>
      <c r="H99" s="113">
        <v>0.196712</v>
      </c>
      <c r="I99" s="114">
        <v>0.17909700000000001</v>
      </c>
      <c r="J99" s="117">
        <v>16242.7</v>
      </c>
      <c r="K99" s="118">
        <v>2909</v>
      </c>
      <c r="L99" s="5">
        <v>3.91</v>
      </c>
    </row>
    <row r="100" spans="1:12">
      <c r="A100">
        <v>92</v>
      </c>
      <c r="B100" s="111">
        <v>0.27716600000000002</v>
      </c>
      <c r="C100" s="112">
        <v>0.24343100000000001</v>
      </c>
      <c r="D100" s="115">
        <v>4881.5</v>
      </c>
      <c r="E100" s="116">
        <v>1188.3</v>
      </c>
      <c r="F100" s="5">
        <v>3.08</v>
      </c>
      <c r="G100" t="s">
        <v>19</v>
      </c>
      <c r="H100" s="113">
        <v>0.209953</v>
      </c>
      <c r="I100" s="114">
        <v>0.19000700000000001</v>
      </c>
      <c r="J100" s="117">
        <v>13333.7</v>
      </c>
      <c r="K100" s="118">
        <v>2533.5</v>
      </c>
      <c r="L100" s="5">
        <v>3.66</v>
      </c>
    </row>
    <row r="101" spans="1:12">
      <c r="A101">
        <v>93</v>
      </c>
      <c r="B101" s="111">
        <v>0.29072199999999998</v>
      </c>
      <c r="C101" s="112">
        <v>0.25382500000000002</v>
      </c>
      <c r="D101" s="115">
        <v>3693.2</v>
      </c>
      <c r="E101" s="116">
        <v>937.4</v>
      </c>
      <c r="F101" s="5">
        <v>2.91</v>
      </c>
      <c r="G101" t="s">
        <v>19</v>
      </c>
      <c r="H101" s="113">
        <v>0.23311899999999999</v>
      </c>
      <c r="I101" s="114">
        <v>0.208783</v>
      </c>
      <c r="J101" s="117">
        <v>10800.2</v>
      </c>
      <c r="K101" s="118">
        <v>2254.9</v>
      </c>
      <c r="L101" s="5">
        <v>3.4</v>
      </c>
    </row>
    <row r="102" spans="1:12">
      <c r="A102">
        <v>94</v>
      </c>
      <c r="B102" s="111">
        <v>0.27682699999999999</v>
      </c>
      <c r="C102" s="112">
        <v>0.243169</v>
      </c>
      <c r="D102" s="115">
        <v>2755.8</v>
      </c>
      <c r="E102" s="116">
        <v>670.1</v>
      </c>
      <c r="F102" s="5">
        <v>2.73</v>
      </c>
      <c r="G102" t="s">
        <v>19</v>
      </c>
      <c r="H102" s="113">
        <v>0.25380599999999998</v>
      </c>
      <c r="I102" s="114">
        <v>0.22522400000000001</v>
      </c>
      <c r="J102" s="117">
        <v>8545.2999999999993</v>
      </c>
      <c r="K102" s="118">
        <v>1924.6</v>
      </c>
      <c r="L102" s="5">
        <v>3.16</v>
      </c>
    </row>
    <row r="103" spans="1:12">
      <c r="A103">
        <v>95</v>
      </c>
      <c r="B103" s="111">
        <v>0.36279099999999997</v>
      </c>
      <c r="C103" s="112">
        <v>0.307087</v>
      </c>
      <c r="D103" s="115">
        <v>2085.6999999999998</v>
      </c>
      <c r="E103" s="116">
        <v>640.5</v>
      </c>
      <c r="F103" s="5">
        <v>2.4500000000000002</v>
      </c>
      <c r="G103" t="s">
        <v>19</v>
      </c>
      <c r="H103" s="113">
        <v>0.26949400000000001</v>
      </c>
      <c r="I103" s="114">
        <v>0.23749300000000001</v>
      </c>
      <c r="J103" s="117">
        <v>6620.7</v>
      </c>
      <c r="K103" s="118">
        <v>1572.4</v>
      </c>
      <c r="L103" s="5">
        <v>2.93</v>
      </c>
    </row>
    <row r="104" spans="1:12">
      <c r="A104">
        <v>96</v>
      </c>
      <c r="B104" s="111">
        <v>0.42045500000000002</v>
      </c>
      <c r="C104" s="112">
        <v>0.347418</v>
      </c>
      <c r="D104" s="115">
        <v>1445.2</v>
      </c>
      <c r="E104" s="116">
        <v>502.1</v>
      </c>
      <c r="F104" s="5">
        <v>2.31</v>
      </c>
      <c r="G104" t="s">
        <v>19</v>
      </c>
      <c r="H104" s="113">
        <v>0.33807399999999999</v>
      </c>
      <c r="I104" s="114">
        <v>0.28919</v>
      </c>
      <c r="J104" s="117">
        <v>5048.3</v>
      </c>
      <c r="K104" s="118">
        <v>1459.9</v>
      </c>
      <c r="L104" s="5">
        <v>2.69</v>
      </c>
    </row>
    <row r="105" spans="1:12">
      <c r="A105">
        <v>97</v>
      </c>
      <c r="B105" s="111">
        <v>0.37195099999999998</v>
      </c>
      <c r="C105" s="112">
        <v>0.31362499999999999</v>
      </c>
      <c r="D105" s="115">
        <v>943.1</v>
      </c>
      <c r="E105" s="116">
        <v>295.8</v>
      </c>
      <c r="F105" s="5">
        <v>2.2799999999999998</v>
      </c>
      <c r="G105" t="s">
        <v>19</v>
      </c>
      <c r="H105" s="113">
        <v>0.34637400000000002</v>
      </c>
      <c r="I105" s="114">
        <v>0.295242</v>
      </c>
      <c r="J105" s="117">
        <v>3588.4</v>
      </c>
      <c r="K105" s="118">
        <v>1059.4000000000001</v>
      </c>
      <c r="L105" s="5">
        <v>2.58</v>
      </c>
    </row>
    <row r="106" spans="1:12">
      <c r="A106">
        <v>98</v>
      </c>
      <c r="B106" s="111">
        <v>0.37</v>
      </c>
      <c r="C106" s="112">
        <v>0.31223600000000001</v>
      </c>
      <c r="D106" s="115">
        <v>647.29999999999995</v>
      </c>
      <c r="E106" s="116">
        <v>202.1</v>
      </c>
      <c r="F106" s="5">
        <v>2.09</v>
      </c>
      <c r="G106" t="s">
        <v>19</v>
      </c>
      <c r="H106" s="113">
        <v>0.37626599999999999</v>
      </c>
      <c r="I106" s="114">
        <v>0.316687</v>
      </c>
      <c r="J106" s="117">
        <v>2529</v>
      </c>
      <c r="K106" s="118">
        <v>800.9</v>
      </c>
      <c r="L106" s="5">
        <v>2.4500000000000002</v>
      </c>
    </row>
    <row r="107" spans="1:12">
      <c r="A107">
        <v>99</v>
      </c>
      <c r="B107" s="111">
        <v>0.56363600000000003</v>
      </c>
      <c r="C107" s="112">
        <v>0.439716</v>
      </c>
      <c r="D107" s="115">
        <v>445.2</v>
      </c>
      <c r="E107" s="116">
        <v>195.8</v>
      </c>
      <c r="F107" s="5">
        <v>1.81</v>
      </c>
      <c r="G107" t="s">
        <v>19</v>
      </c>
      <c r="H107" s="113">
        <v>0.34969299999999998</v>
      </c>
      <c r="I107" s="114">
        <v>0.29765000000000003</v>
      </c>
      <c r="J107" s="117">
        <v>1728.1</v>
      </c>
      <c r="K107" s="118">
        <v>514.4</v>
      </c>
      <c r="L107" s="5">
        <v>2.36</v>
      </c>
    </row>
    <row r="108" spans="1:12">
      <c r="A108">
        <v>100</v>
      </c>
      <c r="B108" s="111">
        <v>0.5</v>
      </c>
      <c r="C108" s="112">
        <v>0.4</v>
      </c>
      <c r="D108" s="115">
        <v>249.4</v>
      </c>
      <c r="E108" s="116">
        <v>99.8</v>
      </c>
      <c r="F108" s="5">
        <v>1.84</v>
      </c>
      <c r="G108" t="s">
        <v>19</v>
      </c>
      <c r="H108" s="113">
        <v>0.40597</v>
      </c>
      <c r="I108" s="114">
        <v>0.33746900000000002</v>
      </c>
      <c r="J108" s="117">
        <v>1213.7</v>
      </c>
      <c r="K108" s="118">
        <v>409.6</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FA505-F530-4CFB-AECB-D02EF33EE091}">
  <dimension ref="A1:L20"/>
  <sheetViews>
    <sheetView workbookViewId="0">
      <selection activeCell="B38" sqref="B38"/>
    </sheetView>
  </sheetViews>
  <sheetFormatPr defaultColWidth="8.90625" defaultRowHeight="12.5"/>
  <cols>
    <col min="1" max="1" width="11" style="350" customWidth="1"/>
    <col min="2" max="256" width="8.90625" style="350"/>
    <col min="257" max="257" width="11" style="350" customWidth="1"/>
    <col min="258" max="512" width="8.90625" style="350"/>
    <col min="513" max="513" width="11" style="350" customWidth="1"/>
    <col min="514" max="768" width="8.90625" style="350"/>
    <col min="769" max="769" width="11" style="350" customWidth="1"/>
    <col min="770" max="1024" width="8.90625" style="350"/>
    <col min="1025" max="1025" width="11" style="350" customWidth="1"/>
    <col min="1026" max="1280" width="8.90625" style="350"/>
    <col min="1281" max="1281" width="11" style="350" customWidth="1"/>
    <col min="1282" max="1536" width="8.90625" style="350"/>
    <col min="1537" max="1537" width="11" style="350" customWidth="1"/>
    <col min="1538" max="1792" width="8.90625" style="350"/>
    <col min="1793" max="1793" width="11" style="350" customWidth="1"/>
    <col min="1794" max="2048" width="8.90625" style="350"/>
    <col min="2049" max="2049" width="11" style="350" customWidth="1"/>
    <col min="2050" max="2304" width="8.90625" style="350"/>
    <col min="2305" max="2305" width="11" style="350" customWidth="1"/>
    <col min="2306" max="2560" width="8.90625" style="350"/>
    <col min="2561" max="2561" width="11" style="350" customWidth="1"/>
    <col min="2562" max="2816" width="8.90625" style="350"/>
    <col min="2817" max="2817" width="11" style="350" customWidth="1"/>
    <col min="2818" max="3072" width="8.90625" style="350"/>
    <col min="3073" max="3073" width="11" style="350" customWidth="1"/>
    <col min="3074" max="3328" width="8.90625" style="350"/>
    <col min="3329" max="3329" width="11" style="350" customWidth="1"/>
    <col min="3330" max="3584" width="8.90625" style="350"/>
    <col min="3585" max="3585" width="11" style="350" customWidth="1"/>
    <col min="3586" max="3840" width="8.90625" style="350"/>
    <col min="3841" max="3841" width="11" style="350" customWidth="1"/>
    <col min="3842" max="4096" width="8.90625" style="350"/>
    <col min="4097" max="4097" width="11" style="350" customWidth="1"/>
    <col min="4098" max="4352" width="8.90625" style="350"/>
    <col min="4353" max="4353" width="11" style="350" customWidth="1"/>
    <col min="4354" max="4608" width="8.90625" style="350"/>
    <col min="4609" max="4609" width="11" style="350" customWidth="1"/>
    <col min="4610" max="4864" width="8.90625" style="350"/>
    <col min="4865" max="4865" width="11" style="350" customWidth="1"/>
    <col min="4866" max="5120" width="8.90625" style="350"/>
    <col min="5121" max="5121" width="11" style="350" customWidth="1"/>
    <col min="5122" max="5376" width="8.90625" style="350"/>
    <col min="5377" max="5377" width="11" style="350" customWidth="1"/>
    <col min="5378" max="5632" width="8.90625" style="350"/>
    <col min="5633" max="5633" width="11" style="350" customWidth="1"/>
    <col min="5634" max="5888" width="8.90625" style="350"/>
    <col min="5889" max="5889" width="11" style="350" customWidth="1"/>
    <col min="5890" max="6144" width="8.90625" style="350"/>
    <col min="6145" max="6145" width="11" style="350" customWidth="1"/>
    <col min="6146" max="6400" width="8.90625" style="350"/>
    <col min="6401" max="6401" width="11" style="350" customWidth="1"/>
    <col min="6402" max="6656" width="8.90625" style="350"/>
    <col min="6657" max="6657" width="11" style="350" customWidth="1"/>
    <col min="6658" max="6912" width="8.90625" style="350"/>
    <col min="6913" max="6913" width="11" style="350" customWidth="1"/>
    <col min="6914" max="7168" width="8.90625" style="350"/>
    <col min="7169" max="7169" width="11" style="350" customWidth="1"/>
    <col min="7170" max="7424" width="8.90625" style="350"/>
    <col min="7425" max="7425" width="11" style="350" customWidth="1"/>
    <col min="7426" max="7680" width="8.90625" style="350"/>
    <col min="7681" max="7681" width="11" style="350" customWidth="1"/>
    <col min="7682" max="7936" width="8.90625" style="350"/>
    <col min="7937" max="7937" width="11" style="350" customWidth="1"/>
    <col min="7938" max="8192" width="8.90625" style="350"/>
    <col min="8193" max="8193" width="11" style="350" customWidth="1"/>
    <col min="8194" max="8448" width="8.90625" style="350"/>
    <col min="8449" max="8449" width="11" style="350" customWidth="1"/>
    <col min="8450" max="8704" width="8.90625" style="350"/>
    <col min="8705" max="8705" width="11" style="350" customWidth="1"/>
    <col min="8706" max="8960" width="8.90625" style="350"/>
    <col min="8961" max="8961" width="11" style="350" customWidth="1"/>
    <col min="8962" max="9216" width="8.90625" style="350"/>
    <col min="9217" max="9217" width="11" style="350" customWidth="1"/>
    <col min="9218" max="9472" width="8.90625" style="350"/>
    <col min="9473" max="9473" width="11" style="350" customWidth="1"/>
    <col min="9474" max="9728" width="8.90625" style="350"/>
    <col min="9729" max="9729" width="11" style="350" customWidth="1"/>
    <col min="9730" max="9984" width="8.90625" style="350"/>
    <col min="9985" max="9985" width="11" style="350" customWidth="1"/>
    <col min="9986" max="10240" width="8.90625" style="350"/>
    <col min="10241" max="10241" width="11" style="350" customWidth="1"/>
    <col min="10242" max="10496" width="8.90625" style="350"/>
    <col min="10497" max="10497" width="11" style="350" customWidth="1"/>
    <col min="10498" max="10752" width="8.90625" style="350"/>
    <col min="10753" max="10753" width="11" style="350" customWidth="1"/>
    <col min="10754" max="11008" width="8.90625" style="350"/>
    <col min="11009" max="11009" width="11" style="350" customWidth="1"/>
    <col min="11010" max="11264" width="8.90625" style="350"/>
    <col min="11265" max="11265" width="11" style="350" customWidth="1"/>
    <col min="11266" max="11520" width="8.90625" style="350"/>
    <col min="11521" max="11521" width="11" style="350" customWidth="1"/>
    <col min="11522" max="11776" width="8.90625" style="350"/>
    <col min="11777" max="11777" width="11" style="350" customWidth="1"/>
    <col min="11778" max="12032" width="8.90625" style="350"/>
    <col min="12033" max="12033" width="11" style="350" customWidth="1"/>
    <col min="12034" max="12288" width="8.90625" style="350"/>
    <col min="12289" max="12289" width="11" style="350" customWidth="1"/>
    <col min="12290" max="12544" width="8.90625" style="350"/>
    <col min="12545" max="12545" width="11" style="350" customWidth="1"/>
    <col min="12546" max="12800" width="8.90625" style="350"/>
    <col min="12801" max="12801" width="11" style="350" customWidth="1"/>
    <col min="12802" max="13056" width="8.90625" style="350"/>
    <col min="13057" max="13057" width="11" style="350" customWidth="1"/>
    <col min="13058" max="13312" width="8.90625" style="350"/>
    <col min="13313" max="13313" width="11" style="350" customWidth="1"/>
    <col min="13314" max="13568" width="8.90625" style="350"/>
    <col min="13569" max="13569" width="11" style="350" customWidth="1"/>
    <col min="13570" max="13824" width="8.90625" style="350"/>
    <col min="13825" max="13825" width="11" style="350" customWidth="1"/>
    <col min="13826" max="14080" width="8.90625" style="350"/>
    <col min="14081" max="14081" width="11" style="350" customWidth="1"/>
    <col min="14082" max="14336" width="8.90625" style="350"/>
    <col min="14337" max="14337" width="11" style="350" customWidth="1"/>
    <col min="14338" max="14592" width="8.90625" style="350"/>
    <col min="14593" max="14593" width="11" style="350" customWidth="1"/>
    <col min="14594" max="14848" width="8.90625" style="350"/>
    <col min="14849" max="14849" width="11" style="350" customWidth="1"/>
    <col min="14850" max="15104" width="8.90625" style="350"/>
    <col min="15105" max="15105" width="11" style="350" customWidth="1"/>
    <col min="15106" max="15360" width="8.90625" style="350"/>
    <col min="15361" max="15361" width="11" style="350" customWidth="1"/>
    <col min="15362" max="15616" width="8.90625" style="350"/>
    <col min="15617" max="15617" width="11" style="350" customWidth="1"/>
    <col min="15618" max="15872" width="8.90625" style="350"/>
    <col min="15873" max="15873" width="11" style="350" customWidth="1"/>
    <col min="15874" max="16128" width="8.90625" style="350"/>
    <col min="16129" max="16129" width="11" style="350" customWidth="1"/>
    <col min="16130" max="16384" width="8.90625" style="350"/>
  </cols>
  <sheetData>
    <row r="1" spans="1:12" ht="15.5">
      <c r="A1" s="349" t="s">
        <v>90</v>
      </c>
      <c r="K1" s="351" t="s">
        <v>91</v>
      </c>
      <c r="L1" s="352"/>
    </row>
    <row r="2" spans="1:12" ht="15.5">
      <c r="A2" s="349" t="s">
        <v>92</v>
      </c>
      <c r="L2" s="353"/>
    </row>
    <row r="4" spans="1:12" ht="22.5">
      <c r="A4" s="354" t="s">
        <v>93</v>
      </c>
    </row>
    <row r="5" spans="1:12">
      <c r="A5" s="350" t="s">
        <v>94</v>
      </c>
    </row>
    <row r="6" spans="1:12">
      <c r="A6" s="350" t="s">
        <v>95</v>
      </c>
    </row>
    <row r="8" spans="1:12" ht="22.5">
      <c r="A8" s="354" t="s">
        <v>96</v>
      </c>
    </row>
    <row r="9" spans="1:12" ht="15.5">
      <c r="A9" s="350" t="s">
        <v>97</v>
      </c>
    </row>
    <row r="11" spans="1:12" ht="22.5">
      <c r="A11" s="354" t="s">
        <v>98</v>
      </c>
    </row>
    <row r="12" spans="1:12" ht="15.5">
      <c r="A12" s="350" t="s">
        <v>99</v>
      </c>
    </row>
    <row r="13" spans="1:12">
      <c r="A13" s="350" t="s">
        <v>100</v>
      </c>
    </row>
    <row r="15" spans="1:12" ht="22.5">
      <c r="A15" s="354" t="s">
        <v>101</v>
      </c>
    </row>
    <row r="16" spans="1:12" ht="21">
      <c r="A16" s="350" t="s">
        <v>102</v>
      </c>
    </row>
    <row r="18" spans="1:1" ht="22.5">
      <c r="A18" s="354" t="s">
        <v>103</v>
      </c>
    </row>
    <row r="19" spans="1:1" ht="15.5">
      <c r="A19" s="350" t="s">
        <v>104</v>
      </c>
    </row>
    <row r="20" spans="1:1">
      <c r="A20" s="350" t="s">
        <v>105</v>
      </c>
    </row>
  </sheetData>
  <mergeCells count="1">
    <mergeCell ref="K1:L1"/>
  </mergeCells>
  <hyperlinks>
    <hyperlink ref="K1" location="Contents!A1" display="Back to contents" xr:uid="{8500D56D-15C7-4FFE-BBEB-2D906CFE89B1}"/>
  </hyperlinks>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03">
        <v>6.509E-3</v>
      </c>
      <c r="C8" s="104">
        <v>6.4879999999999998E-3</v>
      </c>
      <c r="D8" s="107">
        <v>100000</v>
      </c>
      <c r="E8" s="108">
        <v>648.79999999999995</v>
      </c>
      <c r="F8" s="5">
        <v>73.430000000000007</v>
      </c>
      <c r="G8" t="s">
        <v>19</v>
      </c>
      <c r="H8" s="105">
        <v>5.11E-3</v>
      </c>
      <c r="I8" s="106">
        <v>5.097E-3</v>
      </c>
      <c r="J8" s="109">
        <v>100000</v>
      </c>
      <c r="K8" s="110">
        <v>509.7</v>
      </c>
      <c r="L8" s="5">
        <v>78.930000000000007</v>
      </c>
    </row>
    <row r="9" spans="1:12">
      <c r="A9">
        <v>1</v>
      </c>
      <c r="B9" s="103">
        <v>5.5599999999999996E-4</v>
      </c>
      <c r="C9" s="104">
        <v>5.5599999999999996E-4</v>
      </c>
      <c r="D9" s="107">
        <v>99351.2</v>
      </c>
      <c r="E9" s="108">
        <v>55.2</v>
      </c>
      <c r="F9" s="5">
        <v>72.91</v>
      </c>
      <c r="G9" t="s">
        <v>19</v>
      </c>
      <c r="H9" s="105">
        <v>5.6300000000000002E-4</v>
      </c>
      <c r="I9" s="106">
        <v>5.62E-4</v>
      </c>
      <c r="J9" s="109">
        <v>99490.3</v>
      </c>
      <c r="K9" s="110">
        <v>56</v>
      </c>
      <c r="L9" s="5">
        <v>78.34</v>
      </c>
    </row>
    <row r="10" spans="1:12">
      <c r="A10">
        <v>2</v>
      </c>
      <c r="B10" s="103">
        <v>3.9500000000000001E-4</v>
      </c>
      <c r="C10" s="104">
        <v>3.9500000000000001E-4</v>
      </c>
      <c r="D10" s="107">
        <v>99296</v>
      </c>
      <c r="E10" s="108">
        <v>39.200000000000003</v>
      </c>
      <c r="F10" s="5">
        <v>71.95</v>
      </c>
      <c r="G10" t="s">
        <v>19</v>
      </c>
      <c r="H10" s="105">
        <v>3.0299999999999999E-4</v>
      </c>
      <c r="I10" s="106">
        <v>3.0299999999999999E-4</v>
      </c>
      <c r="J10" s="109">
        <v>99434.4</v>
      </c>
      <c r="K10" s="110">
        <v>30.2</v>
      </c>
      <c r="L10" s="5">
        <v>77.38</v>
      </c>
    </row>
    <row r="11" spans="1:12">
      <c r="A11">
        <v>3</v>
      </c>
      <c r="B11" s="103">
        <v>3.7599999999999998E-4</v>
      </c>
      <c r="C11" s="104">
        <v>3.7599999999999998E-4</v>
      </c>
      <c r="D11" s="107">
        <v>99256.8</v>
      </c>
      <c r="E11" s="108">
        <v>37.299999999999997</v>
      </c>
      <c r="F11" s="5">
        <v>70.98</v>
      </c>
      <c r="G11" t="s">
        <v>19</v>
      </c>
      <c r="H11" s="105">
        <v>1.44E-4</v>
      </c>
      <c r="I11" s="106">
        <v>1.44E-4</v>
      </c>
      <c r="J11" s="109">
        <v>99404.2</v>
      </c>
      <c r="K11" s="110">
        <v>14.3</v>
      </c>
      <c r="L11" s="5">
        <v>76.400000000000006</v>
      </c>
    </row>
    <row r="12" spans="1:12">
      <c r="A12">
        <v>4</v>
      </c>
      <c r="B12" s="103">
        <v>2.3699999999999999E-4</v>
      </c>
      <c r="C12" s="104">
        <v>2.3699999999999999E-4</v>
      </c>
      <c r="D12" s="107">
        <v>99219.5</v>
      </c>
      <c r="E12" s="108">
        <v>23.5</v>
      </c>
      <c r="F12" s="5">
        <v>70</v>
      </c>
      <c r="G12" t="s">
        <v>19</v>
      </c>
      <c r="H12" s="105">
        <v>1.7799999999999999E-4</v>
      </c>
      <c r="I12" s="106">
        <v>1.7799999999999999E-4</v>
      </c>
      <c r="J12" s="109">
        <v>99389.9</v>
      </c>
      <c r="K12" s="110">
        <v>17.7</v>
      </c>
      <c r="L12" s="5">
        <v>75.41</v>
      </c>
    </row>
    <row r="13" spans="1:12">
      <c r="A13">
        <v>5</v>
      </c>
      <c r="B13" s="103">
        <v>2.8600000000000001E-4</v>
      </c>
      <c r="C13" s="104">
        <v>2.8600000000000001E-4</v>
      </c>
      <c r="D13" s="107">
        <v>99195.9</v>
      </c>
      <c r="E13" s="108">
        <v>28.4</v>
      </c>
      <c r="F13" s="5">
        <v>69.02</v>
      </c>
      <c r="G13" t="s">
        <v>19</v>
      </c>
      <c r="H13" s="105">
        <v>1.5899999999999999E-4</v>
      </c>
      <c r="I13" s="106">
        <v>1.5899999999999999E-4</v>
      </c>
      <c r="J13" s="109">
        <v>99372.3</v>
      </c>
      <c r="K13" s="110">
        <v>15.8</v>
      </c>
      <c r="L13" s="5">
        <v>74.430000000000007</v>
      </c>
    </row>
    <row r="14" spans="1:12">
      <c r="A14">
        <v>6</v>
      </c>
      <c r="B14" s="103">
        <v>2.6899999999999998E-4</v>
      </c>
      <c r="C14" s="104">
        <v>2.6899999999999998E-4</v>
      </c>
      <c r="D14" s="107">
        <v>99167.6</v>
      </c>
      <c r="E14" s="108">
        <v>26.7</v>
      </c>
      <c r="F14" s="5">
        <v>68.040000000000006</v>
      </c>
      <c r="G14" t="s">
        <v>19</v>
      </c>
      <c r="H14" s="105">
        <v>1.7699999999999999E-4</v>
      </c>
      <c r="I14" s="106">
        <v>1.7699999999999999E-4</v>
      </c>
      <c r="J14" s="109">
        <v>99356.4</v>
      </c>
      <c r="K14" s="110">
        <v>17.600000000000001</v>
      </c>
      <c r="L14" s="5">
        <v>73.44</v>
      </c>
    </row>
    <row r="15" spans="1:12">
      <c r="A15">
        <v>7</v>
      </c>
      <c r="B15" s="103">
        <v>1.35E-4</v>
      </c>
      <c r="C15" s="104">
        <v>1.35E-4</v>
      </c>
      <c r="D15" s="107">
        <v>99140.9</v>
      </c>
      <c r="E15" s="108">
        <v>13.4</v>
      </c>
      <c r="F15" s="5">
        <v>67.06</v>
      </c>
      <c r="G15" t="s">
        <v>19</v>
      </c>
      <c r="H15" s="105">
        <v>3.6000000000000001E-5</v>
      </c>
      <c r="I15" s="106">
        <v>3.6000000000000001E-5</v>
      </c>
      <c r="J15" s="109">
        <v>99338.8</v>
      </c>
      <c r="K15" s="110">
        <v>3.5</v>
      </c>
      <c r="L15" s="5">
        <v>72.45</v>
      </c>
    </row>
    <row r="16" spans="1:12">
      <c r="A16">
        <v>8</v>
      </c>
      <c r="B16" s="103">
        <v>1.3799999999999999E-4</v>
      </c>
      <c r="C16" s="104">
        <v>1.3799999999999999E-4</v>
      </c>
      <c r="D16" s="107">
        <v>99127.5</v>
      </c>
      <c r="E16" s="108">
        <v>13.7</v>
      </c>
      <c r="F16" s="5">
        <v>66.069999999999993</v>
      </c>
      <c r="G16" t="s">
        <v>19</v>
      </c>
      <c r="H16" s="105">
        <v>1.45E-4</v>
      </c>
      <c r="I16" s="106">
        <v>1.45E-4</v>
      </c>
      <c r="J16" s="109">
        <v>99335.2</v>
      </c>
      <c r="K16" s="110">
        <v>14.4</v>
      </c>
      <c r="L16" s="5">
        <v>71.45</v>
      </c>
    </row>
    <row r="17" spans="1:12">
      <c r="A17">
        <v>9</v>
      </c>
      <c r="B17" s="103">
        <v>1.75E-4</v>
      </c>
      <c r="C17" s="104">
        <v>1.75E-4</v>
      </c>
      <c r="D17" s="107">
        <v>99113.8</v>
      </c>
      <c r="E17" s="108">
        <v>17.3</v>
      </c>
      <c r="F17" s="5">
        <v>65.069999999999993</v>
      </c>
      <c r="G17" t="s">
        <v>19</v>
      </c>
      <c r="H17" s="105">
        <v>1.2799999999999999E-4</v>
      </c>
      <c r="I17" s="106">
        <v>1.2799999999999999E-4</v>
      </c>
      <c r="J17" s="109">
        <v>99320.9</v>
      </c>
      <c r="K17" s="110">
        <v>12.7</v>
      </c>
      <c r="L17" s="5">
        <v>70.47</v>
      </c>
    </row>
    <row r="18" spans="1:12">
      <c r="A18">
        <v>10</v>
      </c>
      <c r="B18" s="103">
        <v>1.7899999999999999E-4</v>
      </c>
      <c r="C18" s="104">
        <v>1.7899999999999999E-4</v>
      </c>
      <c r="D18" s="107">
        <v>99096.5</v>
      </c>
      <c r="E18" s="108">
        <v>17.7</v>
      </c>
      <c r="F18" s="5">
        <v>64.09</v>
      </c>
      <c r="G18" t="s">
        <v>19</v>
      </c>
      <c r="H18" s="105">
        <v>7.3999999999999996E-5</v>
      </c>
      <c r="I18" s="106">
        <v>7.3999999999999996E-5</v>
      </c>
      <c r="J18" s="109">
        <v>99308.2</v>
      </c>
      <c r="K18" s="110">
        <v>7.4</v>
      </c>
      <c r="L18" s="5">
        <v>69.47</v>
      </c>
    </row>
    <row r="19" spans="1:12">
      <c r="A19">
        <v>11</v>
      </c>
      <c r="B19" s="103">
        <v>1.7699999999999999E-4</v>
      </c>
      <c r="C19" s="104">
        <v>1.7699999999999999E-4</v>
      </c>
      <c r="D19" s="107">
        <v>99078.8</v>
      </c>
      <c r="E19" s="108">
        <v>17.600000000000001</v>
      </c>
      <c r="F19" s="5">
        <v>63.1</v>
      </c>
      <c r="G19" t="s">
        <v>19</v>
      </c>
      <c r="H19" s="105">
        <v>5.5000000000000002E-5</v>
      </c>
      <c r="I19" s="106">
        <v>5.5000000000000002E-5</v>
      </c>
      <c r="J19" s="109">
        <v>99300.800000000003</v>
      </c>
      <c r="K19" s="110">
        <v>5.4</v>
      </c>
      <c r="L19" s="5">
        <v>68.48</v>
      </c>
    </row>
    <row r="20" spans="1:12">
      <c r="A20">
        <v>12</v>
      </c>
      <c r="B20" s="103">
        <v>1.92E-4</v>
      </c>
      <c r="C20" s="104">
        <v>1.92E-4</v>
      </c>
      <c r="D20" s="107">
        <v>99061.2</v>
      </c>
      <c r="E20" s="108">
        <v>19</v>
      </c>
      <c r="F20" s="5">
        <v>62.11</v>
      </c>
      <c r="G20" t="s">
        <v>19</v>
      </c>
      <c r="H20" s="105">
        <v>9.1000000000000003E-5</v>
      </c>
      <c r="I20" s="106">
        <v>9.1000000000000003E-5</v>
      </c>
      <c r="J20" s="109">
        <v>99295.4</v>
      </c>
      <c r="K20" s="110">
        <v>9</v>
      </c>
      <c r="L20" s="5">
        <v>67.48</v>
      </c>
    </row>
    <row r="21" spans="1:12">
      <c r="A21">
        <v>13</v>
      </c>
      <c r="B21" s="103">
        <v>2.4399999999999999E-4</v>
      </c>
      <c r="C21" s="104">
        <v>2.4399999999999999E-4</v>
      </c>
      <c r="D21" s="107">
        <v>99042.2</v>
      </c>
      <c r="E21" s="108">
        <v>24.2</v>
      </c>
      <c r="F21" s="5">
        <v>61.12</v>
      </c>
      <c r="G21" t="s">
        <v>19</v>
      </c>
      <c r="H21" s="105">
        <v>5.5000000000000002E-5</v>
      </c>
      <c r="I21" s="106">
        <v>5.5000000000000002E-5</v>
      </c>
      <c r="J21" s="109">
        <v>99286.399999999994</v>
      </c>
      <c r="K21" s="110">
        <v>5.5</v>
      </c>
      <c r="L21" s="5">
        <v>66.489999999999995</v>
      </c>
    </row>
    <row r="22" spans="1:12">
      <c r="A22">
        <v>14</v>
      </c>
      <c r="B22" s="103">
        <v>2.72E-4</v>
      </c>
      <c r="C22" s="104">
        <v>2.72E-4</v>
      </c>
      <c r="D22" s="107">
        <v>99018.1</v>
      </c>
      <c r="E22" s="108">
        <v>26.9</v>
      </c>
      <c r="F22" s="5">
        <v>60.13</v>
      </c>
      <c r="G22" t="s">
        <v>19</v>
      </c>
      <c r="H22" s="105">
        <v>1.5300000000000001E-4</v>
      </c>
      <c r="I22" s="106">
        <v>1.5300000000000001E-4</v>
      </c>
      <c r="J22" s="109">
        <v>99280.9</v>
      </c>
      <c r="K22" s="110">
        <v>15.2</v>
      </c>
      <c r="L22" s="5">
        <v>65.489999999999995</v>
      </c>
    </row>
    <row r="23" spans="1:12">
      <c r="A23">
        <v>15</v>
      </c>
      <c r="B23" s="103">
        <v>3.2499999999999999E-4</v>
      </c>
      <c r="C23" s="104">
        <v>3.2499999999999999E-4</v>
      </c>
      <c r="D23" s="107">
        <v>98991.2</v>
      </c>
      <c r="E23" s="108">
        <v>32.200000000000003</v>
      </c>
      <c r="F23" s="5">
        <v>59.15</v>
      </c>
      <c r="G23" t="s">
        <v>19</v>
      </c>
      <c r="H23" s="105">
        <v>2.02E-4</v>
      </c>
      <c r="I23" s="106">
        <v>2.02E-4</v>
      </c>
      <c r="J23" s="109">
        <v>99265.7</v>
      </c>
      <c r="K23" s="110">
        <v>20.100000000000001</v>
      </c>
      <c r="L23" s="5">
        <v>64.5</v>
      </c>
    </row>
    <row r="24" spans="1:12">
      <c r="A24">
        <v>16</v>
      </c>
      <c r="B24" s="103">
        <v>4.3100000000000001E-4</v>
      </c>
      <c r="C24" s="104">
        <v>4.3100000000000001E-4</v>
      </c>
      <c r="D24" s="107">
        <v>98959</v>
      </c>
      <c r="E24" s="108">
        <v>42.6</v>
      </c>
      <c r="F24" s="5">
        <v>58.17</v>
      </c>
      <c r="G24" t="s">
        <v>19</v>
      </c>
      <c r="H24" s="105">
        <v>2.0599999999999999E-4</v>
      </c>
      <c r="I24" s="106">
        <v>2.0599999999999999E-4</v>
      </c>
      <c r="J24" s="109">
        <v>99245.6</v>
      </c>
      <c r="K24" s="110">
        <v>20.399999999999999</v>
      </c>
      <c r="L24" s="5">
        <v>63.52</v>
      </c>
    </row>
    <row r="25" spans="1:12">
      <c r="A25">
        <v>17</v>
      </c>
      <c r="B25" s="103">
        <v>8.0599999999999997E-4</v>
      </c>
      <c r="C25" s="104">
        <v>8.0599999999999997E-4</v>
      </c>
      <c r="D25" s="107">
        <v>98916.4</v>
      </c>
      <c r="E25" s="108">
        <v>79.7</v>
      </c>
      <c r="F25" s="5">
        <v>57.19</v>
      </c>
      <c r="G25" t="s">
        <v>19</v>
      </c>
      <c r="H25" s="105">
        <v>3.4200000000000002E-4</v>
      </c>
      <c r="I25" s="106">
        <v>3.4099999999999999E-4</v>
      </c>
      <c r="J25" s="109">
        <v>99225.2</v>
      </c>
      <c r="K25" s="110">
        <v>33.9</v>
      </c>
      <c r="L25" s="5">
        <v>62.53</v>
      </c>
    </row>
    <row r="26" spans="1:12">
      <c r="A26">
        <v>18</v>
      </c>
      <c r="B26" s="103">
        <v>8.4900000000000004E-4</v>
      </c>
      <c r="C26" s="104">
        <v>8.4900000000000004E-4</v>
      </c>
      <c r="D26" s="107">
        <v>98836.7</v>
      </c>
      <c r="E26" s="108">
        <v>83.9</v>
      </c>
      <c r="F26" s="5">
        <v>56.24</v>
      </c>
      <c r="G26" t="s">
        <v>19</v>
      </c>
      <c r="H26" s="105">
        <v>4.2700000000000002E-4</v>
      </c>
      <c r="I26" s="106">
        <v>4.2700000000000002E-4</v>
      </c>
      <c r="J26" s="109">
        <v>99191.4</v>
      </c>
      <c r="K26" s="110">
        <v>42.4</v>
      </c>
      <c r="L26" s="5">
        <v>61.55</v>
      </c>
    </row>
    <row r="27" spans="1:12">
      <c r="A27">
        <v>19</v>
      </c>
      <c r="B27" s="103">
        <v>9.9500000000000001E-4</v>
      </c>
      <c r="C27" s="104">
        <v>9.9400000000000009E-4</v>
      </c>
      <c r="D27" s="107">
        <v>98752.8</v>
      </c>
      <c r="E27" s="108">
        <v>98.2</v>
      </c>
      <c r="F27" s="5">
        <v>55.29</v>
      </c>
      <c r="G27" t="s">
        <v>19</v>
      </c>
      <c r="H27" s="105">
        <v>2.9700000000000001E-4</v>
      </c>
      <c r="I27" s="106">
        <v>2.9700000000000001E-4</v>
      </c>
      <c r="J27" s="109">
        <v>99149</v>
      </c>
      <c r="K27" s="110">
        <v>29.5</v>
      </c>
      <c r="L27" s="5">
        <v>60.58</v>
      </c>
    </row>
    <row r="28" spans="1:12">
      <c r="A28">
        <v>20</v>
      </c>
      <c r="B28" s="103">
        <v>1.0380000000000001E-3</v>
      </c>
      <c r="C28" s="104">
        <v>1.0380000000000001E-3</v>
      </c>
      <c r="D28" s="107">
        <v>98654.6</v>
      </c>
      <c r="E28" s="108">
        <v>102.4</v>
      </c>
      <c r="F28" s="5">
        <v>54.34</v>
      </c>
      <c r="G28" t="s">
        <v>19</v>
      </c>
      <c r="H28" s="105">
        <v>4.7899999999999999E-4</v>
      </c>
      <c r="I28" s="106">
        <v>4.7800000000000002E-4</v>
      </c>
      <c r="J28" s="109">
        <v>99119.5</v>
      </c>
      <c r="K28" s="110">
        <v>47.4</v>
      </c>
      <c r="L28" s="5">
        <v>59.59</v>
      </c>
    </row>
    <row r="29" spans="1:12">
      <c r="A29">
        <v>21</v>
      </c>
      <c r="B29" s="103">
        <v>1.0039999999999999E-3</v>
      </c>
      <c r="C29" s="104">
        <v>1.0039999999999999E-3</v>
      </c>
      <c r="D29" s="107">
        <v>98552.2</v>
      </c>
      <c r="E29" s="108">
        <v>98.9</v>
      </c>
      <c r="F29" s="5">
        <v>53.4</v>
      </c>
      <c r="G29" t="s">
        <v>19</v>
      </c>
      <c r="H29" s="105">
        <v>4.06E-4</v>
      </c>
      <c r="I29" s="106">
        <v>4.06E-4</v>
      </c>
      <c r="J29" s="109">
        <v>99072.1</v>
      </c>
      <c r="K29" s="110">
        <v>40.200000000000003</v>
      </c>
      <c r="L29" s="5">
        <v>58.62</v>
      </c>
    </row>
    <row r="30" spans="1:12">
      <c r="A30">
        <v>22</v>
      </c>
      <c r="B30" s="103">
        <v>1.0499999999999999E-3</v>
      </c>
      <c r="C30" s="104">
        <v>1.049E-3</v>
      </c>
      <c r="D30" s="107">
        <v>98453.3</v>
      </c>
      <c r="E30" s="108">
        <v>103.3</v>
      </c>
      <c r="F30" s="5">
        <v>52.45</v>
      </c>
      <c r="G30" t="s">
        <v>19</v>
      </c>
      <c r="H30" s="105">
        <v>2.7099999999999997E-4</v>
      </c>
      <c r="I30" s="106">
        <v>2.7099999999999997E-4</v>
      </c>
      <c r="J30" s="109">
        <v>99031.9</v>
      </c>
      <c r="K30" s="110">
        <v>26.8</v>
      </c>
      <c r="L30" s="5">
        <v>57.65</v>
      </c>
    </row>
    <row r="31" spans="1:12">
      <c r="A31">
        <v>23</v>
      </c>
      <c r="B31" s="103">
        <v>7.7200000000000001E-4</v>
      </c>
      <c r="C31" s="104">
        <v>7.7200000000000001E-4</v>
      </c>
      <c r="D31" s="107">
        <v>98350</v>
      </c>
      <c r="E31" s="108">
        <v>75.900000000000006</v>
      </c>
      <c r="F31" s="5">
        <v>51.51</v>
      </c>
      <c r="G31" t="s">
        <v>19</v>
      </c>
      <c r="H31" s="105">
        <v>2.6899999999999998E-4</v>
      </c>
      <c r="I31" s="106">
        <v>2.6899999999999998E-4</v>
      </c>
      <c r="J31" s="109">
        <v>99005.1</v>
      </c>
      <c r="K31" s="110">
        <v>26.6</v>
      </c>
      <c r="L31" s="5">
        <v>56.66</v>
      </c>
    </row>
    <row r="32" spans="1:12">
      <c r="A32">
        <v>24</v>
      </c>
      <c r="B32" s="103">
        <v>9.7900000000000005E-4</v>
      </c>
      <c r="C32" s="104">
        <v>9.7799999999999992E-4</v>
      </c>
      <c r="D32" s="107">
        <v>98274.1</v>
      </c>
      <c r="E32" s="108">
        <v>96.1</v>
      </c>
      <c r="F32" s="5">
        <v>50.55</v>
      </c>
      <c r="G32" t="s">
        <v>19</v>
      </c>
      <c r="H32" s="105">
        <v>2.02E-4</v>
      </c>
      <c r="I32" s="106">
        <v>2.02E-4</v>
      </c>
      <c r="J32" s="109">
        <v>98978.4</v>
      </c>
      <c r="K32" s="110">
        <v>20</v>
      </c>
      <c r="L32" s="5">
        <v>55.68</v>
      </c>
    </row>
    <row r="33" spans="1:12">
      <c r="A33">
        <v>25</v>
      </c>
      <c r="B33" s="103">
        <v>1.0740000000000001E-3</v>
      </c>
      <c r="C33" s="104">
        <v>1.073E-3</v>
      </c>
      <c r="D33" s="107">
        <v>98178</v>
      </c>
      <c r="E33" s="108">
        <v>105.4</v>
      </c>
      <c r="F33" s="5">
        <v>49.59</v>
      </c>
      <c r="G33" t="s">
        <v>19</v>
      </c>
      <c r="H33" s="105">
        <v>3.1500000000000001E-4</v>
      </c>
      <c r="I33" s="106">
        <v>3.1500000000000001E-4</v>
      </c>
      <c r="J33" s="109">
        <v>98958.399999999994</v>
      </c>
      <c r="K33" s="110">
        <v>31.1</v>
      </c>
      <c r="L33" s="5">
        <v>54.69</v>
      </c>
    </row>
    <row r="34" spans="1:12">
      <c r="A34">
        <v>26</v>
      </c>
      <c r="B34" s="103">
        <v>1.1119999999999999E-3</v>
      </c>
      <c r="C34" s="104">
        <v>1.1119999999999999E-3</v>
      </c>
      <c r="D34" s="107">
        <v>98072.6</v>
      </c>
      <c r="E34" s="108">
        <v>109</v>
      </c>
      <c r="F34" s="5">
        <v>48.65</v>
      </c>
      <c r="G34" t="s">
        <v>19</v>
      </c>
      <c r="H34" s="105">
        <v>3.2899999999999997E-4</v>
      </c>
      <c r="I34" s="106">
        <v>3.2899999999999997E-4</v>
      </c>
      <c r="J34" s="109">
        <v>98927.3</v>
      </c>
      <c r="K34" s="110">
        <v>32.5</v>
      </c>
      <c r="L34" s="5">
        <v>53.7</v>
      </c>
    </row>
    <row r="35" spans="1:12">
      <c r="A35">
        <v>27</v>
      </c>
      <c r="B35" s="103">
        <v>9.1200000000000005E-4</v>
      </c>
      <c r="C35" s="104">
        <v>9.1200000000000005E-4</v>
      </c>
      <c r="D35" s="107">
        <v>97963.6</v>
      </c>
      <c r="E35" s="108">
        <v>89.3</v>
      </c>
      <c r="F35" s="5">
        <v>47.7</v>
      </c>
      <c r="G35" t="s">
        <v>19</v>
      </c>
      <c r="H35" s="105">
        <v>3.3599999999999998E-4</v>
      </c>
      <c r="I35" s="106">
        <v>3.3599999999999998E-4</v>
      </c>
      <c r="J35" s="109">
        <v>98894.8</v>
      </c>
      <c r="K35" s="110">
        <v>33.200000000000003</v>
      </c>
      <c r="L35" s="5">
        <v>52.72</v>
      </c>
    </row>
    <row r="36" spans="1:12">
      <c r="A36">
        <v>28</v>
      </c>
      <c r="B36" s="103">
        <v>9.7900000000000005E-4</v>
      </c>
      <c r="C36" s="104">
        <v>9.7799999999999992E-4</v>
      </c>
      <c r="D36" s="107">
        <v>97874.3</v>
      </c>
      <c r="E36" s="108">
        <v>95.7</v>
      </c>
      <c r="F36" s="5">
        <v>46.74</v>
      </c>
      <c r="G36" t="s">
        <v>19</v>
      </c>
      <c r="H36" s="105">
        <v>4.7199999999999998E-4</v>
      </c>
      <c r="I36" s="106">
        <v>4.7100000000000001E-4</v>
      </c>
      <c r="J36" s="109">
        <v>98861.6</v>
      </c>
      <c r="K36" s="110">
        <v>46.6</v>
      </c>
      <c r="L36" s="5">
        <v>51.74</v>
      </c>
    </row>
    <row r="37" spans="1:12">
      <c r="A37">
        <v>29</v>
      </c>
      <c r="B37" s="103">
        <v>1.1410000000000001E-3</v>
      </c>
      <c r="C37" s="104">
        <v>1.1410000000000001E-3</v>
      </c>
      <c r="D37" s="107">
        <v>97778.5</v>
      </c>
      <c r="E37" s="108">
        <v>111.5</v>
      </c>
      <c r="F37" s="5">
        <v>45.79</v>
      </c>
      <c r="G37" t="s">
        <v>19</v>
      </c>
      <c r="H37" s="105">
        <v>4.2099999999999999E-4</v>
      </c>
      <c r="I37" s="106">
        <v>4.2099999999999999E-4</v>
      </c>
      <c r="J37" s="109">
        <v>98815</v>
      </c>
      <c r="K37" s="110">
        <v>41.6</v>
      </c>
      <c r="L37" s="5">
        <v>50.76</v>
      </c>
    </row>
    <row r="38" spans="1:12">
      <c r="A38">
        <v>30</v>
      </c>
      <c r="B38" s="103">
        <v>1.0039999999999999E-3</v>
      </c>
      <c r="C38" s="104">
        <v>1.0039999999999999E-3</v>
      </c>
      <c r="D38" s="107">
        <v>97667</v>
      </c>
      <c r="E38" s="108">
        <v>98.1</v>
      </c>
      <c r="F38" s="5">
        <v>44.84</v>
      </c>
      <c r="G38" t="s">
        <v>19</v>
      </c>
      <c r="H38" s="105">
        <v>4.3899999999999999E-4</v>
      </c>
      <c r="I38" s="106">
        <v>4.3899999999999999E-4</v>
      </c>
      <c r="J38" s="109">
        <v>98773.4</v>
      </c>
      <c r="K38" s="110">
        <v>43.4</v>
      </c>
      <c r="L38" s="5">
        <v>49.78</v>
      </c>
    </row>
    <row r="39" spans="1:12">
      <c r="A39">
        <v>31</v>
      </c>
      <c r="B39" s="103">
        <v>8.6899999999999998E-4</v>
      </c>
      <c r="C39" s="104">
        <v>8.6799999999999996E-4</v>
      </c>
      <c r="D39" s="107">
        <v>97568.9</v>
      </c>
      <c r="E39" s="108">
        <v>84.7</v>
      </c>
      <c r="F39" s="5">
        <v>43.89</v>
      </c>
      <c r="G39" t="s">
        <v>19</v>
      </c>
      <c r="H39" s="105">
        <v>4.15E-4</v>
      </c>
      <c r="I39" s="106">
        <v>4.15E-4</v>
      </c>
      <c r="J39" s="109">
        <v>98730</v>
      </c>
      <c r="K39" s="110">
        <v>41</v>
      </c>
      <c r="L39" s="5">
        <v>48.81</v>
      </c>
    </row>
    <row r="40" spans="1:12">
      <c r="A40">
        <v>32</v>
      </c>
      <c r="B40" s="103">
        <v>8.9999999999999998E-4</v>
      </c>
      <c r="C40" s="104">
        <v>8.9999999999999998E-4</v>
      </c>
      <c r="D40" s="107">
        <v>97484.2</v>
      </c>
      <c r="E40" s="108">
        <v>87.7</v>
      </c>
      <c r="F40" s="5">
        <v>42.92</v>
      </c>
      <c r="G40" t="s">
        <v>19</v>
      </c>
      <c r="H40" s="105">
        <v>5.3799999999999996E-4</v>
      </c>
      <c r="I40" s="106">
        <v>5.3799999999999996E-4</v>
      </c>
      <c r="J40" s="109">
        <v>98689</v>
      </c>
      <c r="K40" s="110">
        <v>53.1</v>
      </c>
      <c r="L40" s="5">
        <v>47.83</v>
      </c>
    </row>
    <row r="41" spans="1:12">
      <c r="A41">
        <v>33</v>
      </c>
      <c r="B41" s="103">
        <v>1.2110000000000001E-3</v>
      </c>
      <c r="C41" s="104">
        <v>1.2099999999999999E-3</v>
      </c>
      <c r="D41" s="107">
        <v>97396.5</v>
      </c>
      <c r="E41" s="108">
        <v>117.9</v>
      </c>
      <c r="F41" s="5">
        <v>41.96</v>
      </c>
      <c r="G41" t="s">
        <v>19</v>
      </c>
      <c r="H41" s="105">
        <v>4.3300000000000001E-4</v>
      </c>
      <c r="I41" s="106">
        <v>4.3300000000000001E-4</v>
      </c>
      <c r="J41" s="109">
        <v>98636</v>
      </c>
      <c r="K41" s="110">
        <v>42.7</v>
      </c>
      <c r="L41" s="5">
        <v>46.85</v>
      </c>
    </row>
    <row r="42" spans="1:12">
      <c r="A42">
        <v>34</v>
      </c>
      <c r="B42" s="103">
        <v>1.1429999999999999E-3</v>
      </c>
      <c r="C42" s="104">
        <v>1.142E-3</v>
      </c>
      <c r="D42" s="107">
        <v>97278.6</v>
      </c>
      <c r="E42" s="108">
        <v>111.1</v>
      </c>
      <c r="F42" s="5">
        <v>41.01</v>
      </c>
      <c r="G42" t="s">
        <v>19</v>
      </c>
      <c r="H42" s="105">
        <v>5.2400000000000005E-4</v>
      </c>
      <c r="I42" s="106">
        <v>5.2400000000000005E-4</v>
      </c>
      <c r="J42" s="109">
        <v>98593.2</v>
      </c>
      <c r="K42" s="110">
        <v>51.6</v>
      </c>
      <c r="L42" s="5">
        <v>45.87</v>
      </c>
    </row>
    <row r="43" spans="1:12">
      <c r="A43">
        <v>35</v>
      </c>
      <c r="B43" s="103">
        <v>1.219E-3</v>
      </c>
      <c r="C43" s="104">
        <v>1.2179999999999999E-3</v>
      </c>
      <c r="D43" s="107">
        <v>97167.5</v>
      </c>
      <c r="E43" s="108">
        <v>118.4</v>
      </c>
      <c r="F43" s="5">
        <v>40.06</v>
      </c>
      <c r="G43" t="s">
        <v>19</v>
      </c>
      <c r="H43" s="105">
        <v>4.46E-4</v>
      </c>
      <c r="I43" s="106">
        <v>4.46E-4</v>
      </c>
      <c r="J43" s="109">
        <v>98541.6</v>
      </c>
      <c r="K43" s="110">
        <v>44</v>
      </c>
      <c r="L43" s="5">
        <v>44.9</v>
      </c>
    </row>
    <row r="44" spans="1:12">
      <c r="A44">
        <v>36</v>
      </c>
      <c r="B44" s="103">
        <v>1.145E-3</v>
      </c>
      <c r="C44" s="104">
        <v>1.1440000000000001E-3</v>
      </c>
      <c r="D44" s="107">
        <v>97049.1</v>
      </c>
      <c r="E44" s="108">
        <v>111.1</v>
      </c>
      <c r="F44" s="5">
        <v>39.11</v>
      </c>
      <c r="G44" t="s">
        <v>19</v>
      </c>
      <c r="H44" s="105">
        <v>7.9000000000000001E-4</v>
      </c>
      <c r="I44" s="106">
        <v>7.8899999999999999E-4</v>
      </c>
      <c r="J44" s="109">
        <v>98497.7</v>
      </c>
      <c r="K44" s="110">
        <v>77.7</v>
      </c>
      <c r="L44" s="5">
        <v>43.92</v>
      </c>
    </row>
    <row r="45" spans="1:12">
      <c r="A45">
        <v>37</v>
      </c>
      <c r="B45" s="103">
        <v>1.5349999999999999E-3</v>
      </c>
      <c r="C45" s="104">
        <v>1.534E-3</v>
      </c>
      <c r="D45" s="107">
        <v>96938.1</v>
      </c>
      <c r="E45" s="108">
        <v>148.69999999999999</v>
      </c>
      <c r="F45" s="5">
        <v>38.15</v>
      </c>
      <c r="G45" t="s">
        <v>19</v>
      </c>
      <c r="H45" s="105">
        <v>8.9999999999999998E-4</v>
      </c>
      <c r="I45" s="106">
        <v>8.9999999999999998E-4</v>
      </c>
      <c r="J45" s="109">
        <v>98419.9</v>
      </c>
      <c r="K45" s="110">
        <v>88.5</v>
      </c>
      <c r="L45" s="5">
        <v>42.95</v>
      </c>
    </row>
    <row r="46" spans="1:12">
      <c r="A46">
        <v>38</v>
      </c>
      <c r="B46" s="103">
        <v>1.304E-3</v>
      </c>
      <c r="C46" s="104">
        <v>1.3029999999999999E-3</v>
      </c>
      <c r="D46" s="107">
        <v>96789.4</v>
      </c>
      <c r="E46" s="108">
        <v>126.1</v>
      </c>
      <c r="F46" s="5">
        <v>37.21</v>
      </c>
      <c r="G46" t="s">
        <v>19</v>
      </c>
      <c r="H46" s="105">
        <v>7.8100000000000001E-4</v>
      </c>
      <c r="I46" s="106">
        <v>7.7999999999999999E-4</v>
      </c>
      <c r="J46" s="109">
        <v>98331.4</v>
      </c>
      <c r="K46" s="110">
        <v>76.7</v>
      </c>
      <c r="L46" s="5">
        <v>41.99</v>
      </c>
    </row>
    <row r="47" spans="1:12">
      <c r="A47">
        <v>39</v>
      </c>
      <c r="B47" s="103">
        <v>1.552E-3</v>
      </c>
      <c r="C47" s="104">
        <v>1.5510000000000001E-3</v>
      </c>
      <c r="D47" s="107">
        <v>96663.2</v>
      </c>
      <c r="E47" s="108">
        <v>149.9</v>
      </c>
      <c r="F47" s="5">
        <v>36.26</v>
      </c>
      <c r="G47" t="s">
        <v>19</v>
      </c>
      <c r="H47" s="105">
        <v>1.134E-3</v>
      </c>
      <c r="I47" s="106">
        <v>1.1329999999999999E-3</v>
      </c>
      <c r="J47" s="109">
        <v>98254.6</v>
      </c>
      <c r="K47" s="110">
        <v>111.3</v>
      </c>
      <c r="L47" s="5">
        <v>41.02</v>
      </c>
    </row>
    <row r="48" spans="1:12">
      <c r="A48">
        <v>40</v>
      </c>
      <c r="B48" s="103">
        <v>1.557E-3</v>
      </c>
      <c r="C48" s="104">
        <v>1.555E-3</v>
      </c>
      <c r="D48" s="107">
        <v>96513.3</v>
      </c>
      <c r="E48" s="108">
        <v>150.1</v>
      </c>
      <c r="F48" s="5">
        <v>35.31</v>
      </c>
      <c r="G48" t="s">
        <v>19</v>
      </c>
      <c r="H48" s="105">
        <v>1.302E-3</v>
      </c>
      <c r="I48" s="106">
        <v>1.3010000000000001E-3</v>
      </c>
      <c r="J48" s="109">
        <v>98143.3</v>
      </c>
      <c r="K48" s="110">
        <v>127.7</v>
      </c>
      <c r="L48" s="5">
        <v>40.07</v>
      </c>
    </row>
    <row r="49" spans="1:12">
      <c r="A49">
        <v>41</v>
      </c>
      <c r="B49" s="103">
        <v>1.8799999999999999E-3</v>
      </c>
      <c r="C49" s="104">
        <v>1.8779999999999999E-3</v>
      </c>
      <c r="D49" s="107">
        <v>96363.199999999997</v>
      </c>
      <c r="E49" s="108">
        <v>181</v>
      </c>
      <c r="F49" s="5">
        <v>34.369999999999997</v>
      </c>
      <c r="G49" t="s">
        <v>19</v>
      </c>
      <c r="H49" s="105">
        <v>1.155E-3</v>
      </c>
      <c r="I49" s="106">
        <v>1.1540000000000001E-3</v>
      </c>
      <c r="J49" s="109">
        <v>98015.7</v>
      </c>
      <c r="K49" s="110">
        <v>113.1</v>
      </c>
      <c r="L49" s="5">
        <v>39.119999999999997</v>
      </c>
    </row>
    <row r="50" spans="1:12">
      <c r="A50">
        <v>42</v>
      </c>
      <c r="B50" s="103">
        <v>2.14E-3</v>
      </c>
      <c r="C50" s="104">
        <v>2.1380000000000001E-3</v>
      </c>
      <c r="D50" s="107">
        <v>96182.2</v>
      </c>
      <c r="E50" s="108">
        <v>205.7</v>
      </c>
      <c r="F50" s="5">
        <v>33.43</v>
      </c>
      <c r="G50" t="s">
        <v>19</v>
      </c>
      <c r="H50" s="105">
        <v>1.364E-3</v>
      </c>
      <c r="I50" s="106">
        <v>1.3630000000000001E-3</v>
      </c>
      <c r="J50" s="109">
        <v>97902.5</v>
      </c>
      <c r="K50" s="110">
        <v>133.5</v>
      </c>
      <c r="L50" s="5">
        <v>38.159999999999997</v>
      </c>
    </row>
    <row r="51" spans="1:12">
      <c r="A51">
        <v>43</v>
      </c>
      <c r="B51" s="103">
        <v>2.1310000000000001E-3</v>
      </c>
      <c r="C51" s="104">
        <v>2.1289999999999998E-3</v>
      </c>
      <c r="D51" s="107">
        <v>95976.5</v>
      </c>
      <c r="E51" s="108">
        <v>204.4</v>
      </c>
      <c r="F51" s="5">
        <v>32.5</v>
      </c>
      <c r="G51" t="s">
        <v>19</v>
      </c>
      <c r="H51" s="105">
        <v>1.4419999999999999E-3</v>
      </c>
      <c r="I51" s="106">
        <v>1.441E-3</v>
      </c>
      <c r="J51" s="109">
        <v>97769</v>
      </c>
      <c r="K51" s="110">
        <v>140.9</v>
      </c>
      <c r="L51" s="5">
        <v>37.21</v>
      </c>
    </row>
    <row r="52" spans="1:12">
      <c r="A52">
        <v>44</v>
      </c>
      <c r="B52" s="103">
        <v>2.5040000000000001E-3</v>
      </c>
      <c r="C52" s="104">
        <v>2.5010000000000002E-3</v>
      </c>
      <c r="D52" s="107">
        <v>95772.2</v>
      </c>
      <c r="E52" s="108">
        <v>239.5</v>
      </c>
      <c r="F52" s="5">
        <v>31.57</v>
      </c>
      <c r="G52" t="s">
        <v>19</v>
      </c>
      <c r="H52" s="105">
        <v>1.364E-3</v>
      </c>
      <c r="I52" s="106">
        <v>1.3630000000000001E-3</v>
      </c>
      <c r="J52" s="109">
        <v>97628.1</v>
      </c>
      <c r="K52" s="110">
        <v>133</v>
      </c>
      <c r="L52" s="5">
        <v>36.270000000000003</v>
      </c>
    </row>
    <row r="53" spans="1:12">
      <c r="A53">
        <v>45</v>
      </c>
      <c r="B53" s="103">
        <v>2.5709999999999999E-3</v>
      </c>
      <c r="C53" s="104">
        <v>2.568E-3</v>
      </c>
      <c r="D53" s="107">
        <v>95532.7</v>
      </c>
      <c r="E53" s="108">
        <v>245.3</v>
      </c>
      <c r="F53" s="5">
        <v>30.65</v>
      </c>
      <c r="G53" t="s">
        <v>19</v>
      </c>
      <c r="H53" s="105">
        <v>1.9289999999999999E-3</v>
      </c>
      <c r="I53" s="106">
        <v>1.928E-3</v>
      </c>
      <c r="J53" s="109">
        <v>97495.1</v>
      </c>
      <c r="K53" s="110">
        <v>187.9</v>
      </c>
      <c r="L53" s="5">
        <v>35.32</v>
      </c>
    </row>
    <row r="54" spans="1:12">
      <c r="A54">
        <v>46</v>
      </c>
      <c r="B54" s="103">
        <v>2.8909999999999999E-3</v>
      </c>
      <c r="C54" s="104">
        <v>2.8869999999999998E-3</v>
      </c>
      <c r="D54" s="107">
        <v>95287.4</v>
      </c>
      <c r="E54" s="108">
        <v>275.10000000000002</v>
      </c>
      <c r="F54" s="5">
        <v>29.72</v>
      </c>
      <c r="G54" t="s">
        <v>19</v>
      </c>
      <c r="H54" s="105">
        <v>1.769E-3</v>
      </c>
      <c r="I54" s="106">
        <v>1.768E-3</v>
      </c>
      <c r="J54" s="109">
        <v>97307.199999999997</v>
      </c>
      <c r="K54" s="110">
        <v>172</v>
      </c>
      <c r="L54" s="5">
        <v>34.380000000000003</v>
      </c>
    </row>
    <row r="55" spans="1:12">
      <c r="A55">
        <v>47</v>
      </c>
      <c r="B55" s="103">
        <v>3.1250000000000002E-3</v>
      </c>
      <c r="C55" s="104">
        <v>3.1199999999999999E-3</v>
      </c>
      <c r="D55" s="107">
        <v>95012.3</v>
      </c>
      <c r="E55" s="108">
        <v>296.39999999999998</v>
      </c>
      <c r="F55" s="5">
        <v>28.81</v>
      </c>
      <c r="G55" t="s">
        <v>19</v>
      </c>
      <c r="H55" s="105">
        <v>2.5769999999999999E-3</v>
      </c>
      <c r="I55" s="106">
        <v>2.5739999999999999E-3</v>
      </c>
      <c r="J55" s="109">
        <v>97135.1</v>
      </c>
      <c r="K55" s="110">
        <v>250</v>
      </c>
      <c r="L55" s="5">
        <v>33.44</v>
      </c>
    </row>
    <row r="56" spans="1:12">
      <c r="A56">
        <v>48</v>
      </c>
      <c r="B56" s="103">
        <v>3.4499999999999999E-3</v>
      </c>
      <c r="C56" s="104">
        <v>3.444E-3</v>
      </c>
      <c r="D56" s="107">
        <v>94715.9</v>
      </c>
      <c r="E56" s="108">
        <v>326.2</v>
      </c>
      <c r="F56" s="5">
        <v>27.9</v>
      </c>
      <c r="G56" t="s">
        <v>19</v>
      </c>
      <c r="H56" s="105">
        <v>2.2750000000000001E-3</v>
      </c>
      <c r="I56" s="106">
        <v>2.2720000000000001E-3</v>
      </c>
      <c r="J56" s="109">
        <v>96885.2</v>
      </c>
      <c r="K56" s="110">
        <v>220.1</v>
      </c>
      <c r="L56" s="5">
        <v>32.53</v>
      </c>
    </row>
    <row r="57" spans="1:12">
      <c r="A57">
        <v>49</v>
      </c>
      <c r="B57" s="103">
        <v>3.9719999999999998E-3</v>
      </c>
      <c r="C57" s="104">
        <v>3.9639999999999996E-3</v>
      </c>
      <c r="D57" s="107">
        <v>94389.7</v>
      </c>
      <c r="E57" s="108">
        <v>374.1</v>
      </c>
      <c r="F57" s="5">
        <v>26.99</v>
      </c>
      <c r="G57" t="s">
        <v>19</v>
      </c>
      <c r="H57" s="105">
        <v>2.395E-3</v>
      </c>
      <c r="I57" s="106">
        <v>2.392E-3</v>
      </c>
      <c r="J57" s="109">
        <v>96665</v>
      </c>
      <c r="K57" s="110">
        <v>231.2</v>
      </c>
      <c r="L57" s="5">
        <v>31.6</v>
      </c>
    </row>
    <row r="58" spans="1:12">
      <c r="A58">
        <v>50</v>
      </c>
      <c r="B58" s="103">
        <v>4.2589999999999998E-3</v>
      </c>
      <c r="C58" s="104">
        <v>4.2500000000000003E-3</v>
      </c>
      <c r="D58" s="107">
        <v>94015.5</v>
      </c>
      <c r="E58" s="108">
        <v>399.5</v>
      </c>
      <c r="F58" s="5">
        <v>26.1</v>
      </c>
      <c r="G58" t="s">
        <v>19</v>
      </c>
      <c r="H58" s="105">
        <v>3.003E-3</v>
      </c>
      <c r="I58" s="106">
        <v>2.9989999999999999E-3</v>
      </c>
      <c r="J58" s="109">
        <v>96433.8</v>
      </c>
      <c r="K58" s="110">
        <v>289.2</v>
      </c>
      <c r="L58" s="5">
        <v>30.68</v>
      </c>
    </row>
    <row r="59" spans="1:12">
      <c r="A59">
        <v>51</v>
      </c>
      <c r="B59" s="103">
        <v>5.5079999999999999E-3</v>
      </c>
      <c r="C59" s="104">
        <v>5.4929999999999996E-3</v>
      </c>
      <c r="D59" s="107">
        <v>93616</v>
      </c>
      <c r="E59" s="108">
        <v>514.20000000000005</v>
      </c>
      <c r="F59" s="5">
        <v>25.21</v>
      </c>
      <c r="G59" t="s">
        <v>19</v>
      </c>
      <c r="H59" s="105">
        <v>2.9160000000000002E-3</v>
      </c>
      <c r="I59" s="106">
        <v>2.9120000000000001E-3</v>
      </c>
      <c r="J59" s="109">
        <v>96144.6</v>
      </c>
      <c r="K59" s="110">
        <v>280</v>
      </c>
      <c r="L59" s="5">
        <v>29.77</v>
      </c>
    </row>
    <row r="60" spans="1:12">
      <c r="A60">
        <v>52</v>
      </c>
      <c r="B60" s="103">
        <v>5.2480000000000001E-3</v>
      </c>
      <c r="C60" s="104">
        <v>5.2339999999999999E-3</v>
      </c>
      <c r="D60" s="107">
        <v>93101.8</v>
      </c>
      <c r="E60" s="108">
        <v>487.3</v>
      </c>
      <c r="F60" s="5">
        <v>24.34</v>
      </c>
      <c r="G60" t="s">
        <v>19</v>
      </c>
      <c r="H60" s="105">
        <v>3.5170000000000002E-3</v>
      </c>
      <c r="I60" s="106">
        <v>3.5109999999999998E-3</v>
      </c>
      <c r="J60" s="109">
        <v>95864.6</v>
      </c>
      <c r="K60" s="110">
        <v>336.5</v>
      </c>
      <c r="L60" s="5">
        <v>28.85</v>
      </c>
    </row>
    <row r="61" spans="1:12">
      <c r="A61">
        <v>53</v>
      </c>
      <c r="B61" s="103">
        <v>6.2820000000000003E-3</v>
      </c>
      <c r="C61" s="104">
        <v>6.2620000000000002E-3</v>
      </c>
      <c r="D61" s="107">
        <v>92614.5</v>
      </c>
      <c r="E61" s="108">
        <v>580</v>
      </c>
      <c r="F61" s="5">
        <v>23.47</v>
      </c>
      <c r="G61" t="s">
        <v>19</v>
      </c>
      <c r="H61" s="105">
        <v>3.9379999999999997E-3</v>
      </c>
      <c r="I61" s="106">
        <v>3.9300000000000003E-3</v>
      </c>
      <c r="J61" s="109">
        <v>95528.1</v>
      </c>
      <c r="K61" s="110">
        <v>375.4</v>
      </c>
      <c r="L61" s="5">
        <v>27.95</v>
      </c>
    </row>
    <row r="62" spans="1:12">
      <c r="A62">
        <v>54</v>
      </c>
      <c r="B62" s="103">
        <v>7.5630000000000003E-3</v>
      </c>
      <c r="C62" s="104">
        <v>7.535E-3</v>
      </c>
      <c r="D62" s="107">
        <v>92034.6</v>
      </c>
      <c r="E62" s="108">
        <v>693.4</v>
      </c>
      <c r="F62" s="5">
        <v>22.61</v>
      </c>
      <c r="G62" t="s">
        <v>19</v>
      </c>
      <c r="H62" s="105">
        <v>4.6249999999999998E-3</v>
      </c>
      <c r="I62" s="106">
        <v>4.6150000000000002E-3</v>
      </c>
      <c r="J62" s="109">
        <v>95152.7</v>
      </c>
      <c r="K62" s="110">
        <v>439.1</v>
      </c>
      <c r="L62" s="5">
        <v>27.06</v>
      </c>
    </row>
    <row r="63" spans="1:12">
      <c r="A63">
        <v>55</v>
      </c>
      <c r="B63" s="103">
        <v>8.3540000000000003E-3</v>
      </c>
      <c r="C63" s="104">
        <v>8.3199999999999993E-3</v>
      </c>
      <c r="D63" s="107">
        <v>91341.1</v>
      </c>
      <c r="E63" s="108">
        <v>759.9</v>
      </c>
      <c r="F63" s="5">
        <v>21.78</v>
      </c>
      <c r="G63" t="s">
        <v>19</v>
      </c>
      <c r="H63" s="105">
        <v>4.5700000000000003E-3</v>
      </c>
      <c r="I63" s="106">
        <v>4.5599999999999998E-3</v>
      </c>
      <c r="J63" s="109">
        <v>94713.600000000006</v>
      </c>
      <c r="K63" s="110">
        <v>431.9</v>
      </c>
      <c r="L63" s="5">
        <v>26.18</v>
      </c>
    </row>
    <row r="64" spans="1:12">
      <c r="A64">
        <v>56</v>
      </c>
      <c r="B64" s="103">
        <v>9.0379999999999992E-3</v>
      </c>
      <c r="C64" s="104">
        <v>8.9980000000000008E-3</v>
      </c>
      <c r="D64" s="107">
        <v>90581.2</v>
      </c>
      <c r="E64" s="108">
        <v>815</v>
      </c>
      <c r="F64" s="5">
        <v>20.96</v>
      </c>
      <c r="G64" t="s">
        <v>19</v>
      </c>
      <c r="H64" s="105">
        <v>5.1089999999999998E-3</v>
      </c>
      <c r="I64" s="106">
        <v>5.0959999999999998E-3</v>
      </c>
      <c r="J64" s="109">
        <v>94281.7</v>
      </c>
      <c r="K64" s="110">
        <v>480.5</v>
      </c>
      <c r="L64" s="5">
        <v>25.3</v>
      </c>
    </row>
    <row r="65" spans="1:12">
      <c r="A65">
        <v>57</v>
      </c>
      <c r="B65" s="103">
        <v>1.0111999999999999E-2</v>
      </c>
      <c r="C65" s="104">
        <v>1.0061E-2</v>
      </c>
      <c r="D65" s="107">
        <v>89766.2</v>
      </c>
      <c r="E65" s="108">
        <v>903.1</v>
      </c>
      <c r="F65" s="5">
        <v>20.149999999999999</v>
      </c>
      <c r="G65" t="s">
        <v>19</v>
      </c>
      <c r="H65" s="105">
        <v>6.1250000000000002E-3</v>
      </c>
      <c r="I65" s="106">
        <v>6.1060000000000003E-3</v>
      </c>
      <c r="J65" s="109">
        <v>93801.2</v>
      </c>
      <c r="K65" s="110">
        <v>572.70000000000005</v>
      </c>
      <c r="L65" s="5">
        <v>24.43</v>
      </c>
    </row>
    <row r="66" spans="1:12">
      <c r="A66">
        <v>58</v>
      </c>
      <c r="B66" s="103">
        <v>1.2126E-2</v>
      </c>
      <c r="C66" s="104">
        <v>1.2052999999999999E-2</v>
      </c>
      <c r="D66" s="107">
        <v>88863</v>
      </c>
      <c r="E66" s="108">
        <v>1071.0999999999999</v>
      </c>
      <c r="F66" s="5">
        <v>19.34</v>
      </c>
      <c r="G66" t="s">
        <v>19</v>
      </c>
      <c r="H66" s="105">
        <v>6.4359999999999999E-3</v>
      </c>
      <c r="I66" s="106">
        <v>6.4159999999999998E-3</v>
      </c>
      <c r="J66" s="109">
        <v>93228.5</v>
      </c>
      <c r="K66" s="110">
        <v>598.1</v>
      </c>
      <c r="L66" s="5">
        <v>23.57</v>
      </c>
    </row>
    <row r="67" spans="1:12">
      <c r="A67">
        <v>59</v>
      </c>
      <c r="B67" s="103">
        <v>1.1859E-2</v>
      </c>
      <c r="C67" s="104">
        <v>1.1789000000000001E-2</v>
      </c>
      <c r="D67" s="107">
        <v>87792</v>
      </c>
      <c r="E67" s="108">
        <v>1035</v>
      </c>
      <c r="F67" s="5">
        <v>18.57</v>
      </c>
      <c r="G67" t="s">
        <v>19</v>
      </c>
      <c r="H67" s="105">
        <v>7.064E-3</v>
      </c>
      <c r="I67" s="106">
        <v>7.0390000000000001E-3</v>
      </c>
      <c r="J67" s="109">
        <v>92630.399999999994</v>
      </c>
      <c r="K67" s="110">
        <v>652</v>
      </c>
      <c r="L67" s="5">
        <v>22.72</v>
      </c>
    </row>
    <row r="68" spans="1:12">
      <c r="A68">
        <v>60</v>
      </c>
      <c r="B68" s="103">
        <v>1.3762E-2</v>
      </c>
      <c r="C68" s="104">
        <v>1.3668E-2</v>
      </c>
      <c r="D68" s="107">
        <v>86756.9</v>
      </c>
      <c r="E68" s="108">
        <v>1185.8</v>
      </c>
      <c r="F68" s="5">
        <v>17.79</v>
      </c>
      <c r="G68" t="s">
        <v>19</v>
      </c>
      <c r="H68" s="105">
        <v>8.2209999999999991E-3</v>
      </c>
      <c r="I68" s="106">
        <v>8.1869999999999998E-3</v>
      </c>
      <c r="J68" s="109">
        <v>91978.3</v>
      </c>
      <c r="K68" s="110">
        <v>753</v>
      </c>
      <c r="L68" s="5">
        <v>21.88</v>
      </c>
    </row>
    <row r="69" spans="1:12">
      <c r="A69">
        <v>61</v>
      </c>
      <c r="B69" s="103">
        <v>1.6716000000000002E-2</v>
      </c>
      <c r="C69" s="104">
        <v>1.6577999999999999E-2</v>
      </c>
      <c r="D69" s="107">
        <v>85571.1</v>
      </c>
      <c r="E69" s="108">
        <v>1418.6</v>
      </c>
      <c r="F69" s="5">
        <v>17.03</v>
      </c>
      <c r="G69" t="s">
        <v>19</v>
      </c>
      <c r="H69" s="105">
        <v>8.9269999999999992E-3</v>
      </c>
      <c r="I69" s="106">
        <v>8.8880000000000001E-3</v>
      </c>
      <c r="J69" s="109">
        <v>91225.3</v>
      </c>
      <c r="K69" s="110">
        <v>810.8</v>
      </c>
      <c r="L69" s="5">
        <v>21.06</v>
      </c>
    </row>
    <row r="70" spans="1:12">
      <c r="A70">
        <v>62</v>
      </c>
      <c r="B70" s="103">
        <v>1.787E-2</v>
      </c>
      <c r="C70" s="104">
        <v>1.7711999999999999E-2</v>
      </c>
      <c r="D70" s="107">
        <v>84152.5</v>
      </c>
      <c r="E70" s="108">
        <v>1490.5</v>
      </c>
      <c r="F70" s="5">
        <v>16.309999999999999</v>
      </c>
      <c r="G70" t="s">
        <v>19</v>
      </c>
      <c r="H70" s="105">
        <v>1.0911000000000001E-2</v>
      </c>
      <c r="I70" s="106">
        <v>1.0852000000000001E-2</v>
      </c>
      <c r="J70" s="109">
        <v>90414.5</v>
      </c>
      <c r="K70" s="110">
        <v>981.2</v>
      </c>
      <c r="L70" s="5">
        <v>20.239999999999998</v>
      </c>
    </row>
    <row r="71" spans="1:12">
      <c r="A71">
        <v>63</v>
      </c>
      <c r="B71" s="103">
        <v>2.0279999999999999E-2</v>
      </c>
      <c r="C71" s="104">
        <v>2.0076E-2</v>
      </c>
      <c r="D71" s="107">
        <v>82662.100000000006</v>
      </c>
      <c r="E71" s="108">
        <v>1659.6</v>
      </c>
      <c r="F71" s="5">
        <v>15.59</v>
      </c>
      <c r="G71" t="s">
        <v>19</v>
      </c>
      <c r="H71" s="105">
        <v>1.2312E-2</v>
      </c>
      <c r="I71" s="106">
        <v>1.2237E-2</v>
      </c>
      <c r="J71" s="109">
        <v>89433.4</v>
      </c>
      <c r="K71" s="110">
        <v>1094.4000000000001</v>
      </c>
      <c r="L71" s="5">
        <v>19.46</v>
      </c>
    </row>
    <row r="72" spans="1:12">
      <c r="A72">
        <v>64</v>
      </c>
      <c r="B72" s="103">
        <v>2.2859999999999998E-2</v>
      </c>
      <c r="C72" s="104">
        <v>2.2601E-2</v>
      </c>
      <c r="D72" s="107">
        <v>81002.5</v>
      </c>
      <c r="E72" s="108">
        <v>1830.8</v>
      </c>
      <c r="F72" s="5">
        <v>14.9</v>
      </c>
      <c r="G72" t="s">
        <v>19</v>
      </c>
      <c r="H72" s="105">
        <v>1.3668E-2</v>
      </c>
      <c r="I72" s="106">
        <v>1.3575E-2</v>
      </c>
      <c r="J72" s="109">
        <v>88339</v>
      </c>
      <c r="K72" s="110">
        <v>1199.2</v>
      </c>
      <c r="L72" s="5">
        <v>18.690000000000001</v>
      </c>
    </row>
    <row r="73" spans="1:12">
      <c r="A73">
        <v>65</v>
      </c>
      <c r="B73" s="103">
        <v>2.3429999999999999E-2</v>
      </c>
      <c r="C73" s="104">
        <v>2.3158999999999999E-2</v>
      </c>
      <c r="D73" s="107">
        <v>79171.7</v>
      </c>
      <c r="E73" s="108">
        <v>1833.5</v>
      </c>
      <c r="F73" s="5">
        <v>14.24</v>
      </c>
      <c r="G73" t="s">
        <v>19</v>
      </c>
      <c r="H73" s="105">
        <v>1.4437E-2</v>
      </c>
      <c r="I73" s="106">
        <v>1.4333E-2</v>
      </c>
      <c r="J73" s="109">
        <v>87139.8</v>
      </c>
      <c r="K73" s="110">
        <v>1249</v>
      </c>
      <c r="L73" s="5">
        <v>17.940000000000001</v>
      </c>
    </row>
    <row r="74" spans="1:12">
      <c r="A74">
        <v>66</v>
      </c>
      <c r="B74" s="103">
        <v>2.6775E-2</v>
      </c>
      <c r="C74" s="104">
        <v>2.6421E-2</v>
      </c>
      <c r="D74" s="107">
        <v>77338.2</v>
      </c>
      <c r="E74" s="108">
        <v>2043.4</v>
      </c>
      <c r="F74" s="5">
        <v>13.56</v>
      </c>
      <c r="G74" t="s">
        <v>19</v>
      </c>
      <c r="H74" s="105">
        <v>1.4905E-2</v>
      </c>
      <c r="I74" s="106">
        <v>1.4795000000000001E-2</v>
      </c>
      <c r="J74" s="109">
        <v>85890.8</v>
      </c>
      <c r="K74" s="110">
        <v>1270.8</v>
      </c>
      <c r="L74" s="5">
        <v>17.2</v>
      </c>
    </row>
    <row r="75" spans="1:12">
      <c r="A75">
        <v>67</v>
      </c>
      <c r="B75" s="103">
        <v>3.0426999999999999E-2</v>
      </c>
      <c r="C75" s="104">
        <v>2.9971000000000001E-2</v>
      </c>
      <c r="D75" s="107">
        <v>75294.8</v>
      </c>
      <c r="E75" s="108">
        <v>2256.6</v>
      </c>
      <c r="F75" s="5">
        <v>12.92</v>
      </c>
      <c r="G75" t="s">
        <v>19</v>
      </c>
      <c r="H75" s="105">
        <v>1.6992E-2</v>
      </c>
      <c r="I75" s="106">
        <v>1.6847999999999998E-2</v>
      </c>
      <c r="J75" s="109">
        <v>84620</v>
      </c>
      <c r="K75" s="110">
        <v>1425.7</v>
      </c>
      <c r="L75" s="5">
        <v>16.45</v>
      </c>
    </row>
    <row r="76" spans="1:12">
      <c r="A76">
        <v>68</v>
      </c>
      <c r="B76" s="103">
        <v>3.5928000000000002E-2</v>
      </c>
      <c r="C76" s="104">
        <v>3.5293999999999999E-2</v>
      </c>
      <c r="D76" s="107">
        <v>73038.2</v>
      </c>
      <c r="E76" s="108">
        <v>2577.8000000000002</v>
      </c>
      <c r="F76" s="5">
        <v>12.3</v>
      </c>
      <c r="G76" t="s">
        <v>19</v>
      </c>
      <c r="H76" s="105">
        <v>1.8862E-2</v>
      </c>
      <c r="I76" s="106">
        <v>1.8686000000000001E-2</v>
      </c>
      <c r="J76" s="109">
        <v>83194.3</v>
      </c>
      <c r="K76" s="110">
        <v>1554.6</v>
      </c>
      <c r="L76" s="5">
        <v>15.72</v>
      </c>
    </row>
    <row r="77" spans="1:12">
      <c r="A77">
        <v>69</v>
      </c>
      <c r="B77" s="103">
        <v>3.7295000000000002E-2</v>
      </c>
      <c r="C77" s="104">
        <v>3.6611999999999999E-2</v>
      </c>
      <c r="D77" s="107">
        <v>70460.399999999994</v>
      </c>
      <c r="E77" s="108">
        <v>2579.6999999999998</v>
      </c>
      <c r="F77" s="5">
        <v>11.73</v>
      </c>
      <c r="G77" t="s">
        <v>19</v>
      </c>
      <c r="H77" s="105">
        <v>2.0542999999999999E-2</v>
      </c>
      <c r="I77" s="106">
        <v>2.0334000000000001E-2</v>
      </c>
      <c r="J77" s="109">
        <v>81639.7</v>
      </c>
      <c r="K77" s="110">
        <v>1660.1</v>
      </c>
      <c r="L77" s="5">
        <v>15.01</v>
      </c>
    </row>
    <row r="78" spans="1:12">
      <c r="A78">
        <v>70</v>
      </c>
      <c r="B78" s="103">
        <v>4.1575000000000001E-2</v>
      </c>
      <c r="C78" s="104">
        <v>4.0729000000000001E-2</v>
      </c>
      <c r="D78" s="107">
        <v>67880.600000000006</v>
      </c>
      <c r="E78" s="108">
        <v>2764.7</v>
      </c>
      <c r="F78" s="5">
        <v>11.16</v>
      </c>
      <c r="G78" t="s">
        <v>19</v>
      </c>
      <c r="H78" s="105">
        <v>2.3852000000000002E-2</v>
      </c>
      <c r="I78" s="106">
        <v>2.3571000000000002E-2</v>
      </c>
      <c r="J78" s="109">
        <v>79979.7</v>
      </c>
      <c r="K78" s="110">
        <v>1885.2</v>
      </c>
      <c r="L78" s="5">
        <v>14.31</v>
      </c>
    </row>
    <row r="79" spans="1:12">
      <c r="A79">
        <v>71</v>
      </c>
      <c r="B79" s="103">
        <v>4.5513999999999999E-2</v>
      </c>
      <c r="C79" s="104">
        <v>4.4500999999999999E-2</v>
      </c>
      <c r="D79" s="107">
        <v>65116</v>
      </c>
      <c r="E79" s="108">
        <v>2897.7</v>
      </c>
      <c r="F79" s="5">
        <v>10.61</v>
      </c>
      <c r="G79" t="s">
        <v>19</v>
      </c>
      <c r="H79" s="105">
        <v>2.4850000000000001E-2</v>
      </c>
      <c r="I79" s="106">
        <v>2.4545000000000001E-2</v>
      </c>
      <c r="J79" s="109">
        <v>78094.399999999994</v>
      </c>
      <c r="K79" s="110">
        <v>1916.8</v>
      </c>
      <c r="L79" s="5">
        <v>13.65</v>
      </c>
    </row>
    <row r="80" spans="1:12">
      <c r="A80">
        <v>72</v>
      </c>
      <c r="B80" s="103">
        <v>4.8361000000000001E-2</v>
      </c>
      <c r="C80" s="104">
        <v>4.7218999999999997E-2</v>
      </c>
      <c r="D80" s="107">
        <v>62218.2</v>
      </c>
      <c r="E80" s="108">
        <v>2937.9</v>
      </c>
      <c r="F80" s="5">
        <v>10.08</v>
      </c>
      <c r="G80" t="s">
        <v>19</v>
      </c>
      <c r="H80" s="105">
        <v>2.7637999999999999E-2</v>
      </c>
      <c r="I80" s="106">
        <v>2.7261000000000001E-2</v>
      </c>
      <c r="J80" s="109">
        <v>76177.600000000006</v>
      </c>
      <c r="K80" s="110">
        <v>2076.6999999999998</v>
      </c>
      <c r="L80" s="5">
        <v>12.98</v>
      </c>
    </row>
    <row r="81" spans="1:12">
      <c r="A81">
        <v>73</v>
      </c>
      <c r="B81" s="103">
        <v>5.5217000000000002E-2</v>
      </c>
      <c r="C81" s="104">
        <v>5.3733000000000003E-2</v>
      </c>
      <c r="D81" s="107">
        <v>59280.3</v>
      </c>
      <c r="E81" s="108">
        <v>3185.3</v>
      </c>
      <c r="F81" s="5">
        <v>9.56</v>
      </c>
      <c r="G81" t="s">
        <v>19</v>
      </c>
      <c r="H81" s="105">
        <v>3.1002999999999999E-2</v>
      </c>
      <c r="I81" s="106">
        <v>3.0530000000000002E-2</v>
      </c>
      <c r="J81" s="109">
        <v>74100.899999999994</v>
      </c>
      <c r="K81" s="110">
        <v>2262.3000000000002</v>
      </c>
      <c r="L81" s="5">
        <v>12.33</v>
      </c>
    </row>
    <row r="82" spans="1:12">
      <c r="A82">
        <v>74</v>
      </c>
      <c r="B82" s="103">
        <v>5.7919999999999999E-2</v>
      </c>
      <c r="C82" s="104">
        <v>5.629E-2</v>
      </c>
      <c r="D82" s="107">
        <v>56095</v>
      </c>
      <c r="E82" s="108">
        <v>3157.6</v>
      </c>
      <c r="F82" s="5">
        <v>9.07</v>
      </c>
      <c r="G82" t="s">
        <v>19</v>
      </c>
      <c r="H82" s="105">
        <v>3.3567E-2</v>
      </c>
      <c r="I82" s="106">
        <v>3.3013000000000001E-2</v>
      </c>
      <c r="J82" s="109">
        <v>71838.7</v>
      </c>
      <c r="K82" s="110">
        <v>2371.6</v>
      </c>
      <c r="L82" s="5">
        <v>11.7</v>
      </c>
    </row>
    <row r="83" spans="1:12">
      <c r="A83">
        <v>75</v>
      </c>
      <c r="B83" s="103">
        <v>6.3757999999999995E-2</v>
      </c>
      <c r="C83" s="104">
        <v>6.1788000000000003E-2</v>
      </c>
      <c r="D83" s="107">
        <v>52937.4</v>
      </c>
      <c r="E83" s="108">
        <v>3270.9</v>
      </c>
      <c r="F83" s="5">
        <v>8.58</v>
      </c>
      <c r="G83" t="s">
        <v>19</v>
      </c>
      <c r="H83" s="105">
        <v>3.6769000000000003E-2</v>
      </c>
      <c r="I83" s="106">
        <v>3.6105999999999999E-2</v>
      </c>
      <c r="J83" s="109">
        <v>69467.100000000006</v>
      </c>
      <c r="K83" s="110">
        <v>2508.1999999999998</v>
      </c>
      <c r="L83" s="5">
        <v>11.08</v>
      </c>
    </row>
    <row r="84" spans="1:12">
      <c r="A84">
        <v>76</v>
      </c>
      <c r="B84" s="103">
        <v>7.1094000000000004E-2</v>
      </c>
      <c r="C84" s="104">
        <v>6.8653000000000006E-2</v>
      </c>
      <c r="D84" s="107">
        <v>49666.5</v>
      </c>
      <c r="E84" s="108">
        <v>3409.8</v>
      </c>
      <c r="F84" s="5">
        <v>8.11</v>
      </c>
      <c r="G84" t="s">
        <v>19</v>
      </c>
      <c r="H84" s="105">
        <v>4.0944000000000001E-2</v>
      </c>
      <c r="I84" s="106">
        <v>4.0122999999999999E-2</v>
      </c>
      <c r="J84" s="109">
        <v>66958.899999999994</v>
      </c>
      <c r="K84" s="110">
        <v>2686.6</v>
      </c>
      <c r="L84" s="5">
        <v>10.48</v>
      </c>
    </row>
    <row r="85" spans="1:12">
      <c r="A85">
        <v>77</v>
      </c>
      <c r="B85" s="103">
        <v>7.9149999999999998E-2</v>
      </c>
      <c r="C85" s="104">
        <v>7.6136999999999996E-2</v>
      </c>
      <c r="D85" s="107">
        <v>46256.7</v>
      </c>
      <c r="E85" s="108">
        <v>3521.9</v>
      </c>
      <c r="F85" s="5">
        <v>7.68</v>
      </c>
      <c r="G85" t="s">
        <v>19</v>
      </c>
      <c r="H85" s="105">
        <v>4.4914999999999997E-2</v>
      </c>
      <c r="I85" s="106">
        <v>4.3928000000000002E-2</v>
      </c>
      <c r="J85" s="109">
        <v>64272.3</v>
      </c>
      <c r="K85" s="110">
        <v>2823.4</v>
      </c>
      <c r="L85" s="5">
        <v>9.89</v>
      </c>
    </row>
    <row r="86" spans="1:12">
      <c r="A86">
        <v>78</v>
      </c>
      <c r="B86" s="103">
        <v>8.3921999999999997E-2</v>
      </c>
      <c r="C86" s="104">
        <v>8.0542000000000002E-2</v>
      </c>
      <c r="D86" s="107">
        <v>42734.9</v>
      </c>
      <c r="E86" s="108">
        <v>3442</v>
      </c>
      <c r="F86" s="5">
        <v>7.27</v>
      </c>
      <c r="G86" t="s">
        <v>19</v>
      </c>
      <c r="H86" s="105">
        <v>4.9970000000000001E-2</v>
      </c>
      <c r="I86" s="106">
        <v>4.8751999999999997E-2</v>
      </c>
      <c r="J86" s="109">
        <v>61449</v>
      </c>
      <c r="K86" s="110">
        <v>2995.7</v>
      </c>
      <c r="L86" s="5">
        <v>9.33</v>
      </c>
    </row>
    <row r="87" spans="1:12">
      <c r="A87">
        <v>79</v>
      </c>
      <c r="B87" s="103">
        <v>9.1812000000000005E-2</v>
      </c>
      <c r="C87" s="104">
        <v>8.7783E-2</v>
      </c>
      <c r="D87" s="107">
        <v>39292.9</v>
      </c>
      <c r="E87" s="108">
        <v>3449.2</v>
      </c>
      <c r="F87" s="5">
        <v>6.86</v>
      </c>
      <c r="G87" t="s">
        <v>19</v>
      </c>
      <c r="H87" s="105">
        <v>5.5913999999999998E-2</v>
      </c>
      <c r="I87" s="106">
        <v>5.4392999999999997E-2</v>
      </c>
      <c r="J87" s="109">
        <v>58453.2</v>
      </c>
      <c r="K87" s="110">
        <v>3179.5</v>
      </c>
      <c r="L87" s="5">
        <v>8.7799999999999994</v>
      </c>
    </row>
    <row r="88" spans="1:12">
      <c r="A88">
        <v>80</v>
      </c>
      <c r="B88" s="103">
        <v>0.101006</v>
      </c>
      <c r="C88" s="104">
        <v>9.6149999999999999E-2</v>
      </c>
      <c r="D88" s="107">
        <v>35843.699999999997</v>
      </c>
      <c r="E88" s="108">
        <v>3446.4</v>
      </c>
      <c r="F88" s="5">
        <v>6.47</v>
      </c>
      <c r="G88" t="s">
        <v>19</v>
      </c>
      <c r="H88" s="105">
        <v>6.2123999999999999E-2</v>
      </c>
      <c r="I88" s="106">
        <v>6.0252E-2</v>
      </c>
      <c r="J88" s="109">
        <v>55273.7</v>
      </c>
      <c r="K88" s="110">
        <v>3330.4</v>
      </c>
      <c r="L88" s="5">
        <v>8.25</v>
      </c>
    </row>
    <row r="89" spans="1:12">
      <c r="A89">
        <v>81</v>
      </c>
      <c r="B89" s="103">
        <v>0.107388</v>
      </c>
      <c r="C89" s="104">
        <v>0.10191600000000001</v>
      </c>
      <c r="D89" s="107">
        <v>32397.3</v>
      </c>
      <c r="E89" s="108">
        <v>3301.8</v>
      </c>
      <c r="F89" s="5">
        <v>6.11</v>
      </c>
      <c r="G89" t="s">
        <v>19</v>
      </c>
      <c r="H89" s="105">
        <v>6.8224000000000007E-2</v>
      </c>
      <c r="I89" s="106">
        <v>6.5974000000000005E-2</v>
      </c>
      <c r="J89" s="109">
        <v>51943.4</v>
      </c>
      <c r="K89" s="110">
        <v>3426.9</v>
      </c>
      <c r="L89" s="5">
        <v>7.75</v>
      </c>
    </row>
    <row r="90" spans="1:12">
      <c r="A90">
        <v>82</v>
      </c>
      <c r="B90" s="103">
        <v>0.12527199999999999</v>
      </c>
      <c r="C90" s="104">
        <v>0.11788800000000001</v>
      </c>
      <c r="D90" s="107">
        <v>29095.5</v>
      </c>
      <c r="E90" s="108">
        <v>3430</v>
      </c>
      <c r="F90" s="5">
        <v>5.74</v>
      </c>
      <c r="G90" t="s">
        <v>19</v>
      </c>
      <c r="H90" s="105">
        <v>7.5835E-2</v>
      </c>
      <c r="I90" s="106">
        <v>7.3065000000000005E-2</v>
      </c>
      <c r="J90" s="109">
        <v>48516.5</v>
      </c>
      <c r="K90" s="110">
        <v>3544.8</v>
      </c>
      <c r="L90" s="5">
        <v>7.26</v>
      </c>
    </row>
    <row r="91" spans="1:12">
      <c r="A91">
        <v>83</v>
      </c>
      <c r="B91" s="103">
        <v>0.12826100000000001</v>
      </c>
      <c r="C91" s="104">
        <v>0.120531</v>
      </c>
      <c r="D91" s="107">
        <v>25665.5</v>
      </c>
      <c r="E91" s="108">
        <v>3093.5</v>
      </c>
      <c r="F91" s="5">
        <v>5.44</v>
      </c>
      <c r="G91" t="s">
        <v>19</v>
      </c>
      <c r="H91" s="105">
        <v>8.4653999999999993E-2</v>
      </c>
      <c r="I91" s="106">
        <v>8.1215999999999997E-2</v>
      </c>
      <c r="J91" s="109">
        <v>44971.6</v>
      </c>
      <c r="K91" s="110">
        <v>3652.4</v>
      </c>
      <c r="L91" s="5">
        <v>6.8</v>
      </c>
    </row>
    <row r="92" spans="1:12">
      <c r="A92">
        <v>84</v>
      </c>
      <c r="B92" s="103">
        <v>0.14698600000000001</v>
      </c>
      <c r="C92" s="104">
        <v>0.13692299999999999</v>
      </c>
      <c r="D92" s="107">
        <v>22572</v>
      </c>
      <c r="E92" s="108">
        <v>3090.6</v>
      </c>
      <c r="F92" s="5">
        <v>5.12</v>
      </c>
      <c r="G92" t="s">
        <v>19</v>
      </c>
      <c r="H92" s="105">
        <v>9.4020999999999993E-2</v>
      </c>
      <c r="I92" s="106">
        <v>8.9799000000000004E-2</v>
      </c>
      <c r="J92" s="109">
        <v>41319.199999999997</v>
      </c>
      <c r="K92" s="110">
        <v>3710.4</v>
      </c>
      <c r="L92" s="5">
        <v>6.35</v>
      </c>
    </row>
    <row r="93" spans="1:12">
      <c r="A93">
        <v>85</v>
      </c>
      <c r="B93" s="103">
        <v>0.15293000000000001</v>
      </c>
      <c r="C93" s="104">
        <v>0.142067</v>
      </c>
      <c r="D93" s="107">
        <v>19481.400000000001</v>
      </c>
      <c r="E93" s="108">
        <v>2767.7</v>
      </c>
      <c r="F93" s="5">
        <v>4.8499999999999996</v>
      </c>
      <c r="G93" t="s">
        <v>19</v>
      </c>
      <c r="H93" s="105">
        <v>0.105992</v>
      </c>
      <c r="I93" s="106">
        <v>0.100658</v>
      </c>
      <c r="J93" s="109">
        <v>37608.800000000003</v>
      </c>
      <c r="K93" s="110">
        <v>3785.6</v>
      </c>
      <c r="L93" s="5">
        <v>5.93</v>
      </c>
    </row>
    <row r="94" spans="1:12">
      <c r="A94">
        <v>86</v>
      </c>
      <c r="B94" s="103">
        <v>0.17291200000000001</v>
      </c>
      <c r="C94" s="104">
        <v>0.15915199999999999</v>
      </c>
      <c r="D94" s="107">
        <v>16713.7</v>
      </c>
      <c r="E94" s="108">
        <v>2660</v>
      </c>
      <c r="F94" s="5">
        <v>4.58</v>
      </c>
      <c r="G94" t="s">
        <v>19</v>
      </c>
      <c r="H94" s="105">
        <v>0.116956</v>
      </c>
      <c r="I94" s="106">
        <v>0.110495</v>
      </c>
      <c r="J94" s="109">
        <v>33823.199999999997</v>
      </c>
      <c r="K94" s="110">
        <v>3737.3</v>
      </c>
      <c r="L94" s="5">
        <v>5.54</v>
      </c>
    </row>
    <row r="95" spans="1:12">
      <c r="A95">
        <v>87</v>
      </c>
      <c r="B95" s="103">
        <v>0.17984700000000001</v>
      </c>
      <c r="C95" s="104">
        <v>0.16500899999999999</v>
      </c>
      <c r="D95" s="107">
        <v>14053.7</v>
      </c>
      <c r="E95" s="108">
        <v>2319</v>
      </c>
      <c r="F95" s="5">
        <v>4.3499999999999996</v>
      </c>
      <c r="G95" t="s">
        <v>19</v>
      </c>
      <c r="H95" s="105">
        <v>0.13586999999999999</v>
      </c>
      <c r="I95" s="106">
        <v>0.12722700000000001</v>
      </c>
      <c r="J95" s="109">
        <v>30085.9</v>
      </c>
      <c r="K95" s="110">
        <v>3827.7</v>
      </c>
      <c r="L95" s="5">
        <v>5.17</v>
      </c>
    </row>
    <row r="96" spans="1:12">
      <c r="A96">
        <v>88</v>
      </c>
      <c r="B96" s="103">
        <v>0.187559</v>
      </c>
      <c r="C96" s="104">
        <v>0.17147799999999999</v>
      </c>
      <c r="D96" s="107">
        <v>11734.7</v>
      </c>
      <c r="E96" s="108">
        <v>2012.2</v>
      </c>
      <c r="F96" s="5">
        <v>4.1100000000000003</v>
      </c>
      <c r="G96" t="s">
        <v>19</v>
      </c>
      <c r="H96" s="105">
        <v>0.14724999999999999</v>
      </c>
      <c r="I96" s="106">
        <v>0.137152</v>
      </c>
      <c r="J96" s="109">
        <v>26258.2</v>
      </c>
      <c r="K96" s="110">
        <v>3601.4</v>
      </c>
      <c r="L96" s="5">
        <v>4.8499999999999996</v>
      </c>
    </row>
    <row r="97" spans="1:12">
      <c r="A97">
        <v>89</v>
      </c>
      <c r="B97" s="103">
        <v>0.20935899999999999</v>
      </c>
      <c r="C97" s="104">
        <v>0.18951999999999999</v>
      </c>
      <c r="D97" s="107">
        <v>9722.5</v>
      </c>
      <c r="E97" s="108">
        <v>1842.6</v>
      </c>
      <c r="F97" s="5">
        <v>3.85</v>
      </c>
      <c r="G97" t="s">
        <v>19</v>
      </c>
      <c r="H97" s="105">
        <v>0.16483300000000001</v>
      </c>
      <c r="I97" s="106">
        <v>0.152283</v>
      </c>
      <c r="J97" s="109">
        <v>22656.799999999999</v>
      </c>
      <c r="K97" s="110">
        <v>3450.2</v>
      </c>
      <c r="L97" s="5">
        <v>4.54</v>
      </c>
    </row>
    <row r="98" spans="1:12">
      <c r="A98">
        <v>90</v>
      </c>
      <c r="B98" s="103">
        <v>0.21549399999999999</v>
      </c>
      <c r="C98" s="104">
        <v>0.19453300000000001</v>
      </c>
      <c r="D98" s="107">
        <v>7879.9</v>
      </c>
      <c r="E98" s="108">
        <v>1532.9</v>
      </c>
      <c r="F98" s="5">
        <v>3.64</v>
      </c>
      <c r="G98" t="s">
        <v>19</v>
      </c>
      <c r="H98" s="105">
        <v>0.171323</v>
      </c>
      <c r="I98" s="106">
        <v>0.157805</v>
      </c>
      <c r="J98" s="109">
        <v>19206.599999999999</v>
      </c>
      <c r="K98" s="110">
        <v>3030.9</v>
      </c>
      <c r="L98" s="5">
        <v>4.26</v>
      </c>
    </row>
    <row r="99" spans="1:12">
      <c r="A99">
        <v>91</v>
      </c>
      <c r="B99" s="103">
        <v>0.24163599999999999</v>
      </c>
      <c r="C99" s="104">
        <v>0.215589</v>
      </c>
      <c r="D99" s="107">
        <v>6347</v>
      </c>
      <c r="E99" s="108">
        <v>1368.3</v>
      </c>
      <c r="F99" s="5">
        <v>3.4</v>
      </c>
      <c r="G99" t="s">
        <v>19</v>
      </c>
      <c r="H99" s="105">
        <v>0.19392999999999999</v>
      </c>
      <c r="I99" s="106">
        <v>0.176788</v>
      </c>
      <c r="J99" s="109">
        <v>16175.7</v>
      </c>
      <c r="K99" s="110">
        <v>2859.7</v>
      </c>
      <c r="L99" s="5">
        <v>3.97</v>
      </c>
    </row>
    <row r="100" spans="1:12">
      <c r="A100">
        <v>92</v>
      </c>
      <c r="B100" s="103">
        <v>0.27321200000000001</v>
      </c>
      <c r="C100" s="104">
        <v>0.24037500000000001</v>
      </c>
      <c r="D100" s="107">
        <v>4978.6000000000004</v>
      </c>
      <c r="E100" s="108">
        <v>1196.7</v>
      </c>
      <c r="F100" s="5">
        <v>3.19</v>
      </c>
      <c r="G100" t="s">
        <v>19</v>
      </c>
      <c r="H100" s="105">
        <v>0.20764299999999999</v>
      </c>
      <c r="I100" s="106">
        <v>0.188113</v>
      </c>
      <c r="J100" s="109">
        <v>13316</v>
      </c>
      <c r="K100" s="110">
        <v>2504.9</v>
      </c>
      <c r="L100" s="5">
        <v>3.71</v>
      </c>
    </row>
    <row r="101" spans="1:12">
      <c r="A101">
        <v>93</v>
      </c>
      <c r="B101" s="103">
        <v>0.29185499999999998</v>
      </c>
      <c r="C101" s="104">
        <v>0.254689</v>
      </c>
      <c r="D101" s="107">
        <v>3781.9</v>
      </c>
      <c r="E101" s="108">
        <v>963.2</v>
      </c>
      <c r="F101" s="5">
        <v>3.04</v>
      </c>
      <c r="G101" t="s">
        <v>19</v>
      </c>
      <c r="H101" s="105">
        <v>0.234571</v>
      </c>
      <c r="I101" s="106">
        <v>0.20994699999999999</v>
      </c>
      <c r="J101" s="109">
        <v>10811.1</v>
      </c>
      <c r="K101" s="110">
        <v>2269.8000000000002</v>
      </c>
      <c r="L101" s="5">
        <v>3.46</v>
      </c>
    </row>
    <row r="102" spans="1:12">
      <c r="A102">
        <v>94</v>
      </c>
      <c r="B102" s="103">
        <v>0.290657</v>
      </c>
      <c r="C102" s="104">
        <v>0.253776</v>
      </c>
      <c r="D102" s="107">
        <v>2818.7</v>
      </c>
      <c r="E102" s="108">
        <v>715.3</v>
      </c>
      <c r="F102" s="5">
        <v>2.91</v>
      </c>
      <c r="G102" t="s">
        <v>19</v>
      </c>
      <c r="H102" s="105">
        <v>0.24743999999999999</v>
      </c>
      <c r="I102" s="106">
        <v>0.220197</v>
      </c>
      <c r="J102" s="109">
        <v>8541.2999999999993</v>
      </c>
      <c r="K102" s="110">
        <v>1880.8</v>
      </c>
      <c r="L102" s="5">
        <v>3.24</v>
      </c>
    </row>
    <row r="103" spans="1:12">
      <c r="A103">
        <v>95</v>
      </c>
      <c r="B103" s="103">
        <v>0.33587800000000001</v>
      </c>
      <c r="C103" s="104">
        <v>0.287582</v>
      </c>
      <c r="D103" s="107">
        <v>2103.4</v>
      </c>
      <c r="E103" s="108">
        <v>604.9</v>
      </c>
      <c r="F103" s="5">
        <v>2.73</v>
      </c>
      <c r="G103" t="s">
        <v>19</v>
      </c>
      <c r="H103" s="105">
        <v>0.26819399999999999</v>
      </c>
      <c r="I103" s="106">
        <v>0.236482</v>
      </c>
      <c r="J103" s="109">
        <v>6660.6</v>
      </c>
      <c r="K103" s="110">
        <v>1575.1</v>
      </c>
      <c r="L103" s="5">
        <v>3.01</v>
      </c>
    </row>
    <row r="104" spans="1:12">
      <c r="A104">
        <v>96</v>
      </c>
      <c r="B104" s="103">
        <v>0.35156199999999999</v>
      </c>
      <c r="C104" s="104">
        <v>0.29900300000000002</v>
      </c>
      <c r="D104" s="107">
        <v>1498.5</v>
      </c>
      <c r="E104" s="108">
        <v>448.1</v>
      </c>
      <c r="F104" s="5">
        <v>2.63</v>
      </c>
      <c r="G104" t="s">
        <v>19</v>
      </c>
      <c r="H104" s="105">
        <v>0.33537400000000001</v>
      </c>
      <c r="I104" s="106">
        <v>0.28721200000000002</v>
      </c>
      <c r="J104" s="109">
        <v>5085.5</v>
      </c>
      <c r="K104" s="110">
        <v>1460.6</v>
      </c>
      <c r="L104" s="5">
        <v>2.79</v>
      </c>
    </row>
    <row r="105" spans="1:12">
      <c r="A105">
        <v>97</v>
      </c>
      <c r="B105" s="103">
        <v>0.37837799999999999</v>
      </c>
      <c r="C105" s="104">
        <v>0.31818200000000002</v>
      </c>
      <c r="D105" s="107">
        <v>1050.4000000000001</v>
      </c>
      <c r="E105" s="108">
        <v>334.2</v>
      </c>
      <c r="F105" s="5">
        <v>2.54</v>
      </c>
      <c r="G105" t="s">
        <v>19</v>
      </c>
      <c r="H105" s="105">
        <v>0.35223900000000002</v>
      </c>
      <c r="I105" s="106">
        <v>0.29949199999999998</v>
      </c>
      <c r="J105" s="109">
        <v>3624.8</v>
      </c>
      <c r="K105" s="110">
        <v>1085.5999999999999</v>
      </c>
      <c r="L105" s="5">
        <v>2.72</v>
      </c>
    </row>
    <row r="106" spans="1:12">
      <c r="A106">
        <v>98</v>
      </c>
      <c r="B106" s="103">
        <v>0.27358500000000002</v>
      </c>
      <c r="C106" s="104">
        <v>0.24066399999999999</v>
      </c>
      <c r="D106" s="107">
        <v>716.2</v>
      </c>
      <c r="E106" s="108">
        <v>172.4</v>
      </c>
      <c r="F106" s="5">
        <v>2.5</v>
      </c>
      <c r="G106" t="s">
        <v>19</v>
      </c>
      <c r="H106" s="105">
        <v>0.36595699999999998</v>
      </c>
      <c r="I106" s="106">
        <v>0.30935299999999999</v>
      </c>
      <c r="J106" s="109">
        <v>2539.1999999999998</v>
      </c>
      <c r="K106" s="110">
        <v>785.5</v>
      </c>
      <c r="L106" s="5">
        <v>2.67</v>
      </c>
    </row>
    <row r="107" spans="1:12">
      <c r="A107">
        <v>99</v>
      </c>
      <c r="B107" s="103">
        <v>0.461538</v>
      </c>
      <c r="C107" s="104">
        <v>0.375</v>
      </c>
      <c r="D107" s="107">
        <v>543.79999999999995</v>
      </c>
      <c r="E107" s="108">
        <v>203.9</v>
      </c>
      <c r="F107" s="5">
        <v>2.13</v>
      </c>
      <c r="G107" t="s">
        <v>19</v>
      </c>
      <c r="H107" s="105">
        <v>0.317021</v>
      </c>
      <c r="I107" s="106">
        <v>0.273646</v>
      </c>
      <c r="J107" s="109">
        <v>1753.7</v>
      </c>
      <c r="K107" s="110">
        <v>479.9</v>
      </c>
      <c r="L107" s="5">
        <v>2.64</v>
      </c>
    </row>
    <row r="108" spans="1:12">
      <c r="A108">
        <v>100</v>
      </c>
      <c r="B108" s="103">
        <v>0.46875</v>
      </c>
      <c r="C108" s="104">
        <v>0.379747</v>
      </c>
      <c r="D108" s="107">
        <v>339.9</v>
      </c>
      <c r="E108" s="108">
        <v>129.1</v>
      </c>
      <c r="F108" s="5">
        <v>2.11</v>
      </c>
      <c r="G108" t="s">
        <v>19</v>
      </c>
      <c r="H108" s="105">
        <v>0.36448599999999998</v>
      </c>
      <c r="I108" s="106">
        <v>0.30830000000000002</v>
      </c>
      <c r="J108" s="109">
        <v>1273.8</v>
      </c>
      <c r="K108" s="110">
        <v>392.7</v>
      </c>
      <c r="L108" s="5">
        <v>2.44</v>
      </c>
    </row>
  </sheetData>
  <mergeCells count="3">
    <mergeCell ref="K1:L1"/>
    <mergeCell ref="B6:F6"/>
    <mergeCell ref="H6:L6"/>
  </mergeCell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95">
        <v>6.8069999999999997E-3</v>
      </c>
      <c r="C8" s="96">
        <v>6.7840000000000001E-3</v>
      </c>
      <c r="D8" s="99">
        <v>100000</v>
      </c>
      <c r="E8" s="100">
        <v>678.4</v>
      </c>
      <c r="F8" s="5">
        <v>73.239999999999995</v>
      </c>
      <c r="G8" t="s">
        <v>19</v>
      </c>
      <c r="H8" s="97">
        <v>5.2729999999999999E-3</v>
      </c>
      <c r="I8" s="98">
        <v>5.2589999999999998E-3</v>
      </c>
      <c r="J8" s="101">
        <v>100000</v>
      </c>
      <c r="K8" s="102">
        <v>525.9</v>
      </c>
      <c r="L8" s="5">
        <v>78.78</v>
      </c>
    </row>
    <row r="9" spans="1:12">
      <c r="A9">
        <v>1</v>
      </c>
      <c r="B9" s="95">
        <v>6.87E-4</v>
      </c>
      <c r="C9" s="96">
        <v>6.87E-4</v>
      </c>
      <c r="D9" s="99">
        <v>99321.600000000006</v>
      </c>
      <c r="E9" s="100">
        <v>68.2</v>
      </c>
      <c r="F9" s="5">
        <v>72.739999999999995</v>
      </c>
      <c r="G9" t="s">
        <v>19</v>
      </c>
      <c r="H9" s="97">
        <v>5.3799999999999996E-4</v>
      </c>
      <c r="I9" s="98">
        <v>5.3799999999999996E-4</v>
      </c>
      <c r="J9" s="101">
        <v>99474.1</v>
      </c>
      <c r="K9" s="102">
        <v>53.5</v>
      </c>
      <c r="L9" s="5">
        <v>78.19</v>
      </c>
    </row>
    <row r="10" spans="1:12">
      <c r="A10">
        <v>2</v>
      </c>
      <c r="B10" s="95">
        <v>4.46E-4</v>
      </c>
      <c r="C10" s="96">
        <v>4.46E-4</v>
      </c>
      <c r="D10" s="99">
        <v>99253.4</v>
      </c>
      <c r="E10" s="100">
        <v>44.2</v>
      </c>
      <c r="F10" s="5">
        <v>71.790000000000006</v>
      </c>
      <c r="G10" t="s">
        <v>19</v>
      </c>
      <c r="H10" s="97">
        <v>3.59E-4</v>
      </c>
      <c r="I10" s="98">
        <v>3.59E-4</v>
      </c>
      <c r="J10" s="101">
        <v>99420.6</v>
      </c>
      <c r="K10" s="102">
        <v>35.6</v>
      </c>
      <c r="L10" s="5">
        <v>77.239999999999995</v>
      </c>
    </row>
    <row r="11" spans="1:12">
      <c r="A11">
        <v>3</v>
      </c>
      <c r="B11" s="95">
        <v>3.9100000000000002E-4</v>
      </c>
      <c r="C11" s="96">
        <v>3.9100000000000002E-4</v>
      </c>
      <c r="D11" s="99">
        <v>99209.1</v>
      </c>
      <c r="E11" s="100">
        <v>38.799999999999997</v>
      </c>
      <c r="F11" s="5">
        <v>70.819999999999993</v>
      </c>
      <c r="G11" t="s">
        <v>19</v>
      </c>
      <c r="H11" s="97">
        <v>1.7799999999999999E-4</v>
      </c>
      <c r="I11" s="98">
        <v>1.7799999999999999E-4</v>
      </c>
      <c r="J11" s="101">
        <v>99385</v>
      </c>
      <c r="K11" s="102">
        <v>17.7</v>
      </c>
      <c r="L11" s="5">
        <v>76.260000000000005</v>
      </c>
    </row>
    <row r="12" spans="1:12">
      <c r="A12">
        <v>4</v>
      </c>
      <c r="B12" s="95">
        <v>1.8599999999999999E-4</v>
      </c>
      <c r="C12" s="96">
        <v>1.8599999999999999E-4</v>
      </c>
      <c r="D12" s="99">
        <v>99170.3</v>
      </c>
      <c r="E12" s="100">
        <v>18.399999999999999</v>
      </c>
      <c r="F12" s="5">
        <v>69.849999999999994</v>
      </c>
      <c r="G12" t="s">
        <v>19</v>
      </c>
      <c r="H12" s="97">
        <v>2.3000000000000001E-4</v>
      </c>
      <c r="I12" s="98">
        <v>2.3000000000000001E-4</v>
      </c>
      <c r="J12" s="101">
        <v>99367.3</v>
      </c>
      <c r="K12" s="102">
        <v>22.9</v>
      </c>
      <c r="L12" s="5">
        <v>75.28</v>
      </c>
    </row>
    <row r="13" spans="1:12">
      <c r="A13">
        <v>5</v>
      </c>
      <c r="B13" s="95">
        <v>2.6899999999999998E-4</v>
      </c>
      <c r="C13" s="96">
        <v>2.6899999999999998E-4</v>
      </c>
      <c r="D13" s="99">
        <v>99151.9</v>
      </c>
      <c r="E13" s="100">
        <v>26.7</v>
      </c>
      <c r="F13" s="5">
        <v>68.86</v>
      </c>
      <c r="G13" t="s">
        <v>19</v>
      </c>
      <c r="H13" s="97">
        <v>1.6000000000000001E-4</v>
      </c>
      <c r="I13" s="98">
        <v>1.6000000000000001E-4</v>
      </c>
      <c r="J13" s="101">
        <v>99344.4</v>
      </c>
      <c r="K13" s="102">
        <v>15.9</v>
      </c>
      <c r="L13" s="5">
        <v>74.290000000000006</v>
      </c>
    </row>
    <row r="14" spans="1:12">
      <c r="A14">
        <v>6</v>
      </c>
      <c r="B14" s="95">
        <v>2.2100000000000001E-4</v>
      </c>
      <c r="C14" s="96">
        <v>2.2100000000000001E-4</v>
      </c>
      <c r="D14" s="99">
        <v>99125.2</v>
      </c>
      <c r="E14" s="100">
        <v>21.9</v>
      </c>
      <c r="F14" s="5">
        <v>67.88</v>
      </c>
      <c r="G14" t="s">
        <v>19</v>
      </c>
      <c r="H14" s="97">
        <v>3.0299999999999999E-4</v>
      </c>
      <c r="I14" s="98">
        <v>3.0299999999999999E-4</v>
      </c>
      <c r="J14" s="101">
        <v>99328.6</v>
      </c>
      <c r="K14" s="102">
        <v>30.1</v>
      </c>
      <c r="L14" s="5">
        <v>73.31</v>
      </c>
    </row>
    <row r="15" spans="1:12">
      <c r="A15">
        <v>7</v>
      </c>
      <c r="B15" s="95">
        <v>1.73E-4</v>
      </c>
      <c r="C15" s="96">
        <v>1.73E-4</v>
      </c>
      <c r="D15" s="99">
        <v>99103.3</v>
      </c>
      <c r="E15" s="100">
        <v>17.100000000000001</v>
      </c>
      <c r="F15" s="5">
        <v>66.89</v>
      </c>
      <c r="G15" t="s">
        <v>19</v>
      </c>
      <c r="H15" s="97">
        <v>0</v>
      </c>
      <c r="I15" s="98">
        <v>0</v>
      </c>
      <c r="J15" s="101">
        <v>99298.5</v>
      </c>
      <c r="K15" s="102">
        <v>0</v>
      </c>
      <c r="L15" s="5">
        <v>72.33</v>
      </c>
    </row>
    <row r="16" spans="1:12">
      <c r="A16">
        <v>8</v>
      </c>
      <c r="B16" s="95">
        <v>1.5799999999999999E-4</v>
      </c>
      <c r="C16" s="96">
        <v>1.5799999999999999E-4</v>
      </c>
      <c r="D16" s="99">
        <v>99086.2</v>
      </c>
      <c r="E16" s="100">
        <v>15.6</v>
      </c>
      <c r="F16" s="5">
        <v>65.91</v>
      </c>
      <c r="G16" t="s">
        <v>19</v>
      </c>
      <c r="H16" s="97">
        <v>1.2799999999999999E-4</v>
      </c>
      <c r="I16" s="98">
        <v>1.2799999999999999E-4</v>
      </c>
      <c r="J16" s="101">
        <v>99298.5</v>
      </c>
      <c r="K16" s="102">
        <v>12.7</v>
      </c>
      <c r="L16" s="5">
        <v>71.33</v>
      </c>
    </row>
    <row r="17" spans="1:12">
      <c r="A17">
        <v>9</v>
      </c>
      <c r="B17" s="95">
        <v>2.4899999999999998E-4</v>
      </c>
      <c r="C17" s="96">
        <v>2.4899999999999998E-4</v>
      </c>
      <c r="D17" s="99">
        <v>99070.6</v>
      </c>
      <c r="E17" s="100">
        <v>24.7</v>
      </c>
      <c r="F17" s="5">
        <v>64.92</v>
      </c>
      <c r="G17" t="s">
        <v>19</v>
      </c>
      <c r="H17" s="97">
        <v>1.85E-4</v>
      </c>
      <c r="I17" s="98">
        <v>1.85E-4</v>
      </c>
      <c r="J17" s="101">
        <v>99285.8</v>
      </c>
      <c r="K17" s="102">
        <v>18.399999999999999</v>
      </c>
      <c r="L17" s="5">
        <v>70.34</v>
      </c>
    </row>
    <row r="18" spans="1:12">
      <c r="A18">
        <v>10</v>
      </c>
      <c r="B18" s="95">
        <v>8.8999999999999995E-5</v>
      </c>
      <c r="C18" s="96">
        <v>8.8999999999999995E-5</v>
      </c>
      <c r="D18" s="99">
        <v>99045.9</v>
      </c>
      <c r="E18" s="100">
        <v>8.8000000000000007</v>
      </c>
      <c r="F18" s="5">
        <v>63.93</v>
      </c>
      <c r="G18" t="s">
        <v>19</v>
      </c>
      <c r="H18" s="97">
        <v>5.5000000000000002E-5</v>
      </c>
      <c r="I18" s="98">
        <v>5.5000000000000002E-5</v>
      </c>
      <c r="J18" s="101">
        <v>99267.4</v>
      </c>
      <c r="K18" s="102">
        <v>5.5</v>
      </c>
      <c r="L18" s="5">
        <v>69.349999999999994</v>
      </c>
    </row>
    <row r="19" spans="1:12">
      <c r="A19">
        <v>11</v>
      </c>
      <c r="B19" s="95">
        <v>1.92E-4</v>
      </c>
      <c r="C19" s="96">
        <v>1.92E-4</v>
      </c>
      <c r="D19" s="99">
        <v>99037.1</v>
      </c>
      <c r="E19" s="100">
        <v>19</v>
      </c>
      <c r="F19" s="5">
        <v>62.94</v>
      </c>
      <c r="G19" t="s">
        <v>19</v>
      </c>
      <c r="H19" s="97">
        <v>7.2999999999999999E-5</v>
      </c>
      <c r="I19" s="98">
        <v>7.2999999999999999E-5</v>
      </c>
      <c r="J19" s="101">
        <v>99261.9</v>
      </c>
      <c r="K19" s="102">
        <v>7.2</v>
      </c>
      <c r="L19" s="5">
        <v>68.349999999999994</v>
      </c>
    </row>
    <row r="20" spans="1:12">
      <c r="A20">
        <v>12</v>
      </c>
      <c r="B20" s="95">
        <v>2.0900000000000001E-4</v>
      </c>
      <c r="C20" s="96">
        <v>2.0900000000000001E-4</v>
      </c>
      <c r="D20" s="99">
        <v>99018.1</v>
      </c>
      <c r="E20" s="100">
        <v>20.7</v>
      </c>
      <c r="F20" s="5">
        <v>61.95</v>
      </c>
      <c r="G20" t="s">
        <v>19</v>
      </c>
      <c r="H20" s="97">
        <v>1.65E-4</v>
      </c>
      <c r="I20" s="98">
        <v>1.65E-4</v>
      </c>
      <c r="J20" s="101">
        <v>99254.7</v>
      </c>
      <c r="K20" s="102">
        <v>16.399999999999999</v>
      </c>
      <c r="L20" s="5">
        <v>67.36</v>
      </c>
    </row>
    <row r="21" spans="1:12">
      <c r="A21">
        <v>13</v>
      </c>
      <c r="B21" s="95">
        <v>1.63E-4</v>
      </c>
      <c r="C21" s="96">
        <v>1.63E-4</v>
      </c>
      <c r="D21" s="99">
        <v>98997.4</v>
      </c>
      <c r="E21" s="100">
        <v>16.2</v>
      </c>
      <c r="F21" s="5">
        <v>60.96</v>
      </c>
      <c r="G21" t="s">
        <v>19</v>
      </c>
      <c r="H21" s="97">
        <v>5.8E-5</v>
      </c>
      <c r="I21" s="98">
        <v>5.8E-5</v>
      </c>
      <c r="J21" s="101">
        <v>99238.3</v>
      </c>
      <c r="K21" s="102">
        <v>5.7</v>
      </c>
      <c r="L21" s="5">
        <v>66.37</v>
      </c>
    </row>
    <row r="22" spans="1:12">
      <c r="A22">
        <v>14</v>
      </c>
      <c r="B22" s="95">
        <v>3.2499999999999999E-4</v>
      </c>
      <c r="C22" s="96">
        <v>3.2499999999999999E-4</v>
      </c>
      <c r="D22" s="99">
        <v>98981.2</v>
      </c>
      <c r="E22" s="100">
        <v>32.200000000000003</v>
      </c>
      <c r="F22" s="5">
        <v>59.97</v>
      </c>
      <c r="G22" t="s">
        <v>19</v>
      </c>
      <c r="H22" s="97">
        <v>2.23E-4</v>
      </c>
      <c r="I22" s="98">
        <v>2.23E-4</v>
      </c>
      <c r="J22" s="101">
        <v>99232.6</v>
      </c>
      <c r="K22" s="102">
        <v>22.1</v>
      </c>
      <c r="L22" s="5">
        <v>65.37</v>
      </c>
    </row>
    <row r="23" spans="1:12">
      <c r="A23">
        <v>15</v>
      </c>
      <c r="B23" s="95">
        <v>4.4999999999999999E-4</v>
      </c>
      <c r="C23" s="96">
        <v>4.4999999999999999E-4</v>
      </c>
      <c r="D23" s="99">
        <v>98949</v>
      </c>
      <c r="E23" s="100">
        <v>44.5</v>
      </c>
      <c r="F23" s="5">
        <v>58.99</v>
      </c>
      <c r="G23" t="s">
        <v>19</v>
      </c>
      <c r="H23" s="97">
        <v>2.4699999999999999E-4</v>
      </c>
      <c r="I23" s="98">
        <v>2.4699999999999999E-4</v>
      </c>
      <c r="J23" s="101">
        <v>99210.5</v>
      </c>
      <c r="K23" s="102">
        <v>24.5</v>
      </c>
      <c r="L23" s="5">
        <v>64.39</v>
      </c>
    </row>
    <row r="24" spans="1:12">
      <c r="A24">
        <v>16</v>
      </c>
      <c r="B24" s="95">
        <v>4.17E-4</v>
      </c>
      <c r="C24" s="96">
        <v>4.17E-4</v>
      </c>
      <c r="D24" s="99">
        <v>98904.6</v>
      </c>
      <c r="E24" s="100">
        <v>41.2</v>
      </c>
      <c r="F24" s="5">
        <v>58.02</v>
      </c>
      <c r="G24" t="s">
        <v>19</v>
      </c>
      <c r="H24" s="97">
        <v>3.01E-4</v>
      </c>
      <c r="I24" s="98">
        <v>3.01E-4</v>
      </c>
      <c r="J24" s="101">
        <v>99186</v>
      </c>
      <c r="K24" s="102">
        <v>29.9</v>
      </c>
      <c r="L24" s="5">
        <v>63.4</v>
      </c>
    </row>
    <row r="25" spans="1:12">
      <c r="A25">
        <v>17</v>
      </c>
      <c r="B25" s="95">
        <v>8.8599999999999996E-4</v>
      </c>
      <c r="C25" s="96">
        <v>8.8599999999999996E-4</v>
      </c>
      <c r="D25" s="99">
        <v>98863.3</v>
      </c>
      <c r="E25" s="100">
        <v>87.6</v>
      </c>
      <c r="F25" s="5">
        <v>57.04</v>
      </c>
      <c r="G25" t="s">
        <v>19</v>
      </c>
      <c r="H25" s="97">
        <v>1.92E-4</v>
      </c>
      <c r="I25" s="98">
        <v>1.92E-4</v>
      </c>
      <c r="J25" s="101">
        <v>99156.1</v>
      </c>
      <c r="K25" s="102">
        <v>19</v>
      </c>
      <c r="L25" s="5">
        <v>62.42</v>
      </c>
    </row>
    <row r="26" spans="1:12">
      <c r="A26">
        <v>18</v>
      </c>
      <c r="B26" s="95">
        <v>9.68E-4</v>
      </c>
      <c r="C26" s="96">
        <v>9.6699999999999998E-4</v>
      </c>
      <c r="D26" s="99">
        <v>98775.8</v>
      </c>
      <c r="E26" s="100">
        <v>95.5</v>
      </c>
      <c r="F26" s="5">
        <v>56.09</v>
      </c>
      <c r="G26" t="s">
        <v>19</v>
      </c>
      <c r="H26" s="97">
        <v>4.2400000000000001E-4</v>
      </c>
      <c r="I26" s="98">
        <v>4.2400000000000001E-4</v>
      </c>
      <c r="J26" s="101">
        <v>99137.1</v>
      </c>
      <c r="K26" s="102">
        <v>42</v>
      </c>
      <c r="L26" s="5">
        <v>61.43</v>
      </c>
    </row>
    <row r="27" spans="1:12">
      <c r="A27">
        <v>19</v>
      </c>
      <c r="B27" s="95">
        <v>9.4799999999999995E-4</v>
      </c>
      <c r="C27" s="96">
        <v>9.4700000000000003E-4</v>
      </c>
      <c r="D27" s="99">
        <v>98680.3</v>
      </c>
      <c r="E27" s="100">
        <v>93.5</v>
      </c>
      <c r="F27" s="5">
        <v>55.15</v>
      </c>
      <c r="G27" t="s">
        <v>19</v>
      </c>
      <c r="H27" s="97">
        <v>3.88E-4</v>
      </c>
      <c r="I27" s="98">
        <v>3.88E-4</v>
      </c>
      <c r="J27" s="101">
        <v>99095.1</v>
      </c>
      <c r="K27" s="102">
        <v>38.4</v>
      </c>
      <c r="L27" s="5">
        <v>60.46</v>
      </c>
    </row>
    <row r="28" spans="1:12">
      <c r="A28">
        <v>20</v>
      </c>
      <c r="B28" s="95">
        <v>9.1E-4</v>
      </c>
      <c r="C28" s="96">
        <v>9.1E-4</v>
      </c>
      <c r="D28" s="99">
        <v>98586.8</v>
      </c>
      <c r="E28" s="100">
        <v>89.7</v>
      </c>
      <c r="F28" s="5">
        <v>54.2</v>
      </c>
      <c r="G28" t="s">
        <v>19</v>
      </c>
      <c r="H28" s="97">
        <v>3.8400000000000001E-4</v>
      </c>
      <c r="I28" s="98">
        <v>3.8400000000000001E-4</v>
      </c>
      <c r="J28" s="101">
        <v>99056.7</v>
      </c>
      <c r="K28" s="102">
        <v>38.1</v>
      </c>
      <c r="L28" s="5">
        <v>59.48</v>
      </c>
    </row>
    <row r="29" spans="1:12">
      <c r="A29">
        <v>21</v>
      </c>
      <c r="B29" s="95">
        <v>1.0139999999999999E-3</v>
      </c>
      <c r="C29" s="96">
        <v>1.0139999999999999E-3</v>
      </c>
      <c r="D29" s="99">
        <v>98497.1</v>
      </c>
      <c r="E29" s="100">
        <v>99.9</v>
      </c>
      <c r="F29" s="5">
        <v>53.25</v>
      </c>
      <c r="G29" t="s">
        <v>19</v>
      </c>
      <c r="H29" s="97">
        <v>3.8099999999999999E-4</v>
      </c>
      <c r="I29" s="98">
        <v>3.8099999999999999E-4</v>
      </c>
      <c r="J29" s="101">
        <v>99018.6</v>
      </c>
      <c r="K29" s="102">
        <v>37.700000000000003</v>
      </c>
      <c r="L29" s="5">
        <v>58.51</v>
      </c>
    </row>
    <row r="30" spans="1:12">
      <c r="A30">
        <v>22</v>
      </c>
      <c r="B30" s="95">
        <v>1.0150000000000001E-3</v>
      </c>
      <c r="C30" s="96">
        <v>1.0139999999999999E-3</v>
      </c>
      <c r="D30" s="99">
        <v>98397.3</v>
      </c>
      <c r="E30" s="100">
        <v>99.8</v>
      </c>
      <c r="F30" s="5">
        <v>52.3</v>
      </c>
      <c r="G30" t="s">
        <v>19</v>
      </c>
      <c r="H30" s="97">
        <v>3.1399999999999999E-4</v>
      </c>
      <c r="I30" s="98">
        <v>3.1399999999999999E-4</v>
      </c>
      <c r="J30" s="101">
        <v>98980.9</v>
      </c>
      <c r="K30" s="102">
        <v>31.1</v>
      </c>
      <c r="L30" s="5">
        <v>57.53</v>
      </c>
    </row>
    <row r="31" spans="1:12">
      <c r="A31">
        <v>23</v>
      </c>
      <c r="B31" s="95">
        <v>8.3600000000000005E-4</v>
      </c>
      <c r="C31" s="96">
        <v>8.3600000000000005E-4</v>
      </c>
      <c r="D31" s="99">
        <v>98297.4</v>
      </c>
      <c r="E31" s="100">
        <v>82.2</v>
      </c>
      <c r="F31" s="5">
        <v>51.35</v>
      </c>
      <c r="G31" t="s">
        <v>19</v>
      </c>
      <c r="H31" s="97">
        <v>2.6699999999999998E-4</v>
      </c>
      <c r="I31" s="98">
        <v>2.6699999999999998E-4</v>
      </c>
      <c r="J31" s="101">
        <v>98949.8</v>
      </c>
      <c r="K31" s="102">
        <v>26.5</v>
      </c>
      <c r="L31" s="5">
        <v>56.55</v>
      </c>
    </row>
    <row r="32" spans="1:12">
      <c r="A32">
        <v>24</v>
      </c>
      <c r="B32" s="95">
        <v>9.6599999999999995E-4</v>
      </c>
      <c r="C32" s="96">
        <v>9.6500000000000004E-4</v>
      </c>
      <c r="D32" s="99">
        <v>98215.3</v>
      </c>
      <c r="E32" s="100">
        <v>94.8</v>
      </c>
      <c r="F32" s="5">
        <v>50.39</v>
      </c>
      <c r="G32" t="s">
        <v>19</v>
      </c>
      <c r="H32" s="97">
        <v>1.4799999999999999E-4</v>
      </c>
      <c r="I32" s="98">
        <v>1.4799999999999999E-4</v>
      </c>
      <c r="J32" s="101">
        <v>98923.4</v>
      </c>
      <c r="K32" s="102">
        <v>14.7</v>
      </c>
      <c r="L32" s="5">
        <v>55.56</v>
      </c>
    </row>
    <row r="33" spans="1:12">
      <c r="A33">
        <v>25</v>
      </c>
      <c r="B33" s="95">
        <v>1.0380000000000001E-3</v>
      </c>
      <c r="C33" s="96">
        <v>1.0380000000000001E-3</v>
      </c>
      <c r="D33" s="99">
        <v>98120.5</v>
      </c>
      <c r="E33" s="100">
        <v>101.8</v>
      </c>
      <c r="F33" s="5">
        <v>49.44</v>
      </c>
      <c r="G33" t="s">
        <v>19</v>
      </c>
      <c r="H33" s="97">
        <v>4.44E-4</v>
      </c>
      <c r="I33" s="98">
        <v>4.4299999999999998E-4</v>
      </c>
      <c r="J33" s="101">
        <v>98908.7</v>
      </c>
      <c r="K33" s="102">
        <v>43.9</v>
      </c>
      <c r="L33" s="5">
        <v>54.57</v>
      </c>
    </row>
    <row r="34" spans="1:12">
      <c r="A34">
        <v>26</v>
      </c>
      <c r="B34" s="95">
        <v>1.041E-3</v>
      </c>
      <c r="C34" s="96">
        <v>1.0399999999999999E-3</v>
      </c>
      <c r="D34" s="99">
        <v>98018.6</v>
      </c>
      <c r="E34" s="100">
        <v>102</v>
      </c>
      <c r="F34" s="5">
        <v>48.49</v>
      </c>
      <c r="G34" t="s">
        <v>19</v>
      </c>
      <c r="H34" s="97">
        <v>3.0600000000000001E-4</v>
      </c>
      <c r="I34" s="98">
        <v>3.0600000000000001E-4</v>
      </c>
      <c r="J34" s="101">
        <v>98864.8</v>
      </c>
      <c r="K34" s="102">
        <v>30.2</v>
      </c>
      <c r="L34" s="5">
        <v>53.59</v>
      </c>
    </row>
    <row r="35" spans="1:12">
      <c r="A35">
        <v>27</v>
      </c>
      <c r="B35" s="95">
        <v>7.85E-4</v>
      </c>
      <c r="C35" s="96">
        <v>7.85E-4</v>
      </c>
      <c r="D35" s="99">
        <v>97916.7</v>
      </c>
      <c r="E35" s="100">
        <v>76.8</v>
      </c>
      <c r="F35" s="5">
        <v>47.54</v>
      </c>
      <c r="G35" t="s">
        <v>19</v>
      </c>
      <c r="H35" s="97">
        <v>3.7800000000000003E-4</v>
      </c>
      <c r="I35" s="98">
        <v>3.7800000000000003E-4</v>
      </c>
      <c r="J35" s="101">
        <v>98834.6</v>
      </c>
      <c r="K35" s="102">
        <v>37.4</v>
      </c>
      <c r="L35" s="5">
        <v>52.61</v>
      </c>
    </row>
    <row r="36" spans="1:12">
      <c r="A36">
        <v>28</v>
      </c>
      <c r="B36" s="95">
        <v>9.9599999999999992E-4</v>
      </c>
      <c r="C36" s="96">
        <v>9.9500000000000001E-4</v>
      </c>
      <c r="D36" s="99">
        <v>97839.8</v>
      </c>
      <c r="E36" s="100">
        <v>97.4</v>
      </c>
      <c r="F36" s="5">
        <v>46.58</v>
      </c>
      <c r="G36" t="s">
        <v>19</v>
      </c>
      <c r="H36" s="97">
        <v>4.6900000000000002E-4</v>
      </c>
      <c r="I36" s="98">
        <v>4.6900000000000002E-4</v>
      </c>
      <c r="J36" s="101">
        <v>98797.2</v>
      </c>
      <c r="K36" s="102">
        <v>46.3</v>
      </c>
      <c r="L36" s="5">
        <v>51.63</v>
      </c>
    </row>
    <row r="37" spans="1:12">
      <c r="A37">
        <v>29</v>
      </c>
      <c r="B37" s="95">
        <v>1.0889999999999999E-3</v>
      </c>
      <c r="C37" s="96">
        <v>1.0889999999999999E-3</v>
      </c>
      <c r="D37" s="99">
        <v>97742.399999999994</v>
      </c>
      <c r="E37" s="100">
        <v>106.4</v>
      </c>
      <c r="F37" s="5">
        <v>45.63</v>
      </c>
      <c r="G37" t="s">
        <v>19</v>
      </c>
      <c r="H37" s="97">
        <v>5.3499999999999999E-4</v>
      </c>
      <c r="I37" s="98">
        <v>5.3399999999999997E-4</v>
      </c>
      <c r="J37" s="101">
        <v>98750.9</v>
      </c>
      <c r="K37" s="102">
        <v>52.8</v>
      </c>
      <c r="L37" s="5">
        <v>50.65</v>
      </c>
    </row>
    <row r="38" spans="1:12">
      <c r="A38">
        <v>30</v>
      </c>
      <c r="B38" s="95">
        <v>9.0200000000000002E-4</v>
      </c>
      <c r="C38" s="96">
        <v>9.0200000000000002E-4</v>
      </c>
      <c r="D38" s="99">
        <v>97636</v>
      </c>
      <c r="E38" s="100">
        <v>88</v>
      </c>
      <c r="F38" s="5">
        <v>44.68</v>
      </c>
      <c r="G38" t="s">
        <v>19</v>
      </c>
      <c r="H38" s="97">
        <v>4.7899999999999999E-4</v>
      </c>
      <c r="I38" s="98">
        <v>4.7899999999999999E-4</v>
      </c>
      <c r="J38" s="101">
        <v>98698.2</v>
      </c>
      <c r="K38" s="102">
        <v>47.3</v>
      </c>
      <c r="L38" s="5">
        <v>49.68</v>
      </c>
    </row>
    <row r="39" spans="1:12">
      <c r="A39">
        <v>31</v>
      </c>
      <c r="B39" s="95">
        <v>1.0319999999999999E-3</v>
      </c>
      <c r="C39" s="96">
        <v>1.0319999999999999E-3</v>
      </c>
      <c r="D39" s="99">
        <v>97548</v>
      </c>
      <c r="E39" s="100">
        <v>100.6</v>
      </c>
      <c r="F39" s="5">
        <v>43.72</v>
      </c>
      <c r="G39" t="s">
        <v>19</v>
      </c>
      <c r="H39" s="97">
        <v>3.9199999999999999E-4</v>
      </c>
      <c r="I39" s="98">
        <v>3.9199999999999999E-4</v>
      </c>
      <c r="J39" s="101">
        <v>98650.9</v>
      </c>
      <c r="K39" s="102">
        <v>38.700000000000003</v>
      </c>
      <c r="L39" s="5">
        <v>48.7</v>
      </c>
    </row>
    <row r="40" spans="1:12">
      <c r="A40">
        <v>32</v>
      </c>
      <c r="B40" s="95">
        <v>7.3399999999999995E-4</v>
      </c>
      <c r="C40" s="96">
        <v>7.3399999999999995E-4</v>
      </c>
      <c r="D40" s="99">
        <v>97447.3</v>
      </c>
      <c r="E40" s="100">
        <v>71.5</v>
      </c>
      <c r="F40" s="5">
        <v>42.76</v>
      </c>
      <c r="G40" t="s">
        <v>19</v>
      </c>
      <c r="H40" s="97">
        <v>4.8299999999999998E-4</v>
      </c>
      <c r="I40" s="98">
        <v>4.8299999999999998E-4</v>
      </c>
      <c r="J40" s="101">
        <v>98612.1</v>
      </c>
      <c r="K40" s="102">
        <v>47.6</v>
      </c>
      <c r="L40" s="5">
        <v>47.72</v>
      </c>
    </row>
    <row r="41" spans="1:12">
      <c r="A41">
        <v>33</v>
      </c>
      <c r="B41" s="95">
        <v>1.0169999999999999E-3</v>
      </c>
      <c r="C41" s="96">
        <v>1.0169999999999999E-3</v>
      </c>
      <c r="D41" s="99">
        <v>97375.8</v>
      </c>
      <c r="E41" s="100">
        <v>99</v>
      </c>
      <c r="F41" s="5">
        <v>41.79</v>
      </c>
      <c r="G41" t="s">
        <v>19</v>
      </c>
      <c r="H41" s="97">
        <v>3.4000000000000002E-4</v>
      </c>
      <c r="I41" s="98">
        <v>3.4000000000000002E-4</v>
      </c>
      <c r="J41" s="101">
        <v>98564.5</v>
      </c>
      <c r="K41" s="102">
        <v>33.5</v>
      </c>
      <c r="L41" s="5">
        <v>46.75</v>
      </c>
    </row>
    <row r="42" spans="1:12">
      <c r="A42">
        <v>34</v>
      </c>
      <c r="B42" s="95">
        <v>8.7699999999999996E-4</v>
      </c>
      <c r="C42" s="96">
        <v>8.7699999999999996E-4</v>
      </c>
      <c r="D42" s="99">
        <v>97276.800000000003</v>
      </c>
      <c r="E42" s="100">
        <v>85.3</v>
      </c>
      <c r="F42" s="5">
        <v>40.83</v>
      </c>
      <c r="G42" t="s">
        <v>19</v>
      </c>
      <c r="H42" s="97">
        <v>5.6899999999999995E-4</v>
      </c>
      <c r="I42" s="98">
        <v>5.6800000000000004E-4</v>
      </c>
      <c r="J42" s="101">
        <v>98531</v>
      </c>
      <c r="K42" s="102">
        <v>56</v>
      </c>
      <c r="L42" s="5">
        <v>45.76</v>
      </c>
    </row>
    <row r="43" spans="1:12">
      <c r="A43">
        <v>35</v>
      </c>
      <c r="B43" s="95">
        <v>1.387E-3</v>
      </c>
      <c r="C43" s="96">
        <v>1.3860000000000001E-3</v>
      </c>
      <c r="D43" s="99">
        <v>97191.5</v>
      </c>
      <c r="E43" s="100">
        <v>134.69999999999999</v>
      </c>
      <c r="F43" s="5">
        <v>39.869999999999997</v>
      </c>
      <c r="G43" t="s">
        <v>19</v>
      </c>
      <c r="H43" s="97">
        <v>6.3299999999999999E-4</v>
      </c>
      <c r="I43" s="98">
        <v>6.3299999999999999E-4</v>
      </c>
      <c r="J43" s="101">
        <v>98475</v>
      </c>
      <c r="K43" s="102">
        <v>62.3</v>
      </c>
      <c r="L43" s="5">
        <v>44.79</v>
      </c>
    </row>
    <row r="44" spans="1:12">
      <c r="A44">
        <v>36</v>
      </c>
      <c r="B44" s="95">
        <v>1.24E-3</v>
      </c>
      <c r="C44" s="96">
        <v>1.2390000000000001E-3</v>
      </c>
      <c r="D44" s="99">
        <v>97056.8</v>
      </c>
      <c r="E44" s="100">
        <v>120.2</v>
      </c>
      <c r="F44" s="5">
        <v>38.92</v>
      </c>
      <c r="G44" t="s">
        <v>19</v>
      </c>
      <c r="H44" s="97">
        <v>7.7800000000000005E-4</v>
      </c>
      <c r="I44" s="98">
        <v>7.7700000000000002E-4</v>
      </c>
      <c r="J44" s="101">
        <v>98412.6</v>
      </c>
      <c r="K44" s="102">
        <v>76.5</v>
      </c>
      <c r="L44" s="5">
        <v>43.81</v>
      </c>
    </row>
    <row r="45" spans="1:12">
      <c r="A45">
        <v>37</v>
      </c>
      <c r="B45" s="95">
        <v>1.5319999999999999E-3</v>
      </c>
      <c r="C45" s="96">
        <v>1.531E-3</v>
      </c>
      <c r="D45" s="99">
        <v>96936.6</v>
      </c>
      <c r="E45" s="100">
        <v>148.4</v>
      </c>
      <c r="F45" s="5">
        <v>37.97</v>
      </c>
      <c r="G45" t="s">
        <v>19</v>
      </c>
      <c r="H45" s="97">
        <v>9.6199999999999996E-4</v>
      </c>
      <c r="I45" s="98">
        <v>9.6100000000000005E-4</v>
      </c>
      <c r="J45" s="101">
        <v>98336.1</v>
      </c>
      <c r="K45" s="102">
        <v>94.5</v>
      </c>
      <c r="L45" s="5">
        <v>42.85</v>
      </c>
    </row>
    <row r="46" spans="1:12">
      <c r="A46">
        <v>38</v>
      </c>
      <c r="B46" s="95">
        <v>1.276E-3</v>
      </c>
      <c r="C46" s="96">
        <v>1.276E-3</v>
      </c>
      <c r="D46" s="99">
        <v>96788.2</v>
      </c>
      <c r="E46" s="100">
        <v>123.5</v>
      </c>
      <c r="F46" s="5">
        <v>37.03</v>
      </c>
      <c r="G46" t="s">
        <v>19</v>
      </c>
      <c r="H46" s="97">
        <v>8.12E-4</v>
      </c>
      <c r="I46" s="98">
        <v>8.1099999999999998E-4</v>
      </c>
      <c r="J46" s="101">
        <v>98241.600000000006</v>
      </c>
      <c r="K46" s="102">
        <v>79.7</v>
      </c>
      <c r="L46" s="5">
        <v>41.89</v>
      </c>
    </row>
    <row r="47" spans="1:12">
      <c r="A47">
        <v>39</v>
      </c>
      <c r="B47" s="95">
        <v>1.4530000000000001E-3</v>
      </c>
      <c r="C47" s="96">
        <v>1.4519999999999999E-3</v>
      </c>
      <c r="D47" s="99">
        <v>96664.7</v>
      </c>
      <c r="E47" s="100">
        <v>140.30000000000001</v>
      </c>
      <c r="F47" s="5">
        <v>36.08</v>
      </c>
      <c r="G47" t="s">
        <v>19</v>
      </c>
      <c r="H47" s="97">
        <v>8.5700000000000001E-4</v>
      </c>
      <c r="I47" s="98">
        <v>8.5700000000000001E-4</v>
      </c>
      <c r="J47" s="101">
        <v>98161.9</v>
      </c>
      <c r="K47" s="102">
        <v>84.1</v>
      </c>
      <c r="L47" s="5">
        <v>40.92</v>
      </c>
    </row>
    <row r="48" spans="1:12">
      <c r="A48">
        <v>40</v>
      </c>
      <c r="B48" s="95">
        <v>1.446E-3</v>
      </c>
      <c r="C48" s="96">
        <v>1.4450000000000001E-3</v>
      </c>
      <c r="D48" s="99">
        <v>96524.4</v>
      </c>
      <c r="E48" s="100">
        <v>139.5</v>
      </c>
      <c r="F48" s="5">
        <v>35.130000000000003</v>
      </c>
      <c r="G48" t="s">
        <v>19</v>
      </c>
      <c r="H48" s="97">
        <v>1.209E-3</v>
      </c>
      <c r="I48" s="98">
        <v>1.209E-3</v>
      </c>
      <c r="J48" s="101">
        <v>98077.8</v>
      </c>
      <c r="K48" s="102">
        <v>118.5</v>
      </c>
      <c r="L48" s="5">
        <v>39.96</v>
      </c>
    </row>
    <row r="49" spans="1:12">
      <c r="A49">
        <v>41</v>
      </c>
      <c r="B49" s="95">
        <v>2.1610000000000002E-3</v>
      </c>
      <c r="C49" s="96">
        <v>2.1589999999999999E-3</v>
      </c>
      <c r="D49" s="99">
        <v>96384.9</v>
      </c>
      <c r="E49" s="100">
        <v>208</v>
      </c>
      <c r="F49" s="5">
        <v>34.18</v>
      </c>
      <c r="G49" t="s">
        <v>19</v>
      </c>
      <c r="H49" s="97">
        <v>1.2260000000000001E-3</v>
      </c>
      <c r="I49" s="98">
        <v>1.225E-3</v>
      </c>
      <c r="J49" s="101">
        <v>97959.2</v>
      </c>
      <c r="K49" s="102">
        <v>120</v>
      </c>
      <c r="L49" s="5">
        <v>39.01</v>
      </c>
    </row>
    <row r="50" spans="1:12">
      <c r="A50">
        <v>42</v>
      </c>
      <c r="B50" s="95">
        <v>2.101E-3</v>
      </c>
      <c r="C50" s="96">
        <v>2.0990000000000002E-3</v>
      </c>
      <c r="D50" s="99">
        <v>96176.9</v>
      </c>
      <c r="E50" s="100">
        <v>201.9</v>
      </c>
      <c r="F50" s="5">
        <v>33.25</v>
      </c>
      <c r="G50" t="s">
        <v>19</v>
      </c>
      <c r="H50" s="97">
        <v>1.3270000000000001E-3</v>
      </c>
      <c r="I50" s="98">
        <v>1.3270000000000001E-3</v>
      </c>
      <c r="J50" s="101">
        <v>97839.2</v>
      </c>
      <c r="K50" s="102">
        <v>129.80000000000001</v>
      </c>
      <c r="L50" s="5">
        <v>38.049999999999997</v>
      </c>
    </row>
    <row r="51" spans="1:12">
      <c r="A51">
        <v>43</v>
      </c>
      <c r="B51" s="95">
        <v>1.918E-3</v>
      </c>
      <c r="C51" s="96">
        <v>1.916E-3</v>
      </c>
      <c r="D51" s="99">
        <v>95975</v>
      </c>
      <c r="E51" s="100">
        <v>183.9</v>
      </c>
      <c r="F51" s="5">
        <v>32.32</v>
      </c>
      <c r="G51" t="s">
        <v>19</v>
      </c>
      <c r="H51" s="97">
        <v>1.3979999999999999E-3</v>
      </c>
      <c r="I51" s="98">
        <v>1.397E-3</v>
      </c>
      <c r="J51" s="101">
        <v>97709.4</v>
      </c>
      <c r="K51" s="102">
        <v>136.5</v>
      </c>
      <c r="L51" s="5">
        <v>37.1</v>
      </c>
    </row>
    <row r="52" spans="1:12">
      <c r="A52">
        <v>44</v>
      </c>
      <c r="B52" s="95">
        <v>2.4109999999999999E-3</v>
      </c>
      <c r="C52" s="96">
        <v>2.408E-3</v>
      </c>
      <c r="D52" s="99">
        <v>95791.1</v>
      </c>
      <c r="E52" s="100">
        <v>230.7</v>
      </c>
      <c r="F52" s="5">
        <v>31.38</v>
      </c>
      <c r="G52" t="s">
        <v>19</v>
      </c>
      <c r="H52" s="97">
        <v>1.621E-3</v>
      </c>
      <c r="I52" s="98">
        <v>1.619E-3</v>
      </c>
      <c r="J52" s="101">
        <v>97572.9</v>
      </c>
      <c r="K52" s="102">
        <v>158</v>
      </c>
      <c r="L52" s="5">
        <v>36.15</v>
      </c>
    </row>
    <row r="53" spans="1:12">
      <c r="A53">
        <v>45</v>
      </c>
      <c r="B53" s="95">
        <v>2.715E-3</v>
      </c>
      <c r="C53" s="96">
        <v>2.7109999999999999E-3</v>
      </c>
      <c r="D53" s="99">
        <v>95560.5</v>
      </c>
      <c r="E53" s="100">
        <v>259</v>
      </c>
      <c r="F53" s="5">
        <v>30.45</v>
      </c>
      <c r="G53" t="s">
        <v>19</v>
      </c>
      <c r="H53" s="97">
        <v>1.931E-3</v>
      </c>
      <c r="I53" s="98">
        <v>1.9289999999999999E-3</v>
      </c>
      <c r="J53" s="101">
        <v>97414.9</v>
      </c>
      <c r="K53" s="102">
        <v>188</v>
      </c>
      <c r="L53" s="5">
        <v>35.21</v>
      </c>
    </row>
    <row r="54" spans="1:12">
      <c r="A54">
        <v>46</v>
      </c>
      <c r="B54" s="95">
        <v>3.3059999999999999E-3</v>
      </c>
      <c r="C54" s="96">
        <v>3.3010000000000001E-3</v>
      </c>
      <c r="D54" s="99">
        <v>95301.4</v>
      </c>
      <c r="E54" s="100">
        <v>314.60000000000002</v>
      </c>
      <c r="F54" s="5">
        <v>29.54</v>
      </c>
      <c r="G54" t="s">
        <v>19</v>
      </c>
      <c r="H54" s="97">
        <v>1.8580000000000001E-3</v>
      </c>
      <c r="I54" s="98">
        <v>1.856E-3</v>
      </c>
      <c r="J54" s="101">
        <v>97226.9</v>
      </c>
      <c r="K54" s="102">
        <v>180.4</v>
      </c>
      <c r="L54" s="5">
        <v>34.28</v>
      </c>
    </row>
    <row r="55" spans="1:12">
      <c r="A55">
        <v>47</v>
      </c>
      <c r="B55" s="95">
        <v>3.124E-3</v>
      </c>
      <c r="C55" s="96">
        <v>3.1189999999999998E-3</v>
      </c>
      <c r="D55" s="99">
        <v>94986.8</v>
      </c>
      <c r="E55" s="100">
        <v>296.2</v>
      </c>
      <c r="F55" s="5">
        <v>28.63</v>
      </c>
      <c r="G55" t="s">
        <v>19</v>
      </c>
      <c r="H55" s="97">
        <v>2.48E-3</v>
      </c>
      <c r="I55" s="98">
        <v>2.477E-3</v>
      </c>
      <c r="J55" s="101">
        <v>97046.5</v>
      </c>
      <c r="K55" s="102">
        <v>240.4</v>
      </c>
      <c r="L55" s="5">
        <v>33.340000000000003</v>
      </c>
    </row>
    <row r="56" spans="1:12">
      <c r="A56">
        <v>48</v>
      </c>
      <c r="B56" s="95">
        <v>3.4480000000000001E-3</v>
      </c>
      <c r="C56" s="96">
        <v>3.4420000000000002E-3</v>
      </c>
      <c r="D56" s="99">
        <v>94690.6</v>
      </c>
      <c r="E56" s="100">
        <v>325.89999999999998</v>
      </c>
      <c r="F56" s="5">
        <v>27.72</v>
      </c>
      <c r="G56" t="s">
        <v>19</v>
      </c>
      <c r="H56" s="97">
        <v>2.0089999999999999E-3</v>
      </c>
      <c r="I56" s="98">
        <v>2.0070000000000001E-3</v>
      </c>
      <c r="J56" s="101">
        <v>96806.1</v>
      </c>
      <c r="K56" s="102">
        <v>194.3</v>
      </c>
      <c r="L56" s="5">
        <v>32.42</v>
      </c>
    </row>
    <row r="57" spans="1:12">
      <c r="A57">
        <v>49</v>
      </c>
      <c r="B57" s="95">
        <v>4.0229999999999997E-3</v>
      </c>
      <c r="C57" s="96">
        <v>4.0150000000000003E-3</v>
      </c>
      <c r="D57" s="99">
        <v>94364.7</v>
      </c>
      <c r="E57" s="100">
        <v>378.9</v>
      </c>
      <c r="F57" s="5">
        <v>26.81</v>
      </c>
      <c r="G57" t="s">
        <v>19</v>
      </c>
      <c r="H57" s="97">
        <v>2.2690000000000002E-3</v>
      </c>
      <c r="I57" s="98">
        <v>2.2659999999999998E-3</v>
      </c>
      <c r="J57" s="101">
        <v>96611.8</v>
      </c>
      <c r="K57" s="102">
        <v>219</v>
      </c>
      <c r="L57" s="5">
        <v>31.49</v>
      </c>
    </row>
    <row r="58" spans="1:12">
      <c r="A58">
        <v>50</v>
      </c>
      <c r="B58" s="95">
        <v>4.2770000000000004E-3</v>
      </c>
      <c r="C58" s="96">
        <v>4.2680000000000001E-3</v>
      </c>
      <c r="D58" s="99">
        <v>93985.8</v>
      </c>
      <c r="E58" s="100">
        <v>401.2</v>
      </c>
      <c r="F58" s="5">
        <v>25.92</v>
      </c>
      <c r="G58" t="s">
        <v>19</v>
      </c>
      <c r="H58" s="97">
        <v>2.9459999999999998E-3</v>
      </c>
      <c r="I58" s="98">
        <v>2.9420000000000002E-3</v>
      </c>
      <c r="J58" s="101">
        <v>96392.8</v>
      </c>
      <c r="K58" s="102">
        <v>283.5</v>
      </c>
      <c r="L58" s="5">
        <v>30.56</v>
      </c>
    </row>
    <row r="59" spans="1:12">
      <c r="A59">
        <v>51</v>
      </c>
      <c r="B59" s="95">
        <v>5.1619999999999999E-3</v>
      </c>
      <c r="C59" s="96">
        <v>5.1489999999999999E-3</v>
      </c>
      <c r="D59" s="99">
        <v>93584.7</v>
      </c>
      <c r="E59" s="100">
        <v>481.8</v>
      </c>
      <c r="F59" s="5">
        <v>25.03</v>
      </c>
      <c r="G59" t="s">
        <v>19</v>
      </c>
      <c r="H59" s="97">
        <v>2.9399999999999999E-3</v>
      </c>
      <c r="I59" s="98">
        <v>2.9350000000000001E-3</v>
      </c>
      <c r="J59" s="101">
        <v>96109.3</v>
      </c>
      <c r="K59" s="102">
        <v>282.10000000000002</v>
      </c>
      <c r="L59" s="5">
        <v>29.65</v>
      </c>
    </row>
    <row r="60" spans="1:12">
      <c r="A60">
        <v>52</v>
      </c>
      <c r="B60" s="95">
        <v>5.274E-3</v>
      </c>
      <c r="C60" s="96">
        <v>5.2599999999999999E-3</v>
      </c>
      <c r="D60" s="99">
        <v>93102.9</v>
      </c>
      <c r="E60" s="100">
        <v>489.7</v>
      </c>
      <c r="F60" s="5">
        <v>24.16</v>
      </c>
      <c r="G60" t="s">
        <v>19</v>
      </c>
      <c r="H60" s="97">
        <v>3.6250000000000002E-3</v>
      </c>
      <c r="I60" s="98">
        <v>3.6180000000000001E-3</v>
      </c>
      <c r="J60" s="101">
        <v>95827.199999999997</v>
      </c>
      <c r="K60" s="102">
        <v>346.7</v>
      </c>
      <c r="L60" s="5">
        <v>28.73</v>
      </c>
    </row>
    <row r="61" spans="1:12">
      <c r="A61">
        <v>53</v>
      </c>
      <c r="B61" s="95">
        <v>6.3569999999999998E-3</v>
      </c>
      <c r="C61" s="96">
        <v>6.3369999999999998E-3</v>
      </c>
      <c r="D61" s="99">
        <v>92613.1</v>
      </c>
      <c r="E61" s="100">
        <v>586.9</v>
      </c>
      <c r="F61" s="5">
        <v>23.28</v>
      </c>
      <c r="G61" t="s">
        <v>19</v>
      </c>
      <c r="H61" s="97">
        <v>4.0239999999999998E-3</v>
      </c>
      <c r="I61" s="98">
        <v>4.0159999999999996E-3</v>
      </c>
      <c r="J61" s="101">
        <v>95480.4</v>
      </c>
      <c r="K61" s="102">
        <v>383.5</v>
      </c>
      <c r="L61" s="5">
        <v>27.83</v>
      </c>
    </row>
    <row r="62" spans="1:12">
      <c r="A62">
        <v>54</v>
      </c>
      <c r="B62" s="95">
        <v>7.7200000000000003E-3</v>
      </c>
      <c r="C62" s="96">
        <v>7.6899999999999998E-3</v>
      </c>
      <c r="D62" s="99">
        <v>92026.2</v>
      </c>
      <c r="E62" s="100">
        <v>707.7</v>
      </c>
      <c r="F62" s="5">
        <v>22.43</v>
      </c>
      <c r="G62" t="s">
        <v>19</v>
      </c>
      <c r="H62" s="97">
        <v>4.6569999999999997E-3</v>
      </c>
      <c r="I62" s="98">
        <v>4.646E-3</v>
      </c>
      <c r="J62" s="101">
        <v>95096.9</v>
      </c>
      <c r="K62" s="102">
        <v>441.8</v>
      </c>
      <c r="L62" s="5">
        <v>26.94</v>
      </c>
    </row>
    <row r="63" spans="1:12">
      <c r="A63">
        <v>55</v>
      </c>
      <c r="B63" s="95">
        <v>8.5159999999999993E-3</v>
      </c>
      <c r="C63" s="96">
        <v>8.4799999999999997E-3</v>
      </c>
      <c r="D63" s="99">
        <v>91318.5</v>
      </c>
      <c r="E63" s="100">
        <v>774.4</v>
      </c>
      <c r="F63" s="5">
        <v>21.6</v>
      </c>
      <c r="G63" t="s">
        <v>19</v>
      </c>
      <c r="H63" s="97">
        <v>4.339E-3</v>
      </c>
      <c r="I63" s="98">
        <v>4.3299999999999996E-3</v>
      </c>
      <c r="J63" s="101">
        <v>94655.2</v>
      </c>
      <c r="K63" s="102">
        <v>409.8</v>
      </c>
      <c r="L63" s="5">
        <v>26.07</v>
      </c>
    </row>
    <row r="64" spans="1:12">
      <c r="A64">
        <v>56</v>
      </c>
      <c r="B64" s="95">
        <v>8.6700000000000006E-3</v>
      </c>
      <c r="C64" s="96">
        <v>8.6320000000000008E-3</v>
      </c>
      <c r="D64" s="99">
        <v>90544.1</v>
      </c>
      <c r="E64" s="100">
        <v>781.6</v>
      </c>
      <c r="F64" s="5">
        <v>20.78</v>
      </c>
      <c r="G64" t="s">
        <v>19</v>
      </c>
      <c r="H64" s="97">
        <v>5.3340000000000002E-3</v>
      </c>
      <c r="I64" s="98">
        <v>5.3200000000000001E-3</v>
      </c>
      <c r="J64" s="101">
        <v>94245.3</v>
      </c>
      <c r="K64" s="102">
        <v>501.3</v>
      </c>
      <c r="L64" s="5">
        <v>25.18</v>
      </c>
    </row>
    <row r="65" spans="1:12">
      <c r="A65">
        <v>57</v>
      </c>
      <c r="B65" s="95">
        <v>1.0487E-2</v>
      </c>
      <c r="C65" s="96">
        <v>1.0432E-2</v>
      </c>
      <c r="D65" s="99">
        <v>89762.5</v>
      </c>
      <c r="E65" s="100">
        <v>936.4</v>
      </c>
      <c r="F65" s="5">
        <v>19.95</v>
      </c>
      <c r="G65" t="s">
        <v>19</v>
      </c>
      <c r="H65" s="97">
        <v>6.4390000000000003E-3</v>
      </c>
      <c r="I65" s="98">
        <v>6.4190000000000002E-3</v>
      </c>
      <c r="J65" s="101">
        <v>93744</v>
      </c>
      <c r="K65" s="102">
        <v>601.70000000000005</v>
      </c>
      <c r="L65" s="5">
        <v>24.31</v>
      </c>
    </row>
    <row r="66" spans="1:12">
      <c r="A66">
        <v>58</v>
      </c>
      <c r="B66" s="95">
        <v>1.2501999999999999E-2</v>
      </c>
      <c r="C66" s="96">
        <v>1.2425E-2</v>
      </c>
      <c r="D66" s="99">
        <v>88826.1</v>
      </c>
      <c r="E66" s="100">
        <v>1103.5999999999999</v>
      </c>
      <c r="F66" s="5">
        <v>19.16</v>
      </c>
      <c r="G66" t="s">
        <v>19</v>
      </c>
      <c r="H66" s="97">
        <v>6.6470000000000001E-3</v>
      </c>
      <c r="I66" s="98">
        <v>6.6249999999999998E-3</v>
      </c>
      <c r="J66" s="101">
        <v>93142.3</v>
      </c>
      <c r="K66" s="102">
        <v>617.1</v>
      </c>
      <c r="L66" s="5">
        <v>23.46</v>
      </c>
    </row>
    <row r="67" spans="1:12">
      <c r="A67">
        <v>59</v>
      </c>
      <c r="B67" s="95">
        <v>1.2877E-2</v>
      </c>
      <c r="C67" s="96">
        <v>1.2795000000000001E-2</v>
      </c>
      <c r="D67" s="99">
        <v>87722.5</v>
      </c>
      <c r="E67" s="100">
        <v>1122.4000000000001</v>
      </c>
      <c r="F67" s="5">
        <v>18.39</v>
      </c>
      <c r="G67" t="s">
        <v>19</v>
      </c>
      <c r="H67" s="97">
        <v>7.6889999999999997E-3</v>
      </c>
      <c r="I67" s="98">
        <v>7.659E-3</v>
      </c>
      <c r="J67" s="101">
        <v>92525.2</v>
      </c>
      <c r="K67" s="102">
        <v>708.7</v>
      </c>
      <c r="L67" s="5">
        <v>22.62</v>
      </c>
    </row>
    <row r="68" spans="1:12">
      <c r="A68">
        <v>60</v>
      </c>
      <c r="B68" s="95">
        <v>1.4003E-2</v>
      </c>
      <c r="C68" s="96">
        <v>1.3906E-2</v>
      </c>
      <c r="D68" s="99">
        <v>86600.1</v>
      </c>
      <c r="E68" s="100">
        <v>1204.3</v>
      </c>
      <c r="F68" s="5">
        <v>17.63</v>
      </c>
      <c r="G68" t="s">
        <v>19</v>
      </c>
      <c r="H68" s="97">
        <v>8.2529999999999999E-3</v>
      </c>
      <c r="I68" s="98">
        <v>8.2190000000000006E-3</v>
      </c>
      <c r="J68" s="101">
        <v>91816.5</v>
      </c>
      <c r="K68" s="102">
        <v>754.7</v>
      </c>
      <c r="L68" s="5">
        <v>21.79</v>
      </c>
    </row>
    <row r="69" spans="1:12">
      <c r="A69">
        <v>61</v>
      </c>
      <c r="B69" s="95">
        <v>1.6027E-2</v>
      </c>
      <c r="C69" s="96">
        <v>1.5900000000000001E-2</v>
      </c>
      <c r="D69" s="99">
        <v>85395.9</v>
      </c>
      <c r="E69" s="100">
        <v>1357.8</v>
      </c>
      <c r="F69" s="5">
        <v>16.87</v>
      </c>
      <c r="G69" t="s">
        <v>19</v>
      </c>
      <c r="H69" s="97">
        <v>9.0849999999999993E-3</v>
      </c>
      <c r="I69" s="98">
        <v>9.044E-3</v>
      </c>
      <c r="J69" s="101">
        <v>91061.9</v>
      </c>
      <c r="K69" s="102">
        <v>823.6</v>
      </c>
      <c r="L69" s="5">
        <v>20.97</v>
      </c>
    </row>
    <row r="70" spans="1:12">
      <c r="A70">
        <v>62</v>
      </c>
      <c r="B70" s="95">
        <v>1.7229000000000001E-2</v>
      </c>
      <c r="C70" s="96">
        <v>1.7080999999999999E-2</v>
      </c>
      <c r="D70" s="99">
        <v>84038.1</v>
      </c>
      <c r="E70" s="100">
        <v>1435.5</v>
      </c>
      <c r="F70" s="5">
        <v>16.13</v>
      </c>
      <c r="G70" t="s">
        <v>19</v>
      </c>
      <c r="H70" s="97">
        <v>1.0852000000000001E-2</v>
      </c>
      <c r="I70" s="98">
        <v>1.0793000000000001E-2</v>
      </c>
      <c r="J70" s="101">
        <v>90238.3</v>
      </c>
      <c r="K70" s="102">
        <v>974</v>
      </c>
      <c r="L70" s="5">
        <v>20.149999999999999</v>
      </c>
    </row>
    <row r="71" spans="1:12">
      <c r="A71">
        <v>63</v>
      </c>
      <c r="B71" s="95">
        <v>2.1797E-2</v>
      </c>
      <c r="C71" s="96">
        <v>2.1562000000000001E-2</v>
      </c>
      <c r="D71" s="99">
        <v>82602.600000000006</v>
      </c>
      <c r="E71" s="100">
        <v>1781.1</v>
      </c>
      <c r="F71" s="5">
        <v>15.4</v>
      </c>
      <c r="G71" t="s">
        <v>19</v>
      </c>
      <c r="H71" s="97">
        <v>1.1780000000000001E-2</v>
      </c>
      <c r="I71" s="98">
        <v>1.1710999999999999E-2</v>
      </c>
      <c r="J71" s="101">
        <v>89264.3</v>
      </c>
      <c r="K71" s="102">
        <v>1045.4000000000001</v>
      </c>
      <c r="L71" s="5">
        <v>19.37</v>
      </c>
    </row>
    <row r="72" spans="1:12">
      <c r="A72">
        <v>64</v>
      </c>
      <c r="B72" s="95">
        <v>2.3045E-2</v>
      </c>
      <c r="C72" s="96">
        <v>2.2782E-2</v>
      </c>
      <c r="D72" s="99">
        <v>80821.5</v>
      </c>
      <c r="E72" s="100">
        <v>1841.3</v>
      </c>
      <c r="F72" s="5">
        <v>14.73</v>
      </c>
      <c r="G72" t="s">
        <v>19</v>
      </c>
      <c r="H72" s="97">
        <v>1.3363E-2</v>
      </c>
      <c r="I72" s="98">
        <v>1.3273999999999999E-2</v>
      </c>
      <c r="J72" s="101">
        <v>88218.9</v>
      </c>
      <c r="K72" s="102">
        <v>1171.0999999999999</v>
      </c>
      <c r="L72" s="5">
        <v>18.59</v>
      </c>
    </row>
    <row r="73" spans="1:12">
      <c r="A73">
        <v>65</v>
      </c>
      <c r="B73" s="95">
        <v>2.3758999999999999E-2</v>
      </c>
      <c r="C73" s="96">
        <v>2.3480000000000001E-2</v>
      </c>
      <c r="D73" s="99">
        <v>78980.2</v>
      </c>
      <c r="E73" s="100">
        <v>1854.5</v>
      </c>
      <c r="F73" s="5">
        <v>14.06</v>
      </c>
      <c r="G73" t="s">
        <v>19</v>
      </c>
      <c r="H73" s="97">
        <v>1.4512000000000001E-2</v>
      </c>
      <c r="I73" s="98">
        <v>1.4407E-2</v>
      </c>
      <c r="J73" s="101">
        <v>87047.9</v>
      </c>
      <c r="K73" s="102">
        <v>1254.0999999999999</v>
      </c>
      <c r="L73" s="5">
        <v>17.829999999999998</v>
      </c>
    </row>
    <row r="74" spans="1:12">
      <c r="A74">
        <v>66</v>
      </c>
      <c r="B74" s="95">
        <v>2.8139000000000001E-2</v>
      </c>
      <c r="C74" s="96">
        <v>2.7748999999999999E-2</v>
      </c>
      <c r="D74" s="99">
        <v>77125.7</v>
      </c>
      <c r="E74" s="100">
        <v>2140.1</v>
      </c>
      <c r="F74" s="5">
        <v>13.39</v>
      </c>
      <c r="G74" t="s">
        <v>19</v>
      </c>
      <c r="H74" s="97">
        <v>1.5023E-2</v>
      </c>
      <c r="I74" s="98">
        <v>1.4911000000000001E-2</v>
      </c>
      <c r="J74" s="101">
        <v>85793.7</v>
      </c>
      <c r="K74" s="102">
        <v>1279.3</v>
      </c>
      <c r="L74" s="5">
        <v>17.09</v>
      </c>
    </row>
    <row r="75" spans="1:12">
      <c r="A75">
        <v>67</v>
      </c>
      <c r="B75" s="95">
        <v>3.0262000000000001E-2</v>
      </c>
      <c r="C75" s="96">
        <v>2.9811000000000001E-2</v>
      </c>
      <c r="D75" s="99">
        <v>74985.5</v>
      </c>
      <c r="E75" s="100">
        <v>2235.4</v>
      </c>
      <c r="F75" s="5">
        <v>12.76</v>
      </c>
      <c r="G75" t="s">
        <v>19</v>
      </c>
      <c r="H75" s="97">
        <v>1.8086999999999999E-2</v>
      </c>
      <c r="I75" s="98">
        <v>1.7925E-2</v>
      </c>
      <c r="J75" s="101">
        <v>84514.5</v>
      </c>
      <c r="K75" s="102">
        <v>1514.9</v>
      </c>
      <c r="L75" s="5">
        <v>16.34</v>
      </c>
    </row>
    <row r="76" spans="1:12">
      <c r="A76">
        <v>68</v>
      </c>
      <c r="B76" s="95">
        <v>3.6220000000000002E-2</v>
      </c>
      <c r="C76" s="96">
        <v>3.5576000000000003E-2</v>
      </c>
      <c r="D76" s="99">
        <v>72750.100000000006</v>
      </c>
      <c r="E76" s="100">
        <v>2588.1</v>
      </c>
      <c r="F76" s="5">
        <v>12.13</v>
      </c>
      <c r="G76" t="s">
        <v>19</v>
      </c>
      <c r="H76" s="97">
        <v>1.8728000000000002E-2</v>
      </c>
      <c r="I76" s="98">
        <v>1.8554000000000001E-2</v>
      </c>
      <c r="J76" s="101">
        <v>82999.5</v>
      </c>
      <c r="K76" s="102">
        <v>1540</v>
      </c>
      <c r="L76" s="5">
        <v>15.63</v>
      </c>
    </row>
    <row r="77" spans="1:12">
      <c r="A77">
        <v>69</v>
      </c>
      <c r="B77" s="95">
        <v>3.9569E-2</v>
      </c>
      <c r="C77" s="96">
        <v>3.8801000000000002E-2</v>
      </c>
      <c r="D77" s="99">
        <v>70162</v>
      </c>
      <c r="E77" s="100">
        <v>2722.4</v>
      </c>
      <c r="F77" s="5">
        <v>11.56</v>
      </c>
      <c r="G77" t="s">
        <v>19</v>
      </c>
      <c r="H77" s="97">
        <v>2.1432E-2</v>
      </c>
      <c r="I77" s="98">
        <v>2.1204000000000001E-2</v>
      </c>
      <c r="J77" s="101">
        <v>81459.5</v>
      </c>
      <c r="K77" s="102">
        <v>1727.3</v>
      </c>
      <c r="L77" s="5">
        <v>14.91</v>
      </c>
    </row>
    <row r="78" spans="1:12">
      <c r="A78">
        <v>70</v>
      </c>
      <c r="B78" s="95">
        <v>4.301E-2</v>
      </c>
      <c r="C78" s="96">
        <v>4.2104000000000003E-2</v>
      </c>
      <c r="D78" s="99">
        <v>67439.600000000006</v>
      </c>
      <c r="E78" s="100">
        <v>2839.5</v>
      </c>
      <c r="F78" s="5">
        <v>11.01</v>
      </c>
      <c r="G78" t="s">
        <v>19</v>
      </c>
      <c r="H78" s="97">
        <v>2.4632000000000001E-2</v>
      </c>
      <c r="I78" s="98">
        <v>2.4331999999999999E-2</v>
      </c>
      <c r="J78" s="101">
        <v>79732.2</v>
      </c>
      <c r="K78" s="102">
        <v>1940</v>
      </c>
      <c r="L78" s="5">
        <v>14.23</v>
      </c>
    </row>
    <row r="79" spans="1:12">
      <c r="A79">
        <v>71</v>
      </c>
      <c r="B79" s="95">
        <v>4.5906000000000002E-2</v>
      </c>
      <c r="C79" s="96">
        <v>4.4875999999999999E-2</v>
      </c>
      <c r="D79" s="99">
        <v>64600.1</v>
      </c>
      <c r="E79" s="100">
        <v>2899</v>
      </c>
      <c r="F79" s="5">
        <v>10.47</v>
      </c>
      <c r="G79" t="s">
        <v>19</v>
      </c>
      <c r="H79" s="97">
        <v>2.4688000000000002E-2</v>
      </c>
      <c r="I79" s="98">
        <v>2.4386999999999999E-2</v>
      </c>
      <c r="J79" s="101">
        <v>77792.2</v>
      </c>
      <c r="K79" s="102">
        <v>1897.1</v>
      </c>
      <c r="L79" s="5">
        <v>13.57</v>
      </c>
    </row>
    <row r="80" spans="1:12">
      <c r="A80">
        <v>72</v>
      </c>
      <c r="B80" s="95">
        <v>4.8571000000000003E-2</v>
      </c>
      <c r="C80" s="96">
        <v>4.7419000000000003E-2</v>
      </c>
      <c r="D80" s="99">
        <v>61701.2</v>
      </c>
      <c r="E80" s="100">
        <v>2925.8</v>
      </c>
      <c r="F80" s="5">
        <v>9.94</v>
      </c>
      <c r="G80" t="s">
        <v>19</v>
      </c>
      <c r="H80" s="97">
        <v>2.8215E-2</v>
      </c>
      <c r="I80" s="98">
        <v>2.7822E-2</v>
      </c>
      <c r="J80" s="101">
        <v>75895.100000000006</v>
      </c>
      <c r="K80" s="102">
        <v>2111.6</v>
      </c>
      <c r="L80" s="5">
        <v>12.89</v>
      </c>
    </row>
    <row r="81" spans="1:12">
      <c r="A81">
        <v>73</v>
      </c>
      <c r="B81" s="95">
        <v>5.5861000000000001E-2</v>
      </c>
      <c r="C81" s="96">
        <v>5.4343000000000002E-2</v>
      </c>
      <c r="D81" s="99">
        <v>58775.3</v>
      </c>
      <c r="E81" s="100">
        <v>3194</v>
      </c>
      <c r="F81" s="5">
        <v>9.41</v>
      </c>
      <c r="G81" t="s">
        <v>19</v>
      </c>
      <c r="H81" s="97">
        <v>3.1220999999999999E-2</v>
      </c>
      <c r="I81" s="98">
        <v>3.0741000000000001E-2</v>
      </c>
      <c r="J81" s="101">
        <v>73783.5</v>
      </c>
      <c r="K81" s="102">
        <v>2268.1999999999998</v>
      </c>
      <c r="L81" s="5">
        <v>12.25</v>
      </c>
    </row>
    <row r="82" spans="1:12">
      <c r="A82">
        <v>74</v>
      </c>
      <c r="B82" s="95">
        <v>6.1975000000000002E-2</v>
      </c>
      <c r="C82" s="96">
        <v>6.0113E-2</v>
      </c>
      <c r="D82" s="99">
        <v>55581.3</v>
      </c>
      <c r="E82" s="100">
        <v>3341.1</v>
      </c>
      <c r="F82" s="5">
        <v>8.92</v>
      </c>
      <c r="G82" t="s">
        <v>19</v>
      </c>
      <c r="H82" s="97">
        <v>3.3915000000000001E-2</v>
      </c>
      <c r="I82" s="98">
        <v>3.3348999999999997E-2</v>
      </c>
      <c r="J82" s="101">
        <v>71515.3</v>
      </c>
      <c r="K82" s="102">
        <v>2385</v>
      </c>
      <c r="L82" s="5">
        <v>11.62</v>
      </c>
    </row>
    <row r="83" spans="1:12">
      <c r="A83">
        <v>75</v>
      </c>
      <c r="B83" s="95">
        <v>6.5753000000000006E-2</v>
      </c>
      <c r="C83" s="96">
        <v>6.3659999999999994E-2</v>
      </c>
      <c r="D83" s="99">
        <v>52240.2</v>
      </c>
      <c r="E83" s="100">
        <v>3325.6</v>
      </c>
      <c r="F83" s="5">
        <v>8.4600000000000009</v>
      </c>
      <c r="G83" t="s">
        <v>19</v>
      </c>
      <c r="H83" s="97">
        <v>3.7065000000000001E-2</v>
      </c>
      <c r="I83" s="98">
        <v>3.6389999999999999E-2</v>
      </c>
      <c r="J83" s="101">
        <v>69130.3</v>
      </c>
      <c r="K83" s="102">
        <v>2515.6999999999998</v>
      </c>
      <c r="L83" s="5">
        <v>11</v>
      </c>
    </row>
    <row r="84" spans="1:12">
      <c r="A84">
        <v>76</v>
      </c>
      <c r="B84" s="95">
        <v>7.1934999999999999E-2</v>
      </c>
      <c r="C84" s="96">
        <v>6.9438E-2</v>
      </c>
      <c r="D84" s="99">
        <v>48914.6</v>
      </c>
      <c r="E84" s="100">
        <v>3396.5</v>
      </c>
      <c r="F84" s="5">
        <v>8</v>
      </c>
      <c r="G84" t="s">
        <v>19</v>
      </c>
      <c r="H84" s="97">
        <v>4.0562000000000001E-2</v>
      </c>
      <c r="I84" s="98">
        <v>3.9756E-2</v>
      </c>
      <c r="J84" s="101">
        <v>66614.600000000006</v>
      </c>
      <c r="K84" s="102">
        <v>2648.3</v>
      </c>
      <c r="L84" s="5">
        <v>10.4</v>
      </c>
    </row>
    <row r="85" spans="1:12">
      <c r="A85">
        <v>77</v>
      </c>
      <c r="B85" s="95">
        <v>7.9427999999999999E-2</v>
      </c>
      <c r="C85" s="96">
        <v>7.6394000000000004E-2</v>
      </c>
      <c r="D85" s="99">
        <v>45518.1</v>
      </c>
      <c r="E85" s="100">
        <v>3477.3</v>
      </c>
      <c r="F85" s="5">
        <v>7.56</v>
      </c>
      <c r="G85" t="s">
        <v>19</v>
      </c>
      <c r="H85" s="97">
        <v>4.5595999999999998E-2</v>
      </c>
      <c r="I85" s="98">
        <v>4.4579000000000001E-2</v>
      </c>
      <c r="J85" s="101">
        <v>63966.3</v>
      </c>
      <c r="K85" s="102">
        <v>2851.6</v>
      </c>
      <c r="L85" s="5">
        <v>9.81</v>
      </c>
    </row>
    <row r="86" spans="1:12">
      <c r="A86">
        <v>78</v>
      </c>
      <c r="B86" s="95">
        <v>8.5625000000000007E-2</v>
      </c>
      <c r="C86" s="96">
        <v>8.2110000000000002E-2</v>
      </c>
      <c r="D86" s="99">
        <v>42040.800000000003</v>
      </c>
      <c r="E86" s="100">
        <v>3452</v>
      </c>
      <c r="F86" s="5">
        <v>7.15</v>
      </c>
      <c r="G86" t="s">
        <v>19</v>
      </c>
      <c r="H86" s="97">
        <v>5.0455E-2</v>
      </c>
      <c r="I86" s="98">
        <v>4.9214000000000001E-2</v>
      </c>
      <c r="J86" s="101">
        <v>61114.7</v>
      </c>
      <c r="K86" s="102">
        <v>3007.7</v>
      </c>
      <c r="L86" s="5">
        <v>9.25</v>
      </c>
    </row>
    <row r="87" spans="1:12">
      <c r="A87">
        <v>79</v>
      </c>
      <c r="B87" s="95">
        <v>9.3350000000000002E-2</v>
      </c>
      <c r="C87" s="96">
        <v>8.9188000000000003E-2</v>
      </c>
      <c r="D87" s="99">
        <v>38588.800000000003</v>
      </c>
      <c r="E87" s="100">
        <v>3441.6</v>
      </c>
      <c r="F87" s="5">
        <v>6.74</v>
      </c>
      <c r="G87" t="s">
        <v>19</v>
      </c>
      <c r="H87" s="97">
        <v>5.6027E-2</v>
      </c>
      <c r="I87" s="98">
        <v>5.45E-2</v>
      </c>
      <c r="J87" s="101">
        <v>58107</v>
      </c>
      <c r="K87" s="102">
        <v>3166.8</v>
      </c>
      <c r="L87" s="5">
        <v>8.6999999999999993</v>
      </c>
    </row>
    <row r="88" spans="1:12">
      <c r="A88">
        <v>80</v>
      </c>
      <c r="B88" s="95">
        <v>0.104419</v>
      </c>
      <c r="C88" s="96">
        <v>9.9238000000000007E-2</v>
      </c>
      <c r="D88" s="99">
        <v>35147.199999999997</v>
      </c>
      <c r="E88" s="100">
        <v>3487.9</v>
      </c>
      <c r="F88" s="5">
        <v>6.35</v>
      </c>
      <c r="G88" t="s">
        <v>19</v>
      </c>
      <c r="H88" s="97">
        <v>6.1851999999999997E-2</v>
      </c>
      <c r="I88" s="98">
        <v>5.9996000000000001E-2</v>
      </c>
      <c r="J88" s="101">
        <v>54940.2</v>
      </c>
      <c r="K88" s="102">
        <v>3296.2</v>
      </c>
      <c r="L88" s="5">
        <v>8.17</v>
      </c>
    </row>
    <row r="89" spans="1:12">
      <c r="A89">
        <v>81</v>
      </c>
      <c r="B89" s="95">
        <v>0.111849</v>
      </c>
      <c r="C89" s="96">
        <v>0.10592500000000001</v>
      </c>
      <c r="D89" s="99">
        <v>31659.200000000001</v>
      </c>
      <c r="E89" s="100">
        <v>3353.5</v>
      </c>
      <c r="F89" s="5">
        <v>6</v>
      </c>
      <c r="G89" t="s">
        <v>19</v>
      </c>
      <c r="H89" s="97">
        <v>6.8229999999999999E-2</v>
      </c>
      <c r="I89" s="98">
        <v>6.5979999999999997E-2</v>
      </c>
      <c r="J89" s="101">
        <v>51644</v>
      </c>
      <c r="K89" s="102">
        <v>3407.4</v>
      </c>
      <c r="L89" s="5">
        <v>7.66</v>
      </c>
    </row>
    <row r="90" spans="1:12">
      <c r="A90">
        <v>82</v>
      </c>
      <c r="B90" s="95">
        <v>0.128108</v>
      </c>
      <c r="C90" s="96">
        <v>0.120396</v>
      </c>
      <c r="D90" s="99">
        <v>28305.7</v>
      </c>
      <c r="E90" s="100">
        <v>3407.9</v>
      </c>
      <c r="F90" s="5">
        <v>5.65</v>
      </c>
      <c r="G90" t="s">
        <v>19</v>
      </c>
      <c r="H90" s="97">
        <v>7.9041E-2</v>
      </c>
      <c r="I90" s="98">
        <v>7.6036000000000006E-2</v>
      </c>
      <c r="J90" s="101">
        <v>48236.6</v>
      </c>
      <c r="K90" s="102">
        <v>3667.7</v>
      </c>
      <c r="L90" s="5">
        <v>7.17</v>
      </c>
    </row>
    <row r="91" spans="1:12">
      <c r="A91">
        <v>83</v>
      </c>
      <c r="B91" s="95">
        <v>0.132352</v>
      </c>
      <c r="C91" s="96">
        <v>0.124137</v>
      </c>
      <c r="D91" s="99">
        <v>24897.8</v>
      </c>
      <c r="E91" s="100">
        <v>3090.7</v>
      </c>
      <c r="F91" s="5">
        <v>5.35</v>
      </c>
      <c r="G91" t="s">
        <v>19</v>
      </c>
      <c r="H91" s="97">
        <v>8.5018999999999997E-2</v>
      </c>
      <c r="I91" s="98">
        <v>8.1551999999999999E-2</v>
      </c>
      <c r="J91" s="101">
        <v>44568.9</v>
      </c>
      <c r="K91" s="102">
        <v>3634.7</v>
      </c>
      <c r="L91" s="5">
        <v>6.72</v>
      </c>
    </row>
    <row r="92" spans="1:12">
      <c r="A92">
        <v>84</v>
      </c>
      <c r="B92" s="95">
        <v>0.15091499999999999</v>
      </c>
      <c r="C92" s="96">
        <v>0.14032600000000001</v>
      </c>
      <c r="D92" s="99">
        <v>21807.1</v>
      </c>
      <c r="E92" s="100">
        <v>3060.1</v>
      </c>
      <c r="F92" s="5">
        <v>5.04</v>
      </c>
      <c r="G92" t="s">
        <v>19</v>
      </c>
      <c r="H92" s="97">
        <v>9.5895999999999995E-2</v>
      </c>
      <c r="I92" s="98">
        <v>9.1508000000000006E-2</v>
      </c>
      <c r="J92" s="101">
        <v>40934.199999999997</v>
      </c>
      <c r="K92" s="102">
        <v>3745.8</v>
      </c>
      <c r="L92" s="5">
        <v>6.27</v>
      </c>
    </row>
    <row r="93" spans="1:12">
      <c r="A93">
        <v>85</v>
      </c>
      <c r="B93" s="95">
        <v>0.15759100000000001</v>
      </c>
      <c r="C93" s="96">
        <v>0.14607999999999999</v>
      </c>
      <c r="D93" s="99">
        <v>18747</v>
      </c>
      <c r="E93" s="100">
        <v>2738.6</v>
      </c>
      <c r="F93" s="5">
        <v>4.78</v>
      </c>
      <c r="G93" t="s">
        <v>19</v>
      </c>
      <c r="H93" s="97">
        <v>0.10699</v>
      </c>
      <c r="I93" s="98">
        <v>0.10155699999999999</v>
      </c>
      <c r="J93" s="101">
        <v>37188.400000000001</v>
      </c>
      <c r="K93" s="102">
        <v>3776.8</v>
      </c>
      <c r="L93" s="5">
        <v>5.85</v>
      </c>
    </row>
    <row r="94" spans="1:12">
      <c r="A94">
        <v>86</v>
      </c>
      <c r="B94" s="95">
        <v>0.17327000000000001</v>
      </c>
      <c r="C94" s="96">
        <v>0.15945599999999999</v>
      </c>
      <c r="D94" s="99">
        <v>16008.4</v>
      </c>
      <c r="E94" s="100">
        <v>2552.6</v>
      </c>
      <c r="F94" s="5">
        <v>4.51</v>
      </c>
      <c r="G94" t="s">
        <v>19</v>
      </c>
      <c r="H94" s="97">
        <v>0.121305</v>
      </c>
      <c r="I94" s="98">
        <v>0.114368</v>
      </c>
      <c r="J94" s="101">
        <v>33411.599999999999</v>
      </c>
      <c r="K94" s="102">
        <v>3821.2</v>
      </c>
      <c r="L94" s="5">
        <v>5.45</v>
      </c>
    </row>
    <row r="95" spans="1:12">
      <c r="A95">
        <v>87</v>
      </c>
      <c r="B95" s="95">
        <v>0.17440700000000001</v>
      </c>
      <c r="C95" s="96">
        <v>0.16041800000000001</v>
      </c>
      <c r="D95" s="99">
        <v>13455.8</v>
      </c>
      <c r="E95" s="100">
        <v>2158.5</v>
      </c>
      <c r="F95" s="5">
        <v>4.2699999999999996</v>
      </c>
      <c r="G95" t="s">
        <v>19</v>
      </c>
      <c r="H95" s="97">
        <v>0.13723199999999999</v>
      </c>
      <c r="I95" s="98">
        <v>0.12842000000000001</v>
      </c>
      <c r="J95" s="101">
        <v>29590.400000000001</v>
      </c>
      <c r="K95" s="102">
        <v>3800</v>
      </c>
      <c r="L95" s="5">
        <v>5.09</v>
      </c>
    </row>
    <row r="96" spans="1:12">
      <c r="A96">
        <v>88</v>
      </c>
      <c r="B96" s="95">
        <v>0.19425200000000001</v>
      </c>
      <c r="C96" s="96">
        <v>0.17705499999999999</v>
      </c>
      <c r="D96" s="99">
        <v>11297.2</v>
      </c>
      <c r="E96" s="100">
        <v>2000.2</v>
      </c>
      <c r="F96" s="5">
        <v>3.99</v>
      </c>
      <c r="G96" t="s">
        <v>19</v>
      </c>
      <c r="H96" s="97">
        <v>0.14998</v>
      </c>
      <c r="I96" s="98">
        <v>0.139518</v>
      </c>
      <c r="J96" s="101">
        <v>25790.400000000001</v>
      </c>
      <c r="K96" s="102">
        <v>3598.2</v>
      </c>
      <c r="L96" s="5">
        <v>4.7699999999999996</v>
      </c>
    </row>
    <row r="97" spans="1:12">
      <c r="A97">
        <v>89</v>
      </c>
      <c r="B97" s="95">
        <v>0.214147</v>
      </c>
      <c r="C97" s="96">
        <v>0.193435</v>
      </c>
      <c r="D97" s="99">
        <v>9297</v>
      </c>
      <c r="E97" s="100">
        <v>1798.4</v>
      </c>
      <c r="F97" s="5">
        <v>3.74</v>
      </c>
      <c r="G97" t="s">
        <v>19</v>
      </c>
      <c r="H97" s="97">
        <v>0.163468</v>
      </c>
      <c r="I97" s="98">
        <v>0.151117</v>
      </c>
      <c r="J97" s="101">
        <v>22192.2</v>
      </c>
      <c r="K97" s="102">
        <v>3353.6</v>
      </c>
      <c r="L97" s="5">
        <v>4.46</v>
      </c>
    </row>
    <row r="98" spans="1:12">
      <c r="A98">
        <v>90</v>
      </c>
      <c r="B98" s="95">
        <v>0.220466</v>
      </c>
      <c r="C98" s="96">
        <v>0.198576</v>
      </c>
      <c r="D98" s="99">
        <v>7498.6</v>
      </c>
      <c r="E98" s="100">
        <v>1489</v>
      </c>
      <c r="F98" s="5">
        <v>3.52</v>
      </c>
      <c r="G98" t="s">
        <v>19</v>
      </c>
      <c r="H98" s="97">
        <v>0.17802899999999999</v>
      </c>
      <c r="I98" s="98">
        <v>0.16347700000000001</v>
      </c>
      <c r="J98" s="101">
        <v>18838.599999999999</v>
      </c>
      <c r="K98" s="102">
        <v>3079.7</v>
      </c>
      <c r="L98" s="5">
        <v>4.17</v>
      </c>
    </row>
    <row r="99" spans="1:12">
      <c r="A99">
        <v>91</v>
      </c>
      <c r="B99" s="95">
        <v>0.25308999999999998</v>
      </c>
      <c r="C99" s="96">
        <v>0.22466</v>
      </c>
      <c r="D99" s="99">
        <v>6009.6</v>
      </c>
      <c r="E99" s="100">
        <v>1350.1</v>
      </c>
      <c r="F99" s="5">
        <v>3.27</v>
      </c>
      <c r="G99" t="s">
        <v>19</v>
      </c>
      <c r="H99" s="97">
        <v>0.199518</v>
      </c>
      <c r="I99" s="98">
        <v>0.18142</v>
      </c>
      <c r="J99" s="101">
        <v>15758.9</v>
      </c>
      <c r="K99" s="102">
        <v>2859</v>
      </c>
      <c r="L99" s="5">
        <v>3.88</v>
      </c>
    </row>
    <row r="100" spans="1:12">
      <c r="A100">
        <v>92</v>
      </c>
      <c r="B100" s="95">
        <v>0.27385900000000002</v>
      </c>
      <c r="C100" s="96">
        <v>0.24087600000000001</v>
      </c>
      <c r="D100" s="99">
        <v>4659.5</v>
      </c>
      <c r="E100" s="100">
        <v>1122.4000000000001</v>
      </c>
      <c r="F100" s="5">
        <v>3.07</v>
      </c>
      <c r="G100" t="s">
        <v>19</v>
      </c>
      <c r="H100" s="97">
        <v>0.215361</v>
      </c>
      <c r="I100" s="98">
        <v>0.19442499999999999</v>
      </c>
      <c r="J100" s="101">
        <v>12899.9</v>
      </c>
      <c r="K100" s="102">
        <v>2508.1</v>
      </c>
      <c r="L100" s="5">
        <v>3.63</v>
      </c>
    </row>
    <row r="101" spans="1:12">
      <c r="A101">
        <v>93</v>
      </c>
      <c r="B101" s="95">
        <v>0.3196</v>
      </c>
      <c r="C101" s="96">
        <v>0.275565</v>
      </c>
      <c r="D101" s="99">
        <v>3537.1</v>
      </c>
      <c r="E101" s="100">
        <v>974.7</v>
      </c>
      <c r="F101" s="5">
        <v>2.89</v>
      </c>
      <c r="G101" t="s">
        <v>19</v>
      </c>
      <c r="H101" s="97">
        <v>0.24491399999999999</v>
      </c>
      <c r="I101" s="98">
        <v>0.218194</v>
      </c>
      <c r="J101" s="101">
        <v>10391.799999999999</v>
      </c>
      <c r="K101" s="102">
        <v>2267.4</v>
      </c>
      <c r="L101" s="5">
        <v>3.39</v>
      </c>
    </row>
    <row r="102" spans="1:12">
      <c r="A102">
        <v>94</v>
      </c>
      <c r="B102" s="95">
        <v>0.32142900000000002</v>
      </c>
      <c r="C102" s="96">
        <v>0.27692299999999997</v>
      </c>
      <c r="D102" s="99">
        <v>2562.4</v>
      </c>
      <c r="E102" s="100">
        <v>709.6</v>
      </c>
      <c r="F102" s="5">
        <v>2.8</v>
      </c>
      <c r="G102" t="s">
        <v>19</v>
      </c>
      <c r="H102" s="97">
        <v>0.258525</v>
      </c>
      <c r="I102" s="98">
        <v>0.228932</v>
      </c>
      <c r="J102" s="101">
        <v>8124.4</v>
      </c>
      <c r="K102" s="102">
        <v>1859.9</v>
      </c>
      <c r="L102" s="5">
        <v>3.2</v>
      </c>
    </row>
    <row r="103" spans="1:12">
      <c r="A103">
        <v>95</v>
      </c>
      <c r="B103" s="95">
        <v>0.33070899999999998</v>
      </c>
      <c r="C103" s="96">
        <v>0.28378399999999998</v>
      </c>
      <c r="D103" s="99">
        <v>1852.8</v>
      </c>
      <c r="E103" s="100">
        <v>525.79999999999995</v>
      </c>
      <c r="F103" s="5">
        <v>2.68</v>
      </c>
      <c r="G103" t="s">
        <v>19</v>
      </c>
      <c r="H103" s="97">
        <v>0.286993</v>
      </c>
      <c r="I103" s="98">
        <v>0.25097900000000001</v>
      </c>
      <c r="J103" s="101">
        <v>6264.5</v>
      </c>
      <c r="K103" s="102">
        <v>1572.2</v>
      </c>
      <c r="L103" s="5">
        <v>3</v>
      </c>
    </row>
    <row r="104" spans="1:12">
      <c r="A104">
        <v>96</v>
      </c>
      <c r="B104" s="95">
        <v>0.34482800000000002</v>
      </c>
      <c r="C104" s="96">
        <v>0.29411799999999999</v>
      </c>
      <c r="D104" s="99">
        <v>1327</v>
      </c>
      <c r="E104" s="100">
        <v>390.3</v>
      </c>
      <c r="F104" s="5">
        <v>2.54</v>
      </c>
      <c r="G104" t="s">
        <v>19</v>
      </c>
      <c r="H104" s="97">
        <v>0.332374</v>
      </c>
      <c r="I104" s="98">
        <v>0.28500900000000001</v>
      </c>
      <c r="J104" s="101">
        <v>4692.2</v>
      </c>
      <c r="K104" s="102">
        <v>1337.3</v>
      </c>
      <c r="L104" s="5">
        <v>2.83</v>
      </c>
    </row>
    <row r="105" spans="1:12">
      <c r="A105">
        <v>97</v>
      </c>
      <c r="B105" s="95">
        <v>0.34210499999999999</v>
      </c>
      <c r="C105" s="96">
        <v>0.29213499999999998</v>
      </c>
      <c r="D105" s="99">
        <v>936.7</v>
      </c>
      <c r="E105" s="100">
        <v>273.60000000000002</v>
      </c>
      <c r="F105" s="5">
        <v>2.39</v>
      </c>
      <c r="G105" t="s">
        <v>19</v>
      </c>
      <c r="H105" s="97">
        <v>0.33201599999999998</v>
      </c>
      <c r="I105" s="98">
        <v>0.284746</v>
      </c>
      <c r="J105" s="101">
        <v>3354.9</v>
      </c>
      <c r="K105" s="102">
        <v>955.3</v>
      </c>
      <c r="L105" s="5">
        <v>2.76</v>
      </c>
    </row>
    <row r="106" spans="1:12">
      <c r="A106">
        <v>98</v>
      </c>
      <c r="B106" s="95">
        <v>0.32352900000000001</v>
      </c>
      <c r="C106" s="96">
        <v>0.27848099999999998</v>
      </c>
      <c r="D106" s="99">
        <v>663.1</v>
      </c>
      <c r="E106" s="100">
        <v>184.7</v>
      </c>
      <c r="F106" s="5">
        <v>2.17</v>
      </c>
      <c r="G106" t="s">
        <v>19</v>
      </c>
      <c r="H106" s="97">
        <v>0.36296299999999998</v>
      </c>
      <c r="I106" s="98">
        <v>0.30720999999999998</v>
      </c>
      <c r="J106" s="101">
        <v>2399.6</v>
      </c>
      <c r="K106" s="102">
        <v>737.2</v>
      </c>
      <c r="L106" s="5">
        <v>2.66</v>
      </c>
    </row>
    <row r="107" spans="1:12">
      <c r="A107">
        <v>99</v>
      </c>
      <c r="B107" s="95">
        <v>0.57142899999999996</v>
      </c>
      <c r="C107" s="96">
        <v>0.44444400000000001</v>
      </c>
      <c r="D107" s="99">
        <v>478.4</v>
      </c>
      <c r="E107" s="100">
        <v>212.6</v>
      </c>
      <c r="F107" s="5">
        <v>1.82</v>
      </c>
      <c r="G107" t="s">
        <v>19</v>
      </c>
      <c r="H107" s="97">
        <v>0.31004399999999999</v>
      </c>
      <c r="I107" s="98">
        <v>0.26843099999999998</v>
      </c>
      <c r="J107" s="101">
        <v>1662.4</v>
      </c>
      <c r="K107" s="102">
        <v>446.2</v>
      </c>
      <c r="L107" s="5">
        <v>2.62</v>
      </c>
    </row>
    <row r="108" spans="1:12">
      <c r="A108">
        <v>100</v>
      </c>
      <c r="B108" s="95">
        <v>0.48571399999999998</v>
      </c>
      <c r="C108" s="96">
        <v>0.39080500000000001</v>
      </c>
      <c r="D108" s="99">
        <v>265.8</v>
      </c>
      <c r="E108" s="100">
        <v>103.9</v>
      </c>
      <c r="F108" s="5">
        <v>1.87</v>
      </c>
      <c r="G108" t="s">
        <v>19</v>
      </c>
      <c r="H108" s="97">
        <v>0.41780800000000001</v>
      </c>
      <c r="I108" s="98">
        <v>0.345609</v>
      </c>
      <c r="J108" s="101">
        <v>1216.2</v>
      </c>
      <c r="K108" s="102">
        <v>420.3</v>
      </c>
      <c r="L108" s="5">
        <v>2.4</v>
      </c>
    </row>
  </sheetData>
  <mergeCells count="3">
    <mergeCell ref="K1:L1"/>
    <mergeCell ref="B6:F6"/>
    <mergeCell ref="H6:L6"/>
  </mergeCell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87">
        <v>7.3800000000000003E-3</v>
      </c>
      <c r="C8" s="88">
        <v>7.3530000000000002E-3</v>
      </c>
      <c r="D8" s="91">
        <v>100000</v>
      </c>
      <c r="E8" s="92">
        <v>735.3</v>
      </c>
      <c r="F8" s="5">
        <v>73.12</v>
      </c>
      <c r="G8" t="s">
        <v>19</v>
      </c>
      <c r="H8" s="89">
        <v>5.5640000000000004E-3</v>
      </c>
      <c r="I8" s="90">
        <v>5.5490000000000001E-3</v>
      </c>
      <c r="J8" s="93">
        <v>100000</v>
      </c>
      <c r="K8" s="94">
        <v>554.9</v>
      </c>
      <c r="L8" s="5">
        <v>78.78</v>
      </c>
    </row>
    <row r="9" spans="1:12">
      <c r="A9">
        <v>1</v>
      </c>
      <c r="B9" s="87">
        <v>6.9999999999999999E-4</v>
      </c>
      <c r="C9" s="88">
        <v>6.9999999999999999E-4</v>
      </c>
      <c r="D9" s="91">
        <v>99264.7</v>
      </c>
      <c r="E9" s="92">
        <v>69.5</v>
      </c>
      <c r="F9" s="5">
        <v>72.66</v>
      </c>
      <c r="G9" t="s">
        <v>19</v>
      </c>
      <c r="H9" s="89">
        <v>5.7399999999999997E-4</v>
      </c>
      <c r="I9" s="90">
        <v>5.7399999999999997E-4</v>
      </c>
      <c r="J9" s="93">
        <v>99445.1</v>
      </c>
      <c r="K9" s="94">
        <v>57</v>
      </c>
      <c r="L9" s="5">
        <v>78.22</v>
      </c>
    </row>
    <row r="10" spans="1:12">
      <c r="A10">
        <v>2</v>
      </c>
      <c r="B10" s="87">
        <v>4.7899999999999999E-4</v>
      </c>
      <c r="C10" s="88">
        <v>4.7899999999999999E-4</v>
      </c>
      <c r="D10" s="91">
        <v>99195.199999999997</v>
      </c>
      <c r="E10" s="92">
        <v>47.5</v>
      </c>
      <c r="F10" s="5">
        <v>71.709999999999994</v>
      </c>
      <c r="G10" t="s">
        <v>19</v>
      </c>
      <c r="H10" s="89">
        <v>3.2200000000000002E-4</v>
      </c>
      <c r="I10" s="90">
        <v>3.2200000000000002E-4</v>
      </c>
      <c r="J10" s="93">
        <v>99388.1</v>
      </c>
      <c r="K10" s="94">
        <v>32</v>
      </c>
      <c r="L10" s="5">
        <v>77.27</v>
      </c>
    </row>
    <row r="11" spans="1:12">
      <c r="A11">
        <v>3</v>
      </c>
      <c r="B11" s="87">
        <v>3.57E-4</v>
      </c>
      <c r="C11" s="88">
        <v>3.57E-4</v>
      </c>
      <c r="D11" s="91">
        <v>99147.7</v>
      </c>
      <c r="E11" s="92">
        <v>35.4</v>
      </c>
      <c r="F11" s="5">
        <v>70.739999999999995</v>
      </c>
      <c r="G11" t="s">
        <v>19</v>
      </c>
      <c r="H11" s="89">
        <v>2.6600000000000001E-4</v>
      </c>
      <c r="I11" s="90">
        <v>2.6600000000000001E-4</v>
      </c>
      <c r="J11" s="93">
        <v>99356.1</v>
      </c>
      <c r="K11" s="94">
        <v>26.5</v>
      </c>
      <c r="L11" s="5">
        <v>76.290000000000006</v>
      </c>
    </row>
    <row r="12" spans="1:12">
      <c r="A12">
        <v>4</v>
      </c>
      <c r="B12" s="87">
        <v>2.5399999999999999E-4</v>
      </c>
      <c r="C12" s="88">
        <v>2.5399999999999999E-4</v>
      </c>
      <c r="D12" s="91">
        <v>99112.4</v>
      </c>
      <c r="E12" s="92">
        <v>25.2</v>
      </c>
      <c r="F12" s="5">
        <v>69.77</v>
      </c>
      <c r="G12" t="s">
        <v>19</v>
      </c>
      <c r="H12" s="89">
        <v>2.4899999999999998E-4</v>
      </c>
      <c r="I12" s="90">
        <v>2.4899999999999998E-4</v>
      </c>
      <c r="J12" s="93">
        <v>99329.7</v>
      </c>
      <c r="K12" s="94">
        <v>24.7</v>
      </c>
      <c r="L12" s="5">
        <v>75.31</v>
      </c>
    </row>
    <row r="13" spans="1:12">
      <c r="A13">
        <v>5</v>
      </c>
      <c r="B13" s="87">
        <v>2.3900000000000001E-4</v>
      </c>
      <c r="C13" s="88">
        <v>2.3900000000000001E-4</v>
      </c>
      <c r="D13" s="91">
        <v>99087.2</v>
      </c>
      <c r="E13" s="92">
        <v>23.7</v>
      </c>
      <c r="F13" s="5">
        <v>68.78</v>
      </c>
      <c r="G13" t="s">
        <v>19</v>
      </c>
      <c r="H13" s="89">
        <v>7.2000000000000002E-5</v>
      </c>
      <c r="I13" s="90">
        <v>7.2000000000000002E-5</v>
      </c>
      <c r="J13" s="93">
        <v>99305</v>
      </c>
      <c r="K13" s="94">
        <v>7.1</v>
      </c>
      <c r="L13" s="5">
        <v>74.33</v>
      </c>
    </row>
    <row r="14" spans="1:12">
      <c r="A14">
        <v>6</v>
      </c>
      <c r="B14" s="87">
        <v>2.43E-4</v>
      </c>
      <c r="C14" s="88">
        <v>2.43E-4</v>
      </c>
      <c r="D14" s="91">
        <v>99063.5</v>
      </c>
      <c r="E14" s="92">
        <v>24.1</v>
      </c>
      <c r="F14" s="5">
        <v>67.8</v>
      </c>
      <c r="G14" t="s">
        <v>19</v>
      </c>
      <c r="H14" s="89">
        <v>3.4600000000000001E-4</v>
      </c>
      <c r="I14" s="90">
        <v>3.4600000000000001E-4</v>
      </c>
      <c r="J14" s="93">
        <v>99297.9</v>
      </c>
      <c r="K14" s="94">
        <v>34.4</v>
      </c>
      <c r="L14" s="5">
        <v>73.34</v>
      </c>
    </row>
    <row r="15" spans="1:12">
      <c r="A15">
        <v>7</v>
      </c>
      <c r="B15" s="87">
        <v>1.75E-4</v>
      </c>
      <c r="C15" s="88">
        <v>1.75E-4</v>
      </c>
      <c r="D15" s="91">
        <v>99039.4</v>
      </c>
      <c r="E15" s="92">
        <v>17.3</v>
      </c>
      <c r="F15" s="5">
        <v>66.819999999999993</v>
      </c>
      <c r="G15" t="s">
        <v>19</v>
      </c>
      <c r="H15" s="89">
        <v>3.6999999999999998E-5</v>
      </c>
      <c r="I15" s="90">
        <v>3.6999999999999998E-5</v>
      </c>
      <c r="J15" s="93">
        <v>99263.5</v>
      </c>
      <c r="K15" s="94">
        <v>3.6</v>
      </c>
      <c r="L15" s="5">
        <v>72.36</v>
      </c>
    </row>
    <row r="16" spans="1:12">
      <c r="A16">
        <v>8</v>
      </c>
      <c r="B16" s="87">
        <v>1.6100000000000001E-4</v>
      </c>
      <c r="C16" s="88">
        <v>1.6100000000000001E-4</v>
      </c>
      <c r="D16" s="91">
        <v>99022.1</v>
      </c>
      <c r="E16" s="92">
        <v>15.9</v>
      </c>
      <c r="F16" s="5">
        <v>65.83</v>
      </c>
      <c r="G16" t="s">
        <v>19</v>
      </c>
      <c r="H16" s="89">
        <v>7.4999999999999993E-5</v>
      </c>
      <c r="I16" s="90">
        <v>7.4999999999999993E-5</v>
      </c>
      <c r="J16" s="93">
        <v>99259.9</v>
      </c>
      <c r="K16" s="94">
        <v>7.4</v>
      </c>
      <c r="L16" s="5">
        <v>71.36</v>
      </c>
    </row>
    <row r="17" spans="1:12">
      <c r="A17">
        <v>9</v>
      </c>
      <c r="B17" s="87">
        <v>2.4899999999999998E-4</v>
      </c>
      <c r="C17" s="88">
        <v>2.4899999999999998E-4</v>
      </c>
      <c r="D17" s="91">
        <v>99006.1</v>
      </c>
      <c r="E17" s="92">
        <v>24.6</v>
      </c>
      <c r="F17" s="5">
        <v>64.84</v>
      </c>
      <c r="G17" t="s">
        <v>19</v>
      </c>
      <c r="H17" s="89">
        <v>1.66E-4</v>
      </c>
      <c r="I17" s="90">
        <v>1.66E-4</v>
      </c>
      <c r="J17" s="93">
        <v>99252.5</v>
      </c>
      <c r="K17" s="94">
        <v>16.5</v>
      </c>
      <c r="L17" s="5">
        <v>70.37</v>
      </c>
    </row>
    <row r="18" spans="1:12">
      <c r="A18">
        <v>10</v>
      </c>
      <c r="B18" s="87">
        <v>1.22E-4</v>
      </c>
      <c r="C18" s="88">
        <v>1.22E-4</v>
      </c>
      <c r="D18" s="91">
        <v>98981.5</v>
      </c>
      <c r="E18" s="92">
        <v>12.1</v>
      </c>
      <c r="F18" s="5">
        <v>63.86</v>
      </c>
      <c r="G18" t="s">
        <v>19</v>
      </c>
      <c r="H18" s="89">
        <v>3.6000000000000001E-5</v>
      </c>
      <c r="I18" s="90">
        <v>3.6000000000000001E-5</v>
      </c>
      <c r="J18" s="93">
        <v>99235.9</v>
      </c>
      <c r="K18" s="94">
        <v>3.6</v>
      </c>
      <c r="L18" s="5">
        <v>69.38</v>
      </c>
    </row>
    <row r="19" spans="1:12">
      <c r="A19">
        <v>11</v>
      </c>
      <c r="B19" s="87">
        <v>1.94E-4</v>
      </c>
      <c r="C19" s="88">
        <v>1.94E-4</v>
      </c>
      <c r="D19" s="91">
        <v>98969.4</v>
      </c>
      <c r="E19" s="92">
        <v>19.2</v>
      </c>
      <c r="F19" s="5">
        <v>62.86</v>
      </c>
      <c r="G19" t="s">
        <v>19</v>
      </c>
      <c r="H19" s="89">
        <v>1.2999999999999999E-4</v>
      </c>
      <c r="I19" s="90">
        <v>1.2999999999999999E-4</v>
      </c>
      <c r="J19" s="93">
        <v>99232.3</v>
      </c>
      <c r="K19" s="94">
        <v>12.9</v>
      </c>
      <c r="L19" s="5">
        <v>68.38</v>
      </c>
    </row>
    <row r="20" spans="1:12">
      <c r="A20">
        <v>12</v>
      </c>
      <c r="B20" s="87">
        <v>2.1900000000000001E-4</v>
      </c>
      <c r="C20" s="88">
        <v>2.1900000000000001E-4</v>
      </c>
      <c r="D20" s="91">
        <v>98950.2</v>
      </c>
      <c r="E20" s="92">
        <v>21.6</v>
      </c>
      <c r="F20" s="5">
        <v>61.88</v>
      </c>
      <c r="G20" t="s">
        <v>19</v>
      </c>
      <c r="H20" s="89">
        <v>1.93E-4</v>
      </c>
      <c r="I20" s="90">
        <v>1.93E-4</v>
      </c>
      <c r="J20" s="93">
        <v>99219.4</v>
      </c>
      <c r="K20" s="94">
        <v>19.100000000000001</v>
      </c>
      <c r="L20" s="5">
        <v>67.39</v>
      </c>
    </row>
    <row r="21" spans="1:12">
      <c r="A21">
        <v>13</v>
      </c>
      <c r="B21" s="87">
        <v>2.2699999999999999E-4</v>
      </c>
      <c r="C21" s="88">
        <v>2.2699999999999999E-4</v>
      </c>
      <c r="D21" s="91">
        <v>98928.6</v>
      </c>
      <c r="E21" s="92">
        <v>22.4</v>
      </c>
      <c r="F21" s="5">
        <v>60.89</v>
      </c>
      <c r="G21" t="s">
        <v>19</v>
      </c>
      <c r="H21" s="89">
        <v>8.0000000000000007E-5</v>
      </c>
      <c r="I21" s="90">
        <v>8.0000000000000007E-5</v>
      </c>
      <c r="J21" s="93">
        <v>99200.3</v>
      </c>
      <c r="K21" s="94">
        <v>7.9</v>
      </c>
      <c r="L21" s="5">
        <v>66.41</v>
      </c>
    </row>
    <row r="22" spans="1:12">
      <c r="A22">
        <v>14</v>
      </c>
      <c r="B22" s="87">
        <v>2.5399999999999999E-4</v>
      </c>
      <c r="C22" s="88">
        <v>2.5399999999999999E-4</v>
      </c>
      <c r="D22" s="91">
        <v>98906.1</v>
      </c>
      <c r="E22" s="92">
        <v>25.1</v>
      </c>
      <c r="F22" s="5">
        <v>59.9</v>
      </c>
      <c r="G22" t="s">
        <v>19</v>
      </c>
      <c r="H22" s="89">
        <v>2.2699999999999999E-4</v>
      </c>
      <c r="I22" s="90">
        <v>2.2699999999999999E-4</v>
      </c>
      <c r="J22" s="93">
        <v>99192.4</v>
      </c>
      <c r="K22" s="94">
        <v>22.5</v>
      </c>
      <c r="L22" s="5">
        <v>65.41</v>
      </c>
    </row>
    <row r="23" spans="1:12">
      <c r="A23">
        <v>15</v>
      </c>
      <c r="B23" s="87">
        <v>4.95E-4</v>
      </c>
      <c r="C23" s="88">
        <v>4.95E-4</v>
      </c>
      <c r="D23" s="91">
        <v>98881</v>
      </c>
      <c r="E23" s="92">
        <v>49</v>
      </c>
      <c r="F23" s="5">
        <v>58.92</v>
      </c>
      <c r="G23" t="s">
        <v>19</v>
      </c>
      <c r="H23" s="89">
        <v>2.02E-4</v>
      </c>
      <c r="I23" s="90">
        <v>2.02E-4</v>
      </c>
      <c r="J23" s="93">
        <v>99169.9</v>
      </c>
      <c r="K23" s="94">
        <v>20</v>
      </c>
      <c r="L23" s="5">
        <v>64.430000000000007</v>
      </c>
    </row>
    <row r="24" spans="1:12">
      <c r="A24">
        <v>16</v>
      </c>
      <c r="B24" s="87">
        <v>3.8200000000000002E-4</v>
      </c>
      <c r="C24" s="88">
        <v>3.8200000000000002E-4</v>
      </c>
      <c r="D24" s="91">
        <v>98832.1</v>
      </c>
      <c r="E24" s="92">
        <v>37.700000000000003</v>
      </c>
      <c r="F24" s="5">
        <v>57.95</v>
      </c>
      <c r="G24" t="s">
        <v>19</v>
      </c>
      <c r="H24" s="89">
        <v>2.31E-4</v>
      </c>
      <c r="I24" s="90">
        <v>2.31E-4</v>
      </c>
      <c r="J24" s="93">
        <v>99149.9</v>
      </c>
      <c r="K24" s="94">
        <v>22.9</v>
      </c>
      <c r="L24" s="5">
        <v>63.44</v>
      </c>
    </row>
    <row r="25" spans="1:12">
      <c r="A25">
        <v>17</v>
      </c>
      <c r="B25" s="87">
        <v>9.1600000000000004E-4</v>
      </c>
      <c r="C25" s="88">
        <v>9.1500000000000001E-4</v>
      </c>
      <c r="D25" s="91">
        <v>98794.4</v>
      </c>
      <c r="E25" s="92">
        <v>90.4</v>
      </c>
      <c r="F25" s="5">
        <v>56.97</v>
      </c>
      <c r="G25" t="s">
        <v>19</v>
      </c>
      <c r="H25" s="89">
        <v>2.2000000000000001E-4</v>
      </c>
      <c r="I25" s="90">
        <v>2.2000000000000001E-4</v>
      </c>
      <c r="J25" s="93">
        <v>99127</v>
      </c>
      <c r="K25" s="94">
        <v>21.8</v>
      </c>
      <c r="L25" s="5">
        <v>62.45</v>
      </c>
    </row>
    <row r="26" spans="1:12">
      <c r="A26">
        <v>18</v>
      </c>
      <c r="B26" s="87">
        <v>9.2000000000000003E-4</v>
      </c>
      <c r="C26" s="88">
        <v>9.19E-4</v>
      </c>
      <c r="D26" s="91">
        <v>98704</v>
      </c>
      <c r="E26" s="92">
        <v>90.8</v>
      </c>
      <c r="F26" s="5">
        <v>56.02</v>
      </c>
      <c r="G26" t="s">
        <v>19</v>
      </c>
      <c r="H26" s="89">
        <v>3.8400000000000001E-4</v>
      </c>
      <c r="I26" s="90">
        <v>3.8400000000000001E-4</v>
      </c>
      <c r="J26" s="93">
        <v>99105.2</v>
      </c>
      <c r="K26" s="94">
        <v>38</v>
      </c>
      <c r="L26" s="5">
        <v>61.47</v>
      </c>
    </row>
    <row r="27" spans="1:12">
      <c r="A27">
        <v>19</v>
      </c>
      <c r="B27" s="87">
        <v>9.3899999999999995E-4</v>
      </c>
      <c r="C27" s="88">
        <v>9.3899999999999995E-4</v>
      </c>
      <c r="D27" s="91">
        <v>98613.2</v>
      </c>
      <c r="E27" s="92">
        <v>92.6</v>
      </c>
      <c r="F27" s="5">
        <v>55.07</v>
      </c>
      <c r="G27" t="s">
        <v>19</v>
      </c>
      <c r="H27" s="89">
        <v>2.8299999999999999E-4</v>
      </c>
      <c r="I27" s="90">
        <v>2.8299999999999999E-4</v>
      </c>
      <c r="J27" s="93">
        <v>99067.1</v>
      </c>
      <c r="K27" s="94">
        <v>28</v>
      </c>
      <c r="L27" s="5">
        <v>60.49</v>
      </c>
    </row>
    <row r="28" spans="1:12">
      <c r="A28">
        <v>20</v>
      </c>
      <c r="B28" s="87">
        <v>8.1700000000000002E-4</v>
      </c>
      <c r="C28" s="88">
        <v>8.1700000000000002E-4</v>
      </c>
      <c r="D28" s="91">
        <v>98520.6</v>
      </c>
      <c r="E28" s="92">
        <v>80.5</v>
      </c>
      <c r="F28" s="5">
        <v>54.12</v>
      </c>
      <c r="G28" t="s">
        <v>19</v>
      </c>
      <c r="H28" s="89">
        <v>4.1100000000000002E-4</v>
      </c>
      <c r="I28" s="90">
        <v>4.1100000000000002E-4</v>
      </c>
      <c r="J28" s="93">
        <v>99039.1</v>
      </c>
      <c r="K28" s="94">
        <v>40.700000000000003</v>
      </c>
      <c r="L28" s="5">
        <v>59.51</v>
      </c>
    </row>
    <row r="29" spans="1:12">
      <c r="A29">
        <v>21</v>
      </c>
      <c r="B29" s="87">
        <v>1.0039999999999999E-3</v>
      </c>
      <c r="C29" s="88">
        <v>1.0039999999999999E-3</v>
      </c>
      <c r="D29" s="91">
        <v>98440.2</v>
      </c>
      <c r="E29" s="92">
        <v>98.8</v>
      </c>
      <c r="F29" s="5">
        <v>53.17</v>
      </c>
      <c r="G29" t="s">
        <v>19</v>
      </c>
      <c r="H29" s="89">
        <v>2.7700000000000001E-4</v>
      </c>
      <c r="I29" s="90">
        <v>2.7599999999999999E-4</v>
      </c>
      <c r="J29" s="93">
        <v>98998.399999999994</v>
      </c>
      <c r="K29" s="94">
        <v>27.4</v>
      </c>
      <c r="L29" s="5">
        <v>58.53</v>
      </c>
    </row>
    <row r="30" spans="1:12">
      <c r="A30">
        <v>22</v>
      </c>
      <c r="B30" s="87">
        <v>9.5500000000000001E-4</v>
      </c>
      <c r="C30" s="88">
        <v>9.5500000000000001E-4</v>
      </c>
      <c r="D30" s="91">
        <v>98341.4</v>
      </c>
      <c r="E30" s="92">
        <v>93.9</v>
      </c>
      <c r="F30" s="5">
        <v>52.22</v>
      </c>
      <c r="G30" t="s">
        <v>19</v>
      </c>
      <c r="H30" s="89">
        <v>3.97E-4</v>
      </c>
      <c r="I30" s="90">
        <v>3.97E-4</v>
      </c>
      <c r="J30" s="93">
        <v>98971</v>
      </c>
      <c r="K30" s="94">
        <v>39.299999999999997</v>
      </c>
      <c r="L30" s="5">
        <v>57.55</v>
      </c>
    </row>
    <row r="31" spans="1:12">
      <c r="A31">
        <v>23</v>
      </c>
      <c r="B31" s="87">
        <v>8.0400000000000003E-4</v>
      </c>
      <c r="C31" s="88">
        <v>8.0400000000000003E-4</v>
      </c>
      <c r="D31" s="91">
        <v>98247.5</v>
      </c>
      <c r="E31" s="92">
        <v>79</v>
      </c>
      <c r="F31" s="5">
        <v>51.27</v>
      </c>
      <c r="G31" t="s">
        <v>19</v>
      </c>
      <c r="H31" s="89">
        <v>2.9399999999999999E-4</v>
      </c>
      <c r="I31" s="90">
        <v>2.9399999999999999E-4</v>
      </c>
      <c r="J31" s="93">
        <v>98931.7</v>
      </c>
      <c r="K31" s="94">
        <v>29.1</v>
      </c>
      <c r="L31" s="5">
        <v>56.57</v>
      </c>
    </row>
    <row r="32" spans="1:12">
      <c r="A32">
        <v>24</v>
      </c>
      <c r="B32" s="87">
        <v>9.41E-4</v>
      </c>
      <c r="C32" s="88">
        <v>9.41E-4</v>
      </c>
      <c r="D32" s="91">
        <v>98168.5</v>
      </c>
      <c r="E32" s="92">
        <v>92.3</v>
      </c>
      <c r="F32" s="5">
        <v>50.31</v>
      </c>
      <c r="G32" t="s">
        <v>19</v>
      </c>
      <c r="H32" s="89">
        <v>2.92E-4</v>
      </c>
      <c r="I32" s="90">
        <v>2.92E-4</v>
      </c>
      <c r="J32" s="93">
        <v>98902.6</v>
      </c>
      <c r="K32" s="94">
        <v>28.8</v>
      </c>
      <c r="L32" s="5">
        <v>55.59</v>
      </c>
    </row>
    <row r="33" spans="1:12">
      <c r="A33">
        <v>25</v>
      </c>
      <c r="B33" s="87">
        <v>1.029E-3</v>
      </c>
      <c r="C33" s="88">
        <v>1.029E-3</v>
      </c>
      <c r="D33" s="91">
        <v>98076.2</v>
      </c>
      <c r="E33" s="92">
        <v>100.9</v>
      </c>
      <c r="F33" s="5">
        <v>49.36</v>
      </c>
      <c r="G33" t="s">
        <v>19</v>
      </c>
      <c r="H33" s="89">
        <v>3.5300000000000002E-4</v>
      </c>
      <c r="I33" s="90">
        <v>3.5300000000000002E-4</v>
      </c>
      <c r="J33" s="93">
        <v>98873.8</v>
      </c>
      <c r="K33" s="94">
        <v>34.9</v>
      </c>
      <c r="L33" s="5">
        <v>54.6</v>
      </c>
    </row>
    <row r="34" spans="1:12">
      <c r="A34">
        <v>26</v>
      </c>
      <c r="B34" s="87">
        <v>1.0690000000000001E-3</v>
      </c>
      <c r="C34" s="88">
        <v>1.0690000000000001E-3</v>
      </c>
      <c r="D34" s="91">
        <v>97975.3</v>
      </c>
      <c r="E34" s="92">
        <v>104.7</v>
      </c>
      <c r="F34" s="5">
        <v>48.41</v>
      </c>
      <c r="G34" t="s">
        <v>19</v>
      </c>
      <c r="H34" s="89">
        <v>2.9700000000000001E-4</v>
      </c>
      <c r="I34" s="90">
        <v>2.9700000000000001E-4</v>
      </c>
      <c r="J34" s="93">
        <v>98838.9</v>
      </c>
      <c r="K34" s="94">
        <v>29.4</v>
      </c>
      <c r="L34" s="5">
        <v>53.62</v>
      </c>
    </row>
    <row r="35" spans="1:12">
      <c r="A35">
        <v>27</v>
      </c>
      <c r="B35" s="87">
        <v>6.9700000000000003E-4</v>
      </c>
      <c r="C35" s="88">
        <v>6.9700000000000003E-4</v>
      </c>
      <c r="D35" s="91">
        <v>97870.6</v>
      </c>
      <c r="E35" s="92">
        <v>68.2</v>
      </c>
      <c r="F35" s="5">
        <v>47.46</v>
      </c>
      <c r="G35" t="s">
        <v>19</v>
      </c>
      <c r="H35" s="89">
        <v>3.2200000000000002E-4</v>
      </c>
      <c r="I35" s="90">
        <v>3.2200000000000002E-4</v>
      </c>
      <c r="J35" s="93">
        <v>98809.5</v>
      </c>
      <c r="K35" s="94">
        <v>31.8</v>
      </c>
      <c r="L35" s="5">
        <v>52.64</v>
      </c>
    </row>
    <row r="36" spans="1:12">
      <c r="A36">
        <v>28</v>
      </c>
      <c r="B36" s="87">
        <v>9.9799999999999997E-4</v>
      </c>
      <c r="C36" s="88">
        <v>9.9799999999999997E-4</v>
      </c>
      <c r="D36" s="91">
        <v>97802.4</v>
      </c>
      <c r="E36" s="92">
        <v>97.6</v>
      </c>
      <c r="F36" s="5">
        <v>46.49</v>
      </c>
      <c r="G36" t="s">
        <v>19</v>
      </c>
      <c r="H36" s="89">
        <v>3.9100000000000002E-4</v>
      </c>
      <c r="I36" s="90">
        <v>3.9100000000000002E-4</v>
      </c>
      <c r="J36" s="93">
        <v>98777.7</v>
      </c>
      <c r="K36" s="94">
        <v>38.6</v>
      </c>
      <c r="L36" s="5">
        <v>51.65</v>
      </c>
    </row>
    <row r="37" spans="1:12">
      <c r="A37">
        <v>29</v>
      </c>
      <c r="B37" s="87">
        <v>1.0169999999999999E-3</v>
      </c>
      <c r="C37" s="88">
        <v>1.0169999999999999E-3</v>
      </c>
      <c r="D37" s="91">
        <v>97704.8</v>
      </c>
      <c r="E37" s="92">
        <v>99.3</v>
      </c>
      <c r="F37" s="5">
        <v>45.54</v>
      </c>
      <c r="G37" t="s">
        <v>19</v>
      </c>
      <c r="H37" s="89">
        <v>6.2600000000000004E-4</v>
      </c>
      <c r="I37" s="90">
        <v>6.2600000000000004E-4</v>
      </c>
      <c r="J37" s="93">
        <v>98739.1</v>
      </c>
      <c r="K37" s="94">
        <v>61.8</v>
      </c>
      <c r="L37" s="5">
        <v>50.67</v>
      </c>
    </row>
    <row r="38" spans="1:12">
      <c r="A38">
        <v>30</v>
      </c>
      <c r="B38" s="87">
        <v>9.2100000000000005E-4</v>
      </c>
      <c r="C38" s="88">
        <v>9.2100000000000005E-4</v>
      </c>
      <c r="D38" s="91">
        <v>97605.5</v>
      </c>
      <c r="E38" s="92">
        <v>89.9</v>
      </c>
      <c r="F38" s="5">
        <v>44.58</v>
      </c>
      <c r="G38" t="s">
        <v>19</v>
      </c>
      <c r="H38" s="89">
        <v>4.2000000000000002E-4</v>
      </c>
      <c r="I38" s="90">
        <v>4.2000000000000002E-4</v>
      </c>
      <c r="J38" s="93">
        <v>98677.3</v>
      </c>
      <c r="K38" s="94">
        <v>41.4</v>
      </c>
      <c r="L38" s="5">
        <v>49.71</v>
      </c>
    </row>
    <row r="39" spans="1:12">
      <c r="A39">
        <v>31</v>
      </c>
      <c r="B39" s="87">
        <v>1.2049999999999999E-3</v>
      </c>
      <c r="C39" s="88">
        <v>1.2049999999999999E-3</v>
      </c>
      <c r="D39" s="91">
        <v>97515.6</v>
      </c>
      <c r="E39" s="92">
        <v>117.5</v>
      </c>
      <c r="F39" s="5">
        <v>43.62</v>
      </c>
      <c r="G39" t="s">
        <v>19</v>
      </c>
      <c r="H39" s="89">
        <v>4.35E-4</v>
      </c>
      <c r="I39" s="90">
        <v>4.35E-4</v>
      </c>
      <c r="J39" s="93">
        <v>98635.9</v>
      </c>
      <c r="K39" s="94">
        <v>42.9</v>
      </c>
      <c r="L39" s="5">
        <v>48.73</v>
      </c>
    </row>
    <row r="40" spans="1:12">
      <c r="A40">
        <v>32</v>
      </c>
      <c r="B40" s="87">
        <v>8.1599999999999999E-4</v>
      </c>
      <c r="C40" s="88">
        <v>8.1499999999999997E-4</v>
      </c>
      <c r="D40" s="91">
        <v>97398.1</v>
      </c>
      <c r="E40" s="92">
        <v>79.400000000000006</v>
      </c>
      <c r="F40" s="5">
        <v>42.68</v>
      </c>
      <c r="G40" t="s">
        <v>19</v>
      </c>
      <c r="H40" s="89">
        <v>4.4799999999999999E-4</v>
      </c>
      <c r="I40" s="90">
        <v>4.4700000000000002E-4</v>
      </c>
      <c r="J40" s="93">
        <v>98593</v>
      </c>
      <c r="K40" s="94">
        <v>44.1</v>
      </c>
      <c r="L40" s="5">
        <v>47.75</v>
      </c>
    </row>
    <row r="41" spans="1:12">
      <c r="A41">
        <v>33</v>
      </c>
      <c r="B41" s="87">
        <v>8.1499999999999997E-4</v>
      </c>
      <c r="C41" s="88">
        <v>8.1499999999999997E-4</v>
      </c>
      <c r="D41" s="91">
        <v>97318.7</v>
      </c>
      <c r="E41" s="92">
        <v>79.3</v>
      </c>
      <c r="F41" s="5">
        <v>41.71</v>
      </c>
      <c r="G41" t="s">
        <v>19</v>
      </c>
      <c r="H41" s="89">
        <v>4.2200000000000001E-4</v>
      </c>
      <c r="I41" s="90">
        <v>4.2200000000000001E-4</v>
      </c>
      <c r="J41" s="93">
        <v>98548.800000000003</v>
      </c>
      <c r="K41" s="94">
        <v>41.6</v>
      </c>
      <c r="L41" s="5">
        <v>46.77</v>
      </c>
    </row>
    <row r="42" spans="1:12">
      <c r="A42">
        <v>34</v>
      </c>
      <c r="B42" s="87">
        <v>8.6200000000000003E-4</v>
      </c>
      <c r="C42" s="88">
        <v>8.6200000000000003E-4</v>
      </c>
      <c r="D42" s="91">
        <v>97239.4</v>
      </c>
      <c r="E42" s="92">
        <v>83.8</v>
      </c>
      <c r="F42" s="5">
        <v>40.74</v>
      </c>
      <c r="G42" t="s">
        <v>19</v>
      </c>
      <c r="H42" s="89">
        <v>5.53E-4</v>
      </c>
      <c r="I42" s="90">
        <v>5.5199999999999997E-4</v>
      </c>
      <c r="J42" s="93">
        <v>98507.199999999997</v>
      </c>
      <c r="K42" s="94">
        <v>54.4</v>
      </c>
      <c r="L42" s="5">
        <v>45.79</v>
      </c>
    </row>
    <row r="43" spans="1:12">
      <c r="A43">
        <v>35</v>
      </c>
      <c r="B43" s="87">
        <v>1.258E-3</v>
      </c>
      <c r="C43" s="88">
        <v>1.2570000000000001E-3</v>
      </c>
      <c r="D43" s="91">
        <v>97155.6</v>
      </c>
      <c r="E43" s="92">
        <v>122.1</v>
      </c>
      <c r="F43" s="5">
        <v>39.78</v>
      </c>
      <c r="G43" t="s">
        <v>19</v>
      </c>
      <c r="H43" s="89">
        <v>7.2800000000000002E-4</v>
      </c>
      <c r="I43" s="90">
        <v>7.2800000000000002E-4</v>
      </c>
      <c r="J43" s="93">
        <v>98452.800000000003</v>
      </c>
      <c r="K43" s="94">
        <v>71.599999999999994</v>
      </c>
      <c r="L43" s="5">
        <v>44.81</v>
      </c>
    </row>
    <row r="44" spans="1:12">
      <c r="A44">
        <v>36</v>
      </c>
      <c r="B44" s="87">
        <v>1.219E-3</v>
      </c>
      <c r="C44" s="88">
        <v>1.219E-3</v>
      </c>
      <c r="D44" s="91">
        <v>97033.5</v>
      </c>
      <c r="E44" s="92">
        <v>118.2</v>
      </c>
      <c r="F44" s="5">
        <v>38.83</v>
      </c>
      <c r="G44" t="s">
        <v>19</v>
      </c>
      <c r="H44" s="89">
        <v>7.1199999999999996E-4</v>
      </c>
      <c r="I44" s="90">
        <v>7.1199999999999996E-4</v>
      </c>
      <c r="J44" s="93">
        <v>98381.2</v>
      </c>
      <c r="K44" s="94">
        <v>70</v>
      </c>
      <c r="L44" s="5">
        <v>43.85</v>
      </c>
    </row>
    <row r="45" spans="1:12">
      <c r="A45">
        <v>37</v>
      </c>
      <c r="B45" s="87">
        <v>1.3389999999999999E-3</v>
      </c>
      <c r="C45" s="88">
        <v>1.338E-3</v>
      </c>
      <c r="D45" s="91">
        <v>96915.199999999997</v>
      </c>
      <c r="E45" s="92">
        <v>129.69999999999999</v>
      </c>
      <c r="F45" s="5">
        <v>37.869999999999997</v>
      </c>
      <c r="G45" t="s">
        <v>19</v>
      </c>
      <c r="H45" s="89">
        <v>9.2100000000000005E-4</v>
      </c>
      <c r="I45" s="90">
        <v>9.2100000000000005E-4</v>
      </c>
      <c r="J45" s="93">
        <v>98311.2</v>
      </c>
      <c r="K45" s="94">
        <v>90.5</v>
      </c>
      <c r="L45" s="5">
        <v>42.88</v>
      </c>
    </row>
    <row r="46" spans="1:12">
      <c r="A46">
        <v>38</v>
      </c>
      <c r="B46" s="87">
        <v>1.348E-3</v>
      </c>
      <c r="C46" s="88">
        <v>1.3470000000000001E-3</v>
      </c>
      <c r="D46" s="91">
        <v>96785.5</v>
      </c>
      <c r="E46" s="92">
        <v>130.4</v>
      </c>
      <c r="F46" s="5">
        <v>36.92</v>
      </c>
      <c r="G46" t="s">
        <v>19</v>
      </c>
      <c r="H46" s="89">
        <v>7.3200000000000001E-4</v>
      </c>
      <c r="I46" s="90">
        <v>7.3200000000000001E-4</v>
      </c>
      <c r="J46" s="93">
        <v>98220.7</v>
      </c>
      <c r="K46" s="94">
        <v>71.900000000000006</v>
      </c>
      <c r="L46" s="5">
        <v>41.92</v>
      </c>
    </row>
    <row r="47" spans="1:12">
      <c r="A47">
        <v>39</v>
      </c>
      <c r="B47" s="87">
        <v>1.5399999999999999E-3</v>
      </c>
      <c r="C47" s="88">
        <v>1.539E-3</v>
      </c>
      <c r="D47" s="91">
        <v>96655.1</v>
      </c>
      <c r="E47" s="92">
        <v>148.69999999999999</v>
      </c>
      <c r="F47" s="5">
        <v>35.97</v>
      </c>
      <c r="G47" t="s">
        <v>19</v>
      </c>
      <c r="H47" s="89">
        <v>7.8299999999999995E-4</v>
      </c>
      <c r="I47" s="90">
        <v>7.8200000000000003E-4</v>
      </c>
      <c r="J47" s="93">
        <v>98148.800000000003</v>
      </c>
      <c r="K47" s="94">
        <v>76.8</v>
      </c>
      <c r="L47" s="5">
        <v>40.950000000000003</v>
      </c>
    </row>
    <row r="48" spans="1:12">
      <c r="A48">
        <v>40</v>
      </c>
      <c r="B48" s="87">
        <v>1.469E-3</v>
      </c>
      <c r="C48" s="88">
        <v>1.4679999999999999E-3</v>
      </c>
      <c r="D48" s="91">
        <v>96506.4</v>
      </c>
      <c r="E48" s="92">
        <v>141.6</v>
      </c>
      <c r="F48" s="5">
        <v>35.03</v>
      </c>
      <c r="G48" t="s">
        <v>19</v>
      </c>
      <c r="H48" s="89">
        <v>1.0020000000000001E-3</v>
      </c>
      <c r="I48" s="90">
        <v>1.0009999999999999E-3</v>
      </c>
      <c r="J48" s="93">
        <v>98072</v>
      </c>
      <c r="K48" s="94">
        <v>98.2</v>
      </c>
      <c r="L48" s="5">
        <v>39.979999999999997</v>
      </c>
    </row>
    <row r="49" spans="1:12">
      <c r="A49">
        <v>41</v>
      </c>
      <c r="B49" s="87">
        <v>2.0070000000000001E-3</v>
      </c>
      <c r="C49" s="88">
        <v>2.0049999999999998E-3</v>
      </c>
      <c r="D49" s="91">
        <v>96364.800000000003</v>
      </c>
      <c r="E49" s="92">
        <v>193.3</v>
      </c>
      <c r="F49" s="5">
        <v>34.08</v>
      </c>
      <c r="G49" t="s">
        <v>19</v>
      </c>
      <c r="H49" s="89">
        <v>1.2099999999999999E-3</v>
      </c>
      <c r="I49" s="90">
        <v>1.209E-3</v>
      </c>
      <c r="J49" s="93">
        <v>97973.8</v>
      </c>
      <c r="K49" s="94">
        <v>118.4</v>
      </c>
      <c r="L49" s="5">
        <v>39.020000000000003</v>
      </c>
    </row>
    <row r="50" spans="1:12">
      <c r="A50">
        <v>42</v>
      </c>
      <c r="B50" s="87">
        <v>2.0370000000000002E-3</v>
      </c>
      <c r="C50" s="88">
        <v>2.0349999999999999E-3</v>
      </c>
      <c r="D50" s="91">
        <v>96171.5</v>
      </c>
      <c r="E50" s="92">
        <v>195.7</v>
      </c>
      <c r="F50" s="5">
        <v>33.15</v>
      </c>
      <c r="G50" t="s">
        <v>19</v>
      </c>
      <c r="H50" s="89">
        <v>1.4040000000000001E-3</v>
      </c>
      <c r="I50" s="90">
        <v>1.403E-3</v>
      </c>
      <c r="J50" s="93">
        <v>97855.4</v>
      </c>
      <c r="K50" s="94">
        <v>137.30000000000001</v>
      </c>
      <c r="L50" s="5">
        <v>38.06</v>
      </c>
    </row>
    <row r="51" spans="1:12">
      <c r="A51">
        <v>43</v>
      </c>
      <c r="B51" s="87">
        <v>1.9559999999999998E-3</v>
      </c>
      <c r="C51" s="88">
        <v>1.954E-3</v>
      </c>
      <c r="D51" s="91">
        <v>95975.8</v>
      </c>
      <c r="E51" s="92">
        <v>187.6</v>
      </c>
      <c r="F51" s="5">
        <v>32.21</v>
      </c>
      <c r="G51" t="s">
        <v>19</v>
      </c>
      <c r="H51" s="89">
        <v>1.2509999999999999E-3</v>
      </c>
      <c r="I51" s="90">
        <v>1.25E-3</v>
      </c>
      <c r="J51" s="93">
        <v>97718.1</v>
      </c>
      <c r="K51" s="94">
        <v>122.2</v>
      </c>
      <c r="L51" s="5">
        <v>37.119999999999997</v>
      </c>
    </row>
    <row r="52" spans="1:12">
      <c r="A52">
        <v>44</v>
      </c>
      <c r="B52" s="87">
        <v>2.3969999999999998E-3</v>
      </c>
      <c r="C52" s="88">
        <v>2.395E-3</v>
      </c>
      <c r="D52" s="91">
        <v>95788.2</v>
      </c>
      <c r="E52" s="92">
        <v>229.4</v>
      </c>
      <c r="F52" s="5">
        <v>31.28</v>
      </c>
      <c r="G52" t="s">
        <v>19</v>
      </c>
      <c r="H52" s="89">
        <v>1.5920000000000001E-3</v>
      </c>
      <c r="I52" s="90">
        <v>1.591E-3</v>
      </c>
      <c r="J52" s="93">
        <v>97595.9</v>
      </c>
      <c r="K52" s="94">
        <v>155.19999999999999</v>
      </c>
      <c r="L52" s="5">
        <v>36.159999999999997</v>
      </c>
    </row>
    <row r="53" spans="1:12">
      <c r="A53">
        <v>45</v>
      </c>
      <c r="B53" s="87">
        <v>2.6770000000000001E-3</v>
      </c>
      <c r="C53" s="88">
        <v>2.673E-3</v>
      </c>
      <c r="D53" s="91">
        <v>95558.9</v>
      </c>
      <c r="E53" s="92">
        <v>255.5</v>
      </c>
      <c r="F53" s="5">
        <v>30.35</v>
      </c>
      <c r="G53" t="s">
        <v>19</v>
      </c>
      <c r="H53" s="89">
        <v>2.0349999999999999E-3</v>
      </c>
      <c r="I53" s="90">
        <v>2.0330000000000001E-3</v>
      </c>
      <c r="J53" s="93">
        <v>97440.6</v>
      </c>
      <c r="K53" s="94">
        <v>198.1</v>
      </c>
      <c r="L53" s="5">
        <v>35.22</v>
      </c>
    </row>
    <row r="54" spans="1:12">
      <c r="A54">
        <v>46</v>
      </c>
      <c r="B54" s="87">
        <v>3.5869999999999999E-3</v>
      </c>
      <c r="C54" s="88">
        <v>3.581E-3</v>
      </c>
      <c r="D54" s="91">
        <v>95303.4</v>
      </c>
      <c r="E54" s="92">
        <v>341.3</v>
      </c>
      <c r="F54" s="5">
        <v>29.43</v>
      </c>
      <c r="G54" t="s">
        <v>19</v>
      </c>
      <c r="H54" s="89">
        <v>2.2920000000000002E-3</v>
      </c>
      <c r="I54" s="90">
        <v>2.2889999999999998E-3</v>
      </c>
      <c r="J54" s="93">
        <v>97242.5</v>
      </c>
      <c r="K54" s="94">
        <v>222.6</v>
      </c>
      <c r="L54" s="5">
        <v>34.29</v>
      </c>
    </row>
    <row r="55" spans="1:12">
      <c r="A55">
        <v>47</v>
      </c>
      <c r="B55" s="87">
        <v>3.1150000000000001E-3</v>
      </c>
      <c r="C55" s="88">
        <v>3.1099999999999999E-3</v>
      </c>
      <c r="D55" s="91">
        <v>94962.1</v>
      </c>
      <c r="E55" s="92">
        <v>295.3</v>
      </c>
      <c r="F55" s="5">
        <v>28.53</v>
      </c>
      <c r="G55" t="s">
        <v>19</v>
      </c>
      <c r="H55" s="89">
        <v>2.1429999999999999E-3</v>
      </c>
      <c r="I55" s="90">
        <v>2.1410000000000001E-3</v>
      </c>
      <c r="J55" s="93">
        <v>97019.9</v>
      </c>
      <c r="K55" s="94">
        <v>207.7</v>
      </c>
      <c r="L55" s="5">
        <v>33.369999999999997</v>
      </c>
    </row>
    <row r="56" spans="1:12">
      <c r="A56">
        <v>48</v>
      </c>
      <c r="B56" s="87">
        <v>3.539E-3</v>
      </c>
      <c r="C56" s="88">
        <v>3.5330000000000001E-3</v>
      </c>
      <c r="D56" s="91">
        <v>94666.8</v>
      </c>
      <c r="E56" s="92">
        <v>334.4</v>
      </c>
      <c r="F56" s="5">
        <v>27.62</v>
      </c>
      <c r="G56" t="s">
        <v>19</v>
      </c>
      <c r="H56" s="89">
        <v>2.3050000000000002E-3</v>
      </c>
      <c r="I56" s="90">
        <v>2.3019999999999998E-3</v>
      </c>
      <c r="J56" s="93">
        <v>96812.2</v>
      </c>
      <c r="K56" s="94">
        <v>222.9</v>
      </c>
      <c r="L56" s="5">
        <v>32.44</v>
      </c>
    </row>
    <row r="57" spans="1:12">
      <c r="A57">
        <v>49</v>
      </c>
      <c r="B57" s="87">
        <v>4.0980000000000001E-3</v>
      </c>
      <c r="C57" s="88">
        <v>4.0889999999999998E-3</v>
      </c>
      <c r="D57" s="91">
        <v>94332.4</v>
      </c>
      <c r="E57" s="92">
        <v>385.7</v>
      </c>
      <c r="F57" s="5">
        <v>26.72</v>
      </c>
      <c r="G57" t="s">
        <v>19</v>
      </c>
      <c r="H57" s="89">
        <v>2.4559999999999998E-3</v>
      </c>
      <c r="I57" s="90">
        <v>2.4529999999999999E-3</v>
      </c>
      <c r="J57" s="93">
        <v>96589.3</v>
      </c>
      <c r="K57" s="94">
        <v>236.9</v>
      </c>
      <c r="L57" s="5">
        <v>31.51</v>
      </c>
    </row>
    <row r="58" spans="1:12">
      <c r="A58">
        <v>50</v>
      </c>
      <c r="B58" s="87">
        <v>4.4679999999999997E-3</v>
      </c>
      <c r="C58" s="88">
        <v>4.4580000000000002E-3</v>
      </c>
      <c r="D58" s="91">
        <v>93946.6</v>
      </c>
      <c r="E58" s="92">
        <v>418.8</v>
      </c>
      <c r="F58" s="5">
        <v>25.82</v>
      </c>
      <c r="G58" t="s">
        <v>19</v>
      </c>
      <c r="H58" s="89">
        <v>2.967E-3</v>
      </c>
      <c r="I58" s="90">
        <v>2.9629999999999999E-3</v>
      </c>
      <c r="J58" s="93">
        <v>96352.4</v>
      </c>
      <c r="K58" s="94">
        <v>285.5</v>
      </c>
      <c r="L58" s="5">
        <v>30.59</v>
      </c>
    </row>
    <row r="59" spans="1:12">
      <c r="A59">
        <v>51</v>
      </c>
      <c r="B59" s="87">
        <v>5.5310000000000003E-3</v>
      </c>
      <c r="C59" s="88">
        <v>5.5160000000000001E-3</v>
      </c>
      <c r="D59" s="91">
        <v>93527.8</v>
      </c>
      <c r="E59" s="92">
        <v>515.9</v>
      </c>
      <c r="F59" s="5">
        <v>24.94</v>
      </c>
      <c r="G59" t="s">
        <v>19</v>
      </c>
      <c r="H59" s="89">
        <v>3.3310000000000002E-3</v>
      </c>
      <c r="I59" s="90">
        <v>3.326E-3</v>
      </c>
      <c r="J59" s="93">
        <v>96066.9</v>
      </c>
      <c r="K59" s="94">
        <v>319.5</v>
      </c>
      <c r="L59" s="5">
        <v>29.68</v>
      </c>
    </row>
    <row r="60" spans="1:12">
      <c r="A60">
        <v>52</v>
      </c>
      <c r="B60" s="87">
        <v>5.1440000000000001E-3</v>
      </c>
      <c r="C60" s="88">
        <v>5.1310000000000001E-3</v>
      </c>
      <c r="D60" s="91">
        <v>93011.9</v>
      </c>
      <c r="E60" s="92">
        <v>477.2</v>
      </c>
      <c r="F60" s="5">
        <v>24.07</v>
      </c>
      <c r="G60" t="s">
        <v>19</v>
      </c>
      <c r="H60" s="89">
        <v>3.4399999999999999E-3</v>
      </c>
      <c r="I60" s="90">
        <v>3.434E-3</v>
      </c>
      <c r="J60" s="93">
        <v>95747.4</v>
      </c>
      <c r="K60" s="94">
        <v>328.8</v>
      </c>
      <c r="L60" s="5">
        <v>28.77</v>
      </c>
    </row>
    <row r="61" spans="1:12">
      <c r="A61">
        <v>53</v>
      </c>
      <c r="B61" s="87">
        <v>6.3489999999999996E-3</v>
      </c>
      <c r="C61" s="88">
        <v>6.3290000000000004E-3</v>
      </c>
      <c r="D61" s="91">
        <v>92534.7</v>
      </c>
      <c r="E61" s="92">
        <v>585.70000000000005</v>
      </c>
      <c r="F61" s="5">
        <v>23.19</v>
      </c>
      <c r="G61" t="s">
        <v>19</v>
      </c>
      <c r="H61" s="89">
        <v>3.663E-3</v>
      </c>
      <c r="I61" s="90">
        <v>3.6570000000000001E-3</v>
      </c>
      <c r="J61" s="93">
        <v>95418.6</v>
      </c>
      <c r="K61" s="94">
        <v>348.9</v>
      </c>
      <c r="L61" s="5">
        <v>27.87</v>
      </c>
    </row>
    <row r="62" spans="1:12">
      <c r="A62">
        <v>54</v>
      </c>
      <c r="B62" s="87">
        <v>7.9640000000000006E-3</v>
      </c>
      <c r="C62" s="88">
        <v>7.9330000000000008E-3</v>
      </c>
      <c r="D62" s="91">
        <v>91949</v>
      </c>
      <c r="E62" s="92">
        <v>729.4</v>
      </c>
      <c r="F62" s="5">
        <v>22.34</v>
      </c>
      <c r="G62" t="s">
        <v>19</v>
      </c>
      <c r="H62" s="89">
        <v>4.607E-3</v>
      </c>
      <c r="I62" s="90">
        <v>4.5970000000000004E-3</v>
      </c>
      <c r="J62" s="93">
        <v>95069.7</v>
      </c>
      <c r="K62" s="94">
        <v>437</v>
      </c>
      <c r="L62" s="5">
        <v>26.97</v>
      </c>
    </row>
    <row r="63" spans="1:12">
      <c r="A63">
        <v>55</v>
      </c>
      <c r="B63" s="87">
        <v>8.7220000000000006E-3</v>
      </c>
      <c r="C63" s="88">
        <v>8.685E-3</v>
      </c>
      <c r="D63" s="91">
        <v>91219.6</v>
      </c>
      <c r="E63" s="92">
        <v>792.2</v>
      </c>
      <c r="F63" s="5">
        <v>21.51</v>
      </c>
      <c r="G63" t="s">
        <v>19</v>
      </c>
      <c r="H63" s="89">
        <v>4.9890000000000004E-3</v>
      </c>
      <c r="I63" s="90">
        <v>4.9769999999999997E-3</v>
      </c>
      <c r="J63" s="93">
        <v>94632.7</v>
      </c>
      <c r="K63" s="94">
        <v>471</v>
      </c>
      <c r="L63" s="5">
        <v>26.09</v>
      </c>
    </row>
    <row r="64" spans="1:12">
      <c r="A64">
        <v>56</v>
      </c>
      <c r="B64" s="87">
        <v>9.1859999999999997E-3</v>
      </c>
      <c r="C64" s="88">
        <v>9.1439999999999994E-3</v>
      </c>
      <c r="D64" s="91">
        <v>90427.4</v>
      </c>
      <c r="E64" s="92">
        <v>826.9</v>
      </c>
      <c r="F64" s="5">
        <v>20.7</v>
      </c>
      <c r="G64" t="s">
        <v>19</v>
      </c>
      <c r="H64" s="89">
        <v>5.3249999999999999E-3</v>
      </c>
      <c r="I64" s="90">
        <v>5.3109999999999997E-3</v>
      </c>
      <c r="J64" s="93">
        <v>94161.7</v>
      </c>
      <c r="K64" s="94">
        <v>500.1</v>
      </c>
      <c r="L64" s="5">
        <v>25.22</v>
      </c>
    </row>
    <row r="65" spans="1:12">
      <c r="A65">
        <v>57</v>
      </c>
      <c r="B65" s="87">
        <v>1.0976E-2</v>
      </c>
      <c r="C65" s="88">
        <v>1.0916E-2</v>
      </c>
      <c r="D65" s="91">
        <v>89600.6</v>
      </c>
      <c r="E65" s="92">
        <v>978.1</v>
      </c>
      <c r="F65" s="5">
        <v>19.88</v>
      </c>
      <c r="G65" t="s">
        <v>19</v>
      </c>
      <c r="H65" s="89">
        <v>6.3559999999999997E-3</v>
      </c>
      <c r="I65" s="90">
        <v>6.3359999999999996E-3</v>
      </c>
      <c r="J65" s="93">
        <v>93661.6</v>
      </c>
      <c r="K65" s="94">
        <v>593.4</v>
      </c>
      <c r="L65" s="5">
        <v>24.35</v>
      </c>
    </row>
    <row r="66" spans="1:12">
      <c r="A66">
        <v>58</v>
      </c>
      <c r="B66" s="87">
        <v>1.226E-2</v>
      </c>
      <c r="C66" s="88">
        <v>1.2185E-2</v>
      </c>
      <c r="D66" s="91">
        <v>88622.5</v>
      </c>
      <c r="E66" s="92">
        <v>1079.9000000000001</v>
      </c>
      <c r="F66" s="5">
        <v>19.100000000000001</v>
      </c>
      <c r="G66" t="s">
        <v>19</v>
      </c>
      <c r="H66" s="89">
        <v>6.8120000000000003E-3</v>
      </c>
      <c r="I66" s="90">
        <v>6.7889999999999999E-3</v>
      </c>
      <c r="J66" s="93">
        <v>93068.3</v>
      </c>
      <c r="K66" s="94">
        <v>631.9</v>
      </c>
      <c r="L66" s="5">
        <v>23.51</v>
      </c>
    </row>
    <row r="67" spans="1:12">
      <c r="A67">
        <v>59</v>
      </c>
      <c r="B67" s="87">
        <v>1.3414000000000001E-2</v>
      </c>
      <c r="C67" s="88">
        <v>1.3324000000000001E-2</v>
      </c>
      <c r="D67" s="91">
        <v>87542.6</v>
      </c>
      <c r="E67" s="92">
        <v>1166.5</v>
      </c>
      <c r="F67" s="5">
        <v>18.329999999999998</v>
      </c>
      <c r="G67" t="s">
        <v>19</v>
      </c>
      <c r="H67" s="89">
        <v>7.8480000000000008E-3</v>
      </c>
      <c r="I67" s="90">
        <v>7.8169999999999993E-3</v>
      </c>
      <c r="J67" s="93">
        <v>92436.4</v>
      </c>
      <c r="K67" s="94">
        <v>722.6</v>
      </c>
      <c r="L67" s="5">
        <v>22.66</v>
      </c>
    </row>
    <row r="68" spans="1:12">
      <c r="A68">
        <v>60</v>
      </c>
      <c r="B68" s="87">
        <v>1.4203E-2</v>
      </c>
      <c r="C68" s="88">
        <v>1.4102999999999999E-2</v>
      </c>
      <c r="D68" s="91">
        <v>86376.2</v>
      </c>
      <c r="E68" s="92">
        <v>1218.0999999999999</v>
      </c>
      <c r="F68" s="5">
        <v>17.57</v>
      </c>
      <c r="G68" t="s">
        <v>19</v>
      </c>
      <c r="H68" s="89">
        <v>8.3510000000000008E-3</v>
      </c>
      <c r="I68" s="90">
        <v>8.3160000000000005E-3</v>
      </c>
      <c r="J68" s="93">
        <v>91713.8</v>
      </c>
      <c r="K68" s="94">
        <v>762.7</v>
      </c>
      <c r="L68" s="5">
        <v>21.84</v>
      </c>
    </row>
    <row r="69" spans="1:12">
      <c r="A69">
        <v>61</v>
      </c>
      <c r="B69" s="87">
        <v>1.5455E-2</v>
      </c>
      <c r="C69" s="88">
        <v>1.5336000000000001E-2</v>
      </c>
      <c r="D69" s="91">
        <v>85158</v>
      </c>
      <c r="E69" s="92">
        <v>1306</v>
      </c>
      <c r="F69" s="5">
        <v>16.809999999999999</v>
      </c>
      <c r="G69" t="s">
        <v>19</v>
      </c>
      <c r="H69" s="89">
        <v>9.4780000000000003E-3</v>
      </c>
      <c r="I69" s="90">
        <v>9.4339999999999997E-3</v>
      </c>
      <c r="J69" s="93">
        <v>90951.1</v>
      </c>
      <c r="K69" s="94">
        <v>858</v>
      </c>
      <c r="L69" s="5">
        <v>21.02</v>
      </c>
    </row>
    <row r="70" spans="1:12">
      <c r="A70">
        <v>62</v>
      </c>
      <c r="B70" s="87">
        <v>1.7873E-2</v>
      </c>
      <c r="C70" s="88">
        <v>1.7715000000000002E-2</v>
      </c>
      <c r="D70" s="91">
        <v>83852</v>
      </c>
      <c r="E70" s="92">
        <v>1485.4</v>
      </c>
      <c r="F70" s="5">
        <v>16.07</v>
      </c>
      <c r="G70" t="s">
        <v>19</v>
      </c>
      <c r="H70" s="89">
        <v>1.1087E-2</v>
      </c>
      <c r="I70" s="90">
        <v>1.1025999999999999E-2</v>
      </c>
      <c r="J70" s="93">
        <v>90093.1</v>
      </c>
      <c r="K70" s="94">
        <v>993.4</v>
      </c>
      <c r="L70" s="5">
        <v>20.21</v>
      </c>
    </row>
    <row r="71" spans="1:12">
      <c r="A71">
        <v>63</v>
      </c>
      <c r="B71" s="87">
        <v>2.1628000000000001E-2</v>
      </c>
      <c r="C71" s="88">
        <v>2.1396999999999999E-2</v>
      </c>
      <c r="D71" s="91">
        <v>82366.600000000006</v>
      </c>
      <c r="E71" s="92">
        <v>1762.4</v>
      </c>
      <c r="F71" s="5">
        <v>15.35</v>
      </c>
      <c r="G71" t="s">
        <v>19</v>
      </c>
      <c r="H71" s="89">
        <v>1.1476999999999999E-2</v>
      </c>
      <c r="I71" s="90">
        <v>1.1410999999999999E-2</v>
      </c>
      <c r="J71" s="93">
        <v>89099.8</v>
      </c>
      <c r="K71" s="94">
        <v>1016.7</v>
      </c>
      <c r="L71" s="5">
        <v>19.43</v>
      </c>
    </row>
    <row r="72" spans="1:12">
      <c r="A72">
        <v>64</v>
      </c>
      <c r="B72" s="87">
        <v>2.3064000000000001E-2</v>
      </c>
      <c r="C72" s="88">
        <v>2.2800999999999998E-2</v>
      </c>
      <c r="D72" s="91">
        <v>80604.2</v>
      </c>
      <c r="E72" s="92">
        <v>1837.9</v>
      </c>
      <c r="F72" s="5">
        <v>14.67</v>
      </c>
      <c r="G72" t="s">
        <v>19</v>
      </c>
      <c r="H72" s="89">
        <v>1.3454000000000001E-2</v>
      </c>
      <c r="I72" s="90">
        <v>1.3363999999999999E-2</v>
      </c>
      <c r="J72" s="93">
        <v>88083</v>
      </c>
      <c r="K72" s="94">
        <v>1177.0999999999999</v>
      </c>
      <c r="L72" s="5">
        <v>18.649999999999999</v>
      </c>
    </row>
    <row r="73" spans="1:12">
      <c r="A73">
        <v>65</v>
      </c>
      <c r="B73" s="87">
        <v>2.4896999999999999E-2</v>
      </c>
      <c r="C73" s="88">
        <v>2.4590999999999998E-2</v>
      </c>
      <c r="D73" s="91">
        <v>78766.399999999994</v>
      </c>
      <c r="E73" s="92">
        <v>1936.9</v>
      </c>
      <c r="F73" s="5">
        <v>14</v>
      </c>
      <c r="G73" t="s">
        <v>19</v>
      </c>
      <c r="H73" s="89">
        <v>1.5191E-2</v>
      </c>
      <c r="I73" s="90">
        <v>1.5077E-2</v>
      </c>
      <c r="J73" s="93">
        <v>86905.9</v>
      </c>
      <c r="K73" s="94">
        <v>1310.3</v>
      </c>
      <c r="L73" s="5">
        <v>17.899999999999999</v>
      </c>
    </row>
    <row r="74" spans="1:12">
      <c r="A74">
        <v>66</v>
      </c>
      <c r="B74" s="87">
        <v>2.8666000000000001E-2</v>
      </c>
      <c r="C74" s="88">
        <v>2.8261000000000001E-2</v>
      </c>
      <c r="D74" s="91">
        <v>76829.399999999994</v>
      </c>
      <c r="E74" s="92">
        <v>2171.1999999999998</v>
      </c>
      <c r="F74" s="5">
        <v>13.34</v>
      </c>
      <c r="G74" t="s">
        <v>19</v>
      </c>
      <c r="H74" s="89">
        <v>1.5082E-2</v>
      </c>
      <c r="I74" s="90">
        <v>1.4969E-2</v>
      </c>
      <c r="J74" s="93">
        <v>85595.7</v>
      </c>
      <c r="K74" s="94">
        <v>1281.3</v>
      </c>
      <c r="L74" s="5">
        <v>17.16</v>
      </c>
    </row>
    <row r="75" spans="1:12">
      <c r="A75">
        <v>67</v>
      </c>
      <c r="B75" s="87">
        <v>3.1777E-2</v>
      </c>
      <c r="C75" s="88">
        <v>3.1280000000000002E-2</v>
      </c>
      <c r="D75" s="91">
        <v>74658.2</v>
      </c>
      <c r="E75" s="92">
        <v>2335.3000000000002</v>
      </c>
      <c r="F75" s="5">
        <v>12.72</v>
      </c>
      <c r="G75" t="s">
        <v>19</v>
      </c>
      <c r="H75" s="89">
        <v>1.8568000000000001E-2</v>
      </c>
      <c r="I75" s="90">
        <v>1.8397E-2</v>
      </c>
      <c r="J75" s="93">
        <v>84314.4</v>
      </c>
      <c r="K75" s="94">
        <v>1551.1</v>
      </c>
      <c r="L75" s="5">
        <v>16.420000000000002</v>
      </c>
    </row>
    <row r="76" spans="1:12">
      <c r="A76">
        <v>68</v>
      </c>
      <c r="B76" s="87">
        <v>3.6052000000000001E-2</v>
      </c>
      <c r="C76" s="88">
        <v>3.5413E-2</v>
      </c>
      <c r="D76" s="91">
        <v>72322.899999999994</v>
      </c>
      <c r="E76" s="92">
        <v>2561.1999999999998</v>
      </c>
      <c r="F76" s="5">
        <v>12.11</v>
      </c>
      <c r="G76" t="s">
        <v>19</v>
      </c>
      <c r="H76" s="89">
        <v>1.8946999999999999E-2</v>
      </c>
      <c r="I76" s="90">
        <v>1.8769000000000001E-2</v>
      </c>
      <c r="J76" s="93">
        <v>82763.3</v>
      </c>
      <c r="K76" s="94">
        <v>1553.4</v>
      </c>
      <c r="L76" s="5">
        <v>15.71</v>
      </c>
    </row>
    <row r="77" spans="1:12">
      <c r="A77">
        <v>69</v>
      </c>
      <c r="B77" s="87">
        <v>4.0010999999999998E-2</v>
      </c>
      <c r="C77" s="88">
        <v>3.9226999999999998E-2</v>
      </c>
      <c r="D77" s="91">
        <v>69761.7</v>
      </c>
      <c r="E77" s="92">
        <v>2736.5</v>
      </c>
      <c r="F77" s="5">
        <v>11.54</v>
      </c>
      <c r="G77" t="s">
        <v>19</v>
      </c>
      <c r="H77" s="89">
        <v>2.1061E-2</v>
      </c>
      <c r="I77" s="90">
        <v>2.0841999999999999E-2</v>
      </c>
      <c r="J77" s="93">
        <v>81209.899999999994</v>
      </c>
      <c r="K77" s="94">
        <v>1692.6</v>
      </c>
      <c r="L77" s="5">
        <v>15.01</v>
      </c>
    </row>
    <row r="78" spans="1:12">
      <c r="A78">
        <v>70</v>
      </c>
      <c r="B78" s="87">
        <v>4.2709999999999998E-2</v>
      </c>
      <c r="C78" s="88">
        <v>4.1817E-2</v>
      </c>
      <c r="D78" s="91">
        <v>67025.2</v>
      </c>
      <c r="E78" s="92">
        <v>2802.8</v>
      </c>
      <c r="F78" s="5">
        <v>10.99</v>
      </c>
      <c r="G78" t="s">
        <v>19</v>
      </c>
      <c r="H78" s="89">
        <v>2.3817000000000001E-2</v>
      </c>
      <c r="I78" s="90">
        <v>2.3536000000000001E-2</v>
      </c>
      <c r="J78" s="93">
        <v>79517.3</v>
      </c>
      <c r="K78" s="94">
        <v>1871.6</v>
      </c>
      <c r="L78" s="5">
        <v>14.31</v>
      </c>
    </row>
    <row r="79" spans="1:12">
      <c r="A79">
        <v>71</v>
      </c>
      <c r="B79" s="87">
        <v>4.5217E-2</v>
      </c>
      <c r="C79" s="88">
        <v>4.4216999999999999E-2</v>
      </c>
      <c r="D79" s="91">
        <v>64222.400000000001</v>
      </c>
      <c r="E79" s="92">
        <v>2839.7</v>
      </c>
      <c r="F79" s="5">
        <v>10.45</v>
      </c>
      <c r="G79" t="s">
        <v>19</v>
      </c>
      <c r="H79" s="89">
        <v>2.4879999999999999E-2</v>
      </c>
      <c r="I79" s="90">
        <v>2.4575E-2</v>
      </c>
      <c r="J79" s="93">
        <v>77645.7</v>
      </c>
      <c r="K79" s="94">
        <v>1908.1</v>
      </c>
      <c r="L79" s="5">
        <v>13.65</v>
      </c>
    </row>
    <row r="80" spans="1:12">
      <c r="A80">
        <v>72</v>
      </c>
      <c r="B80" s="87">
        <v>4.9373E-2</v>
      </c>
      <c r="C80" s="88">
        <v>4.8182999999999997E-2</v>
      </c>
      <c r="D80" s="91">
        <v>61382.6</v>
      </c>
      <c r="E80" s="92">
        <v>2957.6</v>
      </c>
      <c r="F80" s="5">
        <v>9.91</v>
      </c>
      <c r="G80" t="s">
        <v>19</v>
      </c>
      <c r="H80" s="89">
        <v>2.819E-2</v>
      </c>
      <c r="I80" s="90">
        <v>2.7798E-2</v>
      </c>
      <c r="J80" s="93">
        <v>75737.600000000006</v>
      </c>
      <c r="K80" s="94">
        <v>2105.4</v>
      </c>
      <c r="L80" s="5">
        <v>12.98</v>
      </c>
    </row>
    <row r="81" spans="1:12">
      <c r="A81">
        <v>73</v>
      </c>
      <c r="B81" s="87">
        <v>5.7786999999999998E-2</v>
      </c>
      <c r="C81" s="88">
        <v>5.6165E-2</v>
      </c>
      <c r="D81" s="91">
        <v>58425</v>
      </c>
      <c r="E81" s="92">
        <v>3281.4</v>
      </c>
      <c r="F81" s="5">
        <v>9.3800000000000008</v>
      </c>
      <c r="G81" t="s">
        <v>19</v>
      </c>
      <c r="H81" s="89">
        <v>3.0973000000000001E-2</v>
      </c>
      <c r="I81" s="90">
        <v>3.0499999999999999E-2</v>
      </c>
      <c r="J81" s="93">
        <v>73632.2</v>
      </c>
      <c r="K81" s="94">
        <v>2245.8000000000002</v>
      </c>
      <c r="L81" s="5">
        <v>12.34</v>
      </c>
    </row>
    <row r="82" spans="1:12">
      <c r="A82">
        <v>74</v>
      </c>
      <c r="B82" s="87">
        <v>6.4905000000000004E-2</v>
      </c>
      <c r="C82" s="88">
        <v>6.2865000000000004E-2</v>
      </c>
      <c r="D82" s="91">
        <v>55143.6</v>
      </c>
      <c r="E82" s="92">
        <v>3466.6</v>
      </c>
      <c r="F82" s="5">
        <v>8.91</v>
      </c>
      <c r="G82" t="s">
        <v>19</v>
      </c>
      <c r="H82" s="89">
        <v>3.2867E-2</v>
      </c>
      <c r="I82" s="90">
        <v>3.2335999999999997E-2</v>
      </c>
      <c r="J82" s="93">
        <v>71386.399999999994</v>
      </c>
      <c r="K82" s="94">
        <v>2308.3000000000002</v>
      </c>
      <c r="L82" s="5">
        <v>11.71</v>
      </c>
    </row>
    <row r="83" spans="1:12">
      <c r="A83">
        <v>75</v>
      </c>
      <c r="B83" s="87">
        <v>6.4375000000000002E-2</v>
      </c>
      <c r="C83" s="88">
        <v>6.2368E-2</v>
      </c>
      <c r="D83" s="91">
        <v>51677</v>
      </c>
      <c r="E83" s="92">
        <v>3223</v>
      </c>
      <c r="F83" s="5">
        <v>8.4700000000000006</v>
      </c>
      <c r="G83" t="s">
        <v>19</v>
      </c>
      <c r="H83" s="89">
        <v>3.8225000000000002E-2</v>
      </c>
      <c r="I83" s="90">
        <v>3.7508E-2</v>
      </c>
      <c r="J83" s="93">
        <v>69078.100000000006</v>
      </c>
      <c r="K83" s="94">
        <v>2591</v>
      </c>
      <c r="L83" s="5">
        <v>11.08</v>
      </c>
    </row>
    <row r="84" spans="1:12">
      <c r="A84">
        <v>76</v>
      </c>
      <c r="B84" s="87">
        <v>7.3957999999999996E-2</v>
      </c>
      <c r="C84" s="88">
        <v>7.1319999999999995E-2</v>
      </c>
      <c r="D84" s="91">
        <v>48454</v>
      </c>
      <c r="E84" s="92">
        <v>3455.8</v>
      </c>
      <c r="F84" s="5">
        <v>8.01</v>
      </c>
      <c r="G84" t="s">
        <v>19</v>
      </c>
      <c r="H84" s="89">
        <v>4.1002999999999998E-2</v>
      </c>
      <c r="I84" s="90">
        <v>4.0178999999999999E-2</v>
      </c>
      <c r="J84" s="93">
        <v>66487.100000000006</v>
      </c>
      <c r="K84" s="94">
        <v>2671.4</v>
      </c>
      <c r="L84" s="5">
        <v>10.49</v>
      </c>
    </row>
    <row r="85" spans="1:12">
      <c r="A85">
        <v>77</v>
      </c>
      <c r="B85" s="87">
        <v>7.7283000000000004E-2</v>
      </c>
      <c r="C85" s="88">
        <v>7.4408000000000002E-2</v>
      </c>
      <c r="D85" s="91">
        <v>44998.3</v>
      </c>
      <c r="E85" s="92">
        <v>3348.2</v>
      </c>
      <c r="F85" s="5">
        <v>7.58</v>
      </c>
      <c r="G85" t="s">
        <v>19</v>
      </c>
      <c r="H85" s="89">
        <v>4.5483000000000003E-2</v>
      </c>
      <c r="I85" s="90">
        <v>4.4470999999999997E-2</v>
      </c>
      <c r="J85" s="93">
        <v>63815.7</v>
      </c>
      <c r="K85" s="94">
        <v>2838</v>
      </c>
      <c r="L85" s="5">
        <v>9.91</v>
      </c>
    </row>
    <row r="86" spans="1:12">
      <c r="A86">
        <v>78</v>
      </c>
      <c r="B86" s="87">
        <v>8.6631E-2</v>
      </c>
      <c r="C86" s="88">
        <v>8.3033999999999997E-2</v>
      </c>
      <c r="D86" s="91">
        <v>41650</v>
      </c>
      <c r="E86" s="92">
        <v>3458.4</v>
      </c>
      <c r="F86" s="5">
        <v>7.15</v>
      </c>
      <c r="G86" t="s">
        <v>19</v>
      </c>
      <c r="H86" s="89">
        <v>5.0205E-2</v>
      </c>
      <c r="I86" s="90">
        <v>4.8974999999999998E-2</v>
      </c>
      <c r="J86" s="93">
        <v>60977.7</v>
      </c>
      <c r="K86" s="94">
        <v>2986.4</v>
      </c>
      <c r="L86" s="5">
        <v>9.35</v>
      </c>
    </row>
    <row r="87" spans="1:12">
      <c r="A87">
        <v>79</v>
      </c>
      <c r="B87" s="87">
        <v>9.2830999999999997E-2</v>
      </c>
      <c r="C87" s="88">
        <v>8.8713E-2</v>
      </c>
      <c r="D87" s="91">
        <v>38191.699999999997</v>
      </c>
      <c r="E87" s="92">
        <v>3388.1</v>
      </c>
      <c r="F87" s="5">
        <v>6.75</v>
      </c>
      <c r="G87" t="s">
        <v>19</v>
      </c>
      <c r="H87" s="89">
        <v>5.4467000000000002E-2</v>
      </c>
      <c r="I87" s="90">
        <v>5.3023000000000001E-2</v>
      </c>
      <c r="J87" s="93">
        <v>57991.3</v>
      </c>
      <c r="K87" s="94">
        <v>3074.9</v>
      </c>
      <c r="L87" s="5">
        <v>8.81</v>
      </c>
    </row>
    <row r="88" spans="1:12">
      <c r="A88">
        <v>80</v>
      </c>
      <c r="B88" s="87">
        <v>0.10603799999999999</v>
      </c>
      <c r="C88" s="88">
        <v>0.100699</v>
      </c>
      <c r="D88" s="91">
        <v>34803.599999999999</v>
      </c>
      <c r="E88" s="92">
        <v>3504.7</v>
      </c>
      <c r="F88" s="5">
        <v>6.36</v>
      </c>
      <c r="G88" t="s">
        <v>19</v>
      </c>
      <c r="H88" s="89">
        <v>6.0167999999999999E-2</v>
      </c>
      <c r="I88" s="90">
        <v>5.8410999999999998E-2</v>
      </c>
      <c r="J88" s="93">
        <v>54916.4</v>
      </c>
      <c r="K88" s="94">
        <v>3207.7</v>
      </c>
      <c r="L88" s="5">
        <v>8.27</v>
      </c>
    </row>
    <row r="89" spans="1:12">
      <c r="A89">
        <v>81</v>
      </c>
      <c r="B89" s="87">
        <v>0.111262</v>
      </c>
      <c r="C89" s="88">
        <v>0.10539900000000001</v>
      </c>
      <c r="D89" s="91">
        <v>31298.9</v>
      </c>
      <c r="E89" s="92">
        <v>3298.9</v>
      </c>
      <c r="F89" s="5">
        <v>6.02</v>
      </c>
      <c r="G89" t="s">
        <v>19</v>
      </c>
      <c r="H89" s="89">
        <v>6.8404999999999994E-2</v>
      </c>
      <c r="I89" s="90">
        <v>6.6142999999999993E-2</v>
      </c>
      <c r="J89" s="93">
        <v>51708.7</v>
      </c>
      <c r="K89" s="94">
        <v>3420.2</v>
      </c>
      <c r="L89" s="5">
        <v>7.75</v>
      </c>
    </row>
    <row r="90" spans="1:12">
      <c r="A90">
        <v>82</v>
      </c>
      <c r="B90" s="87">
        <v>0.124038</v>
      </c>
      <c r="C90" s="88">
        <v>0.116794</v>
      </c>
      <c r="D90" s="91">
        <v>28000</v>
      </c>
      <c r="E90" s="92">
        <v>3270.2</v>
      </c>
      <c r="F90" s="5">
        <v>5.67</v>
      </c>
      <c r="G90" t="s">
        <v>19</v>
      </c>
      <c r="H90" s="89">
        <v>7.8106999999999996E-2</v>
      </c>
      <c r="I90" s="90">
        <v>7.5171000000000002E-2</v>
      </c>
      <c r="J90" s="93">
        <v>48288.5</v>
      </c>
      <c r="K90" s="94">
        <v>3629.9</v>
      </c>
      <c r="L90" s="5">
        <v>7.27</v>
      </c>
    </row>
    <row r="91" spans="1:12">
      <c r="A91">
        <v>83</v>
      </c>
      <c r="B91" s="87">
        <v>0.13531000000000001</v>
      </c>
      <c r="C91" s="88">
        <v>0.12673499999999999</v>
      </c>
      <c r="D91" s="91">
        <v>24729.8</v>
      </c>
      <c r="E91" s="92">
        <v>3134.1</v>
      </c>
      <c r="F91" s="5">
        <v>5.35</v>
      </c>
      <c r="G91" t="s">
        <v>19</v>
      </c>
      <c r="H91" s="89">
        <v>8.5222999999999993E-2</v>
      </c>
      <c r="I91" s="90">
        <v>8.1739000000000006E-2</v>
      </c>
      <c r="J91" s="93">
        <v>44658.7</v>
      </c>
      <c r="K91" s="94">
        <v>3650.4</v>
      </c>
      <c r="L91" s="5">
        <v>6.82</v>
      </c>
    </row>
    <row r="92" spans="1:12">
      <c r="A92">
        <v>84</v>
      </c>
      <c r="B92" s="87">
        <v>0.14527399999999999</v>
      </c>
      <c r="C92" s="88">
        <v>0.135436</v>
      </c>
      <c r="D92" s="91">
        <v>21595.599999999999</v>
      </c>
      <c r="E92" s="92">
        <v>2924.8</v>
      </c>
      <c r="F92" s="5">
        <v>5.0599999999999996</v>
      </c>
      <c r="G92" t="s">
        <v>19</v>
      </c>
      <c r="H92" s="89">
        <v>9.3435000000000004E-2</v>
      </c>
      <c r="I92" s="90">
        <v>8.9263999999999996E-2</v>
      </c>
      <c r="J92" s="93">
        <v>41008.300000000003</v>
      </c>
      <c r="K92" s="94">
        <v>3660.6</v>
      </c>
      <c r="L92" s="5">
        <v>6.38</v>
      </c>
    </row>
    <row r="93" spans="1:12">
      <c r="A93">
        <v>85</v>
      </c>
      <c r="B93" s="87">
        <v>0.159252</v>
      </c>
      <c r="C93" s="88">
        <v>0.147507</v>
      </c>
      <c r="D93" s="91">
        <v>18670.8</v>
      </c>
      <c r="E93" s="92">
        <v>2754.1</v>
      </c>
      <c r="F93" s="5">
        <v>4.7699999999999996</v>
      </c>
      <c r="G93" t="s">
        <v>19</v>
      </c>
      <c r="H93" s="89">
        <v>9.8902000000000004E-2</v>
      </c>
      <c r="I93" s="90">
        <v>9.4242000000000006E-2</v>
      </c>
      <c r="J93" s="93">
        <v>37347.699999999997</v>
      </c>
      <c r="K93" s="94">
        <v>3519.7</v>
      </c>
      <c r="L93" s="5">
        <v>5.96</v>
      </c>
    </row>
    <row r="94" spans="1:12">
      <c r="A94">
        <v>86</v>
      </c>
      <c r="B94" s="87">
        <v>0.18049399999999999</v>
      </c>
      <c r="C94" s="88">
        <v>0.16555400000000001</v>
      </c>
      <c r="D94" s="91">
        <v>15916.7</v>
      </c>
      <c r="E94" s="92">
        <v>2635.1</v>
      </c>
      <c r="F94" s="5">
        <v>4.51</v>
      </c>
      <c r="G94" t="s">
        <v>19</v>
      </c>
      <c r="H94" s="89">
        <v>0.12238599999999999</v>
      </c>
      <c r="I94" s="90">
        <v>0.115329</v>
      </c>
      <c r="J94" s="93">
        <v>33828</v>
      </c>
      <c r="K94" s="94">
        <v>3901.3</v>
      </c>
      <c r="L94" s="5">
        <v>5.52</v>
      </c>
    </row>
    <row r="95" spans="1:12">
      <c r="A95">
        <v>87</v>
      </c>
      <c r="B95" s="87">
        <v>0.18054999999999999</v>
      </c>
      <c r="C95" s="88">
        <v>0.1656</v>
      </c>
      <c r="D95" s="91">
        <v>13281.7</v>
      </c>
      <c r="E95" s="92">
        <v>2199.4</v>
      </c>
      <c r="F95" s="5">
        <v>4.3</v>
      </c>
      <c r="G95" t="s">
        <v>19</v>
      </c>
      <c r="H95" s="89">
        <v>0.13373299999999999</v>
      </c>
      <c r="I95" s="90">
        <v>0.12535099999999999</v>
      </c>
      <c r="J95" s="93">
        <v>29926.6</v>
      </c>
      <c r="K95" s="94">
        <v>3751.3</v>
      </c>
      <c r="L95" s="5">
        <v>5.18</v>
      </c>
    </row>
    <row r="96" spans="1:12">
      <c r="A96">
        <v>88</v>
      </c>
      <c r="B96" s="87">
        <v>0.19128400000000001</v>
      </c>
      <c r="C96" s="88">
        <v>0.17458599999999999</v>
      </c>
      <c r="D96" s="91">
        <v>11082.2</v>
      </c>
      <c r="E96" s="92">
        <v>1934.8</v>
      </c>
      <c r="F96" s="5">
        <v>4.0599999999999996</v>
      </c>
      <c r="G96" t="s">
        <v>19</v>
      </c>
      <c r="H96" s="89">
        <v>0.14515</v>
      </c>
      <c r="I96" s="90">
        <v>0.135329</v>
      </c>
      <c r="J96" s="93">
        <v>26175.3</v>
      </c>
      <c r="K96" s="94">
        <v>3542.3</v>
      </c>
      <c r="L96" s="5">
        <v>4.8499999999999996</v>
      </c>
    </row>
    <row r="97" spans="1:12">
      <c r="A97">
        <v>89</v>
      </c>
      <c r="B97" s="87">
        <v>0.21423800000000001</v>
      </c>
      <c r="C97" s="88">
        <v>0.19350899999999999</v>
      </c>
      <c r="D97" s="91">
        <v>9147.4</v>
      </c>
      <c r="E97" s="92">
        <v>1770.1</v>
      </c>
      <c r="F97" s="5">
        <v>3.81</v>
      </c>
      <c r="G97" t="s">
        <v>19</v>
      </c>
      <c r="H97" s="89">
        <v>0.15656200000000001</v>
      </c>
      <c r="I97" s="90">
        <v>0.14519599999999999</v>
      </c>
      <c r="J97" s="93">
        <v>22633</v>
      </c>
      <c r="K97" s="94">
        <v>3286.2</v>
      </c>
      <c r="L97" s="5">
        <v>4.53</v>
      </c>
    </row>
    <row r="98" spans="1:12">
      <c r="A98">
        <v>90</v>
      </c>
      <c r="B98" s="87">
        <v>0.21415799999999999</v>
      </c>
      <c r="C98" s="88">
        <v>0.193444</v>
      </c>
      <c r="D98" s="91">
        <v>7377.3</v>
      </c>
      <c r="E98" s="92">
        <v>1427.1</v>
      </c>
      <c r="F98" s="5">
        <v>3.61</v>
      </c>
      <c r="G98" t="s">
        <v>19</v>
      </c>
      <c r="H98" s="89">
        <v>0.179067</v>
      </c>
      <c r="I98" s="90">
        <v>0.164352</v>
      </c>
      <c r="J98" s="93">
        <v>19346.8</v>
      </c>
      <c r="K98" s="94">
        <v>3179.7</v>
      </c>
      <c r="L98" s="5">
        <v>4.22</v>
      </c>
    </row>
    <row r="99" spans="1:12">
      <c r="A99">
        <v>91</v>
      </c>
      <c r="B99" s="87">
        <v>0.245342</v>
      </c>
      <c r="C99" s="88">
        <v>0.21853400000000001</v>
      </c>
      <c r="D99" s="91">
        <v>5950.2</v>
      </c>
      <c r="E99" s="92">
        <v>1300.3</v>
      </c>
      <c r="F99" s="5">
        <v>3.35</v>
      </c>
      <c r="G99" t="s">
        <v>19</v>
      </c>
      <c r="H99" s="89">
        <v>0.19425400000000001</v>
      </c>
      <c r="I99" s="90">
        <v>0.17705699999999999</v>
      </c>
      <c r="J99" s="93">
        <v>16167.1</v>
      </c>
      <c r="K99" s="94">
        <v>2862.5</v>
      </c>
      <c r="L99" s="5">
        <v>3.95</v>
      </c>
    </row>
    <row r="100" spans="1:12">
      <c r="A100">
        <v>92</v>
      </c>
      <c r="B100" s="87">
        <v>0.268789</v>
      </c>
      <c r="C100" s="88">
        <v>0.23694499999999999</v>
      </c>
      <c r="D100" s="91">
        <v>4649.8999999999996</v>
      </c>
      <c r="E100" s="92">
        <v>1101.8</v>
      </c>
      <c r="F100" s="5">
        <v>3.15</v>
      </c>
      <c r="G100" t="s">
        <v>19</v>
      </c>
      <c r="H100" s="89">
        <v>0.20907600000000001</v>
      </c>
      <c r="I100" s="90">
        <v>0.18928800000000001</v>
      </c>
      <c r="J100" s="93">
        <v>13304.6</v>
      </c>
      <c r="K100" s="94">
        <v>2518.4</v>
      </c>
      <c r="L100" s="5">
        <v>3.69</v>
      </c>
    </row>
    <row r="101" spans="1:12">
      <c r="A101">
        <v>93</v>
      </c>
      <c r="B101" s="87">
        <v>0.29434399999999999</v>
      </c>
      <c r="C101" s="88">
        <v>0.25658300000000001</v>
      </c>
      <c r="D101" s="91">
        <v>3548.1</v>
      </c>
      <c r="E101" s="92">
        <v>910.4</v>
      </c>
      <c r="F101" s="5">
        <v>2.97</v>
      </c>
      <c r="G101" t="s">
        <v>19</v>
      </c>
      <c r="H101" s="89">
        <v>0.244365</v>
      </c>
      <c r="I101" s="90">
        <v>0.21775900000000001</v>
      </c>
      <c r="J101" s="93">
        <v>10786.2</v>
      </c>
      <c r="K101" s="94">
        <v>2348.8000000000002</v>
      </c>
      <c r="L101" s="5">
        <v>3.43</v>
      </c>
    </row>
    <row r="102" spans="1:12">
      <c r="A102">
        <v>94</v>
      </c>
      <c r="B102" s="87">
        <v>0.31578899999999999</v>
      </c>
      <c r="C102" s="88">
        <v>0.272727</v>
      </c>
      <c r="D102" s="91">
        <v>2637.7</v>
      </c>
      <c r="E102" s="92">
        <v>719.4</v>
      </c>
      <c r="F102" s="5">
        <v>2.83</v>
      </c>
      <c r="G102" t="s">
        <v>19</v>
      </c>
      <c r="H102" s="89">
        <v>0.261772</v>
      </c>
      <c r="I102" s="90">
        <v>0.23147499999999999</v>
      </c>
      <c r="J102" s="93">
        <v>8437.4</v>
      </c>
      <c r="K102" s="94">
        <v>1953.1</v>
      </c>
      <c r="L102" s="5">
        <v>3.25</v>
      </c>
    </row>
    <row r="103" spans="1:12">
      <c r="A103">
        <v>95</v>
      </c>
      <c r="B103" s="87">
        <v>0.32500000000000001</v>
      </c>
      <c r="C103" s="88">
        <v>0.27956999999999999</v>
      </c>
      <c r="D103" s="91">
        <v>1918.4</v>
      </c>
      <c r="E103" s="92">
        <v>536.29999999999995</v>
      </c>
      <c r="F103" s="5">
        <v>2.7</v>
      </c>
      <c r="G103" t="s">
        <v>19</v>
      </c>
      <c r="H103" s="89">
        <v>0.28578700000000001</v>
      </c>
      <c r="I103" s="90">
        <v>0.250056</v>
      </c>
      <c r="J103" s="93">
        <v>6484.4</v>
      </c>
      <c r="K103" s="94">
        <v>1621.5</v>
      </c>
      <c r="L103" s="5">
        <v>3.08</v>
      </c>
    </row>
    <row r="104" spans="1:12">
      <c r="A104">
        <v>96</v>
      </c>
      <c r="B104" s="87">
        <v>0.37916699999999998</v>
      </c>
      <c r="C104" s="88">
        <v>0.31873899999999999</v>
      </c>
      <c r="D104" s="91">
        <v>1382</v>
      </c>
      <c r="E104" s="92">
        <v>440.5</v>
      </c>
      <c r="F104" s="5">
        <v>2.5499999999999998</v>
      </c>
      <c r="G104" t="s">
        <v>19</v>
      </c>
      <c r="H104" s="89">
        <v>0.30318400000000001</v>
      </c>
      <c r="I104" s="90">
        <v>0.26327400000000001</v>
      </c>
      <c r="J104" s="93">
        <v>4862.8999999999996</v>
      </c>
      <c r="K104" s="94">
        <v>1280.3</v>
      </c>
      <c r="L104" s="5">
        <v>2.94</v>
      </c>
    </row>
    <row r="105" spans="1:12">
      <c r="A105">
        <v>97</v>
      </c>
      <c r="B105" s="87">
        <v>0.335484</v>
      </c>
      <c r="C105" s="88">
        <v>0.28729300000000002</v>
      </c>
      <c r="D105" s="91">
        <v>941.5</v>
      </c>
      <c r="E105" s="92">
        <v>270.5</v>
      </c>
      <c r="F105" s="5">
        <v>2.5099999999999998</v>
      </c>
      <c r="G105" t="s">
        <v>19</v>
      </c>
      <c r="H105" s="89">
        <v>0.32773099999999999</v>
      </c>
      <c r="I105" s="90">
        <v>0.281588</v>
      </c>
      <c r="J105" s="93">
        <v>3582.6</v>
      </c>
      <c r="K105" s="94">
        <v>1008.8</v>
      </c>
      <c r="L105" s="5">
        <v>2.81</v>
      </c>
    </row>
    <row r="106" spans="1:12">
      <c r="A106">
        <v>98</v>
      </c>
      <c r="B106" s="87">
        <v>0.31313099999999999</v>
      </c>
      <c r="C106" s="88">
        <v>0.27074199999999998</v>
      </c>
      <c r="D106" s="91">
        <v>671</v>
      </c>
      <c r="E106" s="92">
        <v>181.7</v>
      </c>
      <c r="F106" s="5">
        <v>2.3199999999999998</v>
      </c>
      <c r="G106" t="s">
        <v>19</v>
      </c>
      <c r="H106" s="89">
        <v>0.34891</v>
      </c>
      <c r="I106" s="90">
        <v>0.29708200000000001</v>
      </c>
      <c r="J106" s="93">
        <v>2573.8000000000002</v>
      </c>
      <c r="K106" s="94">
        <v>764.6</v>
      </c>
      <c r="L106" s="5">
        <v>2.71</v>
      </c>
    </row>
    <row r="107" spans="1:12">
      <c r="A107">
        <v>99</v>
      </c>
      <c r="B107" s="87">
        <v>0.49152499999999999</v>
      </c>
      <c r="C107" s="88">
        <v>0.39455800000000002</v>
      </c>
      <c r="D107" s="91">
        <v>489.4</v>
      </c>
      <c r="E107" s="92">
        <v>193.1</v>
      </c>
      <c r="F107" s="5">
        <v>2</v>
      </c>
      <c r="G107" t="s">
        <v>19</v>
      </c>
      <c r="H107" s="89">
        <v>0.32938400000000001</v>
      </c>
      <c r="I107" s="90">
        <v>0.282808</v>
      </c>
      <c r="J107" s="93">
        <v>1809.2</v>
      </c>
      <c r="K107" s="94">
        <v>511.6</v>
      </c>
      <c r="L107" s="5">
        <v>2.65</v>
      </c>
    </row>
    <row r="108" spans="1:12">
      <c r="A108">
        <v>100</v>
      </c>
      <c r="B108" s="87">
        <v>0.48571399999999998</v>
      </c>
      <c r="C108" s="88">
        <v>0.39080500000000001</v>
      </c>
      <c r="D108" s="91">
        <v>296.3</v>
      </c>
      <c r="E108" s="92">
        <v>115.8</v>
      </c>
      <c r="F108" s="5">
        <v>1.98</v>
      </c>
      <c r="G108" t="s">
        <v>19</v>
      </c>
      <c r="H108" s="89">
        <v>0.373585</v>
      </c>
      <c r="I108" s="90">
        <v>0.31478499999999998</v>
      </c>
      <c r="J108" s="93">
        <v>1297.5</v>
      </c>
      <c r="K108" s="94">
        <v>408.4</v>
      </c>
      <c r="L108" s="5">
        <v>2.5</v>
      </c>
    </row>
  </sheetData>
  <mergeCells count="3">
    <mergeCell ref="K1:L1"/>
    <mergeCell ref="B6:F6"/>
    <mergeCell ref="H6:L6"/>
  </mergeCell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79">
        <v>8.1919999999999996E-3</v>
      </c>
      <c r="C8" s="80">
        <v>8.1589999999999996E-3</v>
      </c>
      <c r="D8" s="83">
        <v>100000</v>
      </c>
      <c r="E8" s="84">
        <v>815.9</v>
      </c>
      <c r="F8" s="5">
        <v>72.8</v>
      </c>
      <c r="G8" t="s">
        <v>19</v>
      </c>
      <c r="H8" s="81">
        <v>6.0949999999999997E-3</v>
      </c>
      <c r="I8" s="82">
        <v>6.0759999999999998E-3</v>
      </c>
      <c r="J8" s="85">
        <v>100000</v>
      </c>
      <c r="K8" s="86">
        <v>607.6</v>
      </c>
      <c r="L8" s="5">
        <v>78.459999999999994</v>
      </c>
    </row>
    <row r="9" spans="1:12">
      <c r="A9">
        <v>1</v>
      </c>
      <c r="B9" s="79">
        <v>6.9899999999999997E-4</v>
      </c>
      <c r="C9" s="80">
        <v>6.9800000000000005E-4</v>
      </c>
      <c r="D9" s="83">
        <v>99184.1</v>
      </c>
      <c r="E9" s="84">
        <v>69.3</v>
      </c>
      <c r="F9" s="5">
        <v>72.400000000000006</v>
      </c>
      <c r="G9" t="s">
        <v>19</v>
      </c>
      <c r="H9" s="81">
        <v>6.0800000000000003E-4</v>
      </c>
      <c r="I9" s="82">
        <v>6.0700000000000001E-4</v>
      </c>
      <c r="J9" s="85">
        <v>99392.4</v>
      </c>
      <c r="K9" s="86">
        <v>60.4</v>
      </c>
      <c r="L9" s="5">
        <v>77.94</v>
      </c>
    </row>
    <row r="10" spans="1:12">
      <c r="A10">
        <v>2</v>
      </c>
      <c r="B10" s="79">
        <v>4.95E-4</v>
      </c>
      <c r="C10" s="80">
        <v>4.95E-4</v>
      </c>
      <c r="D10" s="83">
        <v>99114.9</v>
      </c>
      <c r="E10" s="84">
        <v>49</v>
      </c>
      <c r="F10" s="5">
        <v>71.45</v>
      </c>
      <c r="G10" t="s">
        <v>19</v>
      </c>
      <c r="H10" s="81">
        <v>2.32E-4</v>
      </c>
      <c r="I10" s="82">
        <v>2.32E-4</v>
      </c>
      <c r="J10" s="85">
        <v>99332</v>
      </c>
      <c r="K10" s="86">
        <v>23</v>
      </c>
      <c r="L10" s="5">
        <v>76.98</v>
      </c>
    </row>
    <row r="11" spans="1:12">
      <c r="A11">
        <v>3</v>
      </c>
      <c r="B11" s="79">
        <v>3.9100000000000002E-4</v>
      </c>
      <c r="C11" s="80">
        <v>3.8999999999999999E-4</v>
      </c>
      <c r="D11" s="83">
        <v>99065.8</v>
      </c>
      <c r="E11" s="84">
        <v>38.700000000000003</v>
      </c>
      <c r="F11" s="5">
        <v>70.48</v>
      </c>
      <c r="G11" t="s">
        <v>19</v>
      </c>
      <c r="H11" s="81">
        <v>3.7399999999999998E-4</v>
      </c>
      <c r="I11" s="82">
        <v>3.7399999999999998E-4</v>
      </c>
      <c r="J11" s="85">
        <v>99309</v>
      </c>
      <c r="K11" s="86">
        <v>37.1</v>
      </c>
      <c r="L11" s="5">
        <v>76</v>
      </c>
    </row>
    <row r="12" spans="1:12">
      <c r="A12">
        <v>4</v>
      </c>
      <c r="B12" s="79">
        <v>2.41E-4</v>
      </c>
      <c r="C12" s="80">
        <v>2.41E-4</v>
      </c>
      <c r="D12" s="83">
        <v>99027.1</v>
      </c>
      <c r="E12" s="84">
        <v>23.9</v>
      </c>
      <c r="F12" s="5">
        <v>69.510000000000005</v>
      </c>
      <c r="G12" t="s">
        <v>19</v>
      </c>
      <c r="H12" s="81">
        <v>3.0600000000000001E-4</v>
      </c>
      <c r="I12" s="82">
        <v>3.0600000000000001E-4</v>
      </c>
      <c r="J12" s="85">
        <v>99271.8</v>
      </c>
      <c r="K12" s="86">
        <v>30.3</v>
      </c>
      <c r="L12" s="5">
        <v>75.03</v>
      </c>
    </row>
    <row r="13" spans="1:12">
      <c r="A13">
        <v>5</v>
      </c>
      <c r="B13" s="79">
        <v>2.4499999999999999E-4</v>
      </c>
      <c r="C13" s="80">
        <v>2.4499999999999999E-4</v>
      </c>
      <c r="D13" s="83">
        <v>99003.3</v>
      </c>
      <c r="E13" s="84">
        <v>24.3</v>
      </c>
      <c r="F13" s="5">
        <v>68.53</v>
      </c>
      <c r="G13" t="s">
        <v>19</v>
      </c>
      <c r="H13" s="81">
        <v>1.1E-4</v>
      </c>
      <c r="I13" s="82">
        <v>1.1E-4</v>
      </c>
      <c r="J13" s="85">
        <v>99241.5</v>
      </c>
      <c r="K13" s="86">
        <v>11</v>
      </c>
      <c r="L13" s="5">
        <v>74.05</v>
      </c>
    </row>
    <row r="14" spans="1:12">
      <c r="A14">
        <v>6</v>
      </c>
      <c r="B14" s="79">
        <v>2.6499999999999999E-4</v>
      </c>
      <c r="C14" s="80">
        <v>2.6499999999999999E-4</v>
      </c>
      <c r="D14" s="83">
        <v>98979</v>
      </c>
      <c r="E14" s="84">
        <v>26.2</v>
      </c>
      <c r="F14" s="5">
        <v>67.540000000000006</v>
      </c>
      <c r="G14" t="s">
        <v>19</v>
      </c>
      <c r="H14" s="81">
        <v>3.1300000000000002E-4</v>
      </c>
      <c r="I14" s="82">
        <v>3.1300000000000002E-4</v>
      </c>
      <c r="J14" s="85">
        <v>99230.5</v>
      </c>
      <c r="K14" s="86">
        <v>31.1</v>
      </c>
      <c r="L14" s="5">
        <v>73.06</v>
      </c>
    </row>
    <row r="15" spans="1:12">
      <c r="A15">
        <v>7</v>
      </c>
      <c r="B15" s="79">
        <v>1.9699999999999999E-4</v>
      </c>
      <c r="C15" s="80">
        <v>1.9699999999999999E-4</v>
      </c>
      <c r="D15" s="83">
        <v>98952.8</v>
      </c>
      <c r="E15" s="84">
        <v>19.5</v>
      </c>
      <c r="F15" s="5">
        <v>66.56</v>
      </c>
      <c r="G15" t="s">
        <v>19</v>
      </c>
      <c r="H15" s="81">
        <v>5.5999999999999999E-5</v>
      </c>
      <c r="I15" s="82">
        <v>5.5999999999999999E-5</v>
      </c>
      <c r="J15" s="85">
        <v>99199.5</v>
      </c>
      <c r="K15" s="86">
        <v>5.6</v>
      </c>
      <c r="L15" s="5">
        <v>72.08</v>
      </c>
    </row>
    <row r="16" spans="1:12">
      <c r="A16">
        <v>8</v>
      </c>
      <c r="B16" s="79">
        <v>1.6100000000000001E-4</v>
      </c>
      <c r="C16" s="80">
        <v>1.6100000000000001E-4</v>
      </c>
      <c r="D16" s="83">
        <v>98933.3</v>
      </c>
      <c r="E16" s="84">
        <v>15.9</v>
      </c>
      <c r="F16" s="5">
        <v>65.569999999999993</v>
      </c>
      <c r="G16" t="s">
        <v>19</v>
      </c>
      <c r="H16" s="81">
        <v>9.2999999999999997E-5</v>
      </c>
      <c r="I16" s="82">
        <v>9.2999999999999997E-5</v>
      </c>
      <c r="J16" s="85">
        <v>99193.9</v>
      </c>
      <c r="K16" s="86">
        <v>9.1999999999999993</v>
      </c>
      <c r="L16" s="5">
        <v>71.09</v>
      </c>
    </row>
    <row r="17" spans="1:12">
      <c r="A17">
        <v>9</v>
      </c>
      <c r="B17" s="79">
        <v>1.9100000000000001E-4</v>
      </c>
      <c r="C17" s="80">
        <v>1.9100000000000001E-4</v>
      </c>
      <c r="D17" s="83">
        <v>98917.3</v>
      </c>
      <c r="E17" s="84">
        <v>18.899999999999999</v>
      </c>
      <c r="F17" s="5">
        <v>64.58</v>
      </c>
      <c r="G17" t="s">
        <v>19</v>
      </c>
      <c r="H17" s="81">
        <v>1.83E-4</v>
      </c>
      <c r="I17" s="82">
        <v>1.83E-4</v>
      </c>
      <c r="J17" s="85">
        <v>99184.7</v>
      </c>
      <c r="K17" s="86">
        <v>18.100000000000001</v>
      </c>
      <c r="L17" s="5">
        <v>70.09</v>
      </c>
    </row>
    <row r="18" spans="1:12">
      <c r="A18">
        <v>10</v>
      </c>
      <c r="B18" s="79">
        <v>1.06E-4</v>
      </c>
      <c r="C18" s="80">
        <v>1.06E-4</v>
      </c>
      <c r="D18" s="83">
        <v>98898.4</v>
      </c>
      <c r="E18" s="84">
        <v>10.5</v>
      </c>
      <c r="F18" s="5">
        <v>63.6</v>
      </c>
      <c r="G18" t="s">
        <v>19</v>
      </c>
      <c r="H18" s="81">
        <v>7.3999999999999996E-5</v>
      </c>
      <c r="I18" s="82">
        <v>7.3999999999999996E-5</v>
      </c>
      <c r="J18" s="85">
        <v>99166.5</v>
      </c>
      <c r="K18" s="86">
        <v>7.4</v>
      </c>
      <c r="L18" s="5">
        <v>69.11</v>
      </c>
    </row>
    <row r="19" spans="1:12">
      <c r="A19">
        <v>11</v>
      </c>
      <c r="B19" s="79">
        <v>2.22E-4</v>
      </c>
      <c r="C19" s="80">
        <v>2.2100000000000001E-4</v>
      </c>
      <c r="D19" s="83">
        <v>98887.9</v>
      </c>
      <c r="E19" s="84">
        <v>21.9</v>
      </c>
      <c r="F19" s="5">
        <v>62.6</v>
      </c>
      <c r="G19" t="s">
        <v>19</v>
      </c>
      <c r="H19" s="81">
        <v>1.56E-4</v>
      </c>
      <c r="I19" s="82">
        <v>1.56E-4</v>
      </c>
      <c r="J19" s="85">
        <v>99159.1</v>
      </c>
      <c r="K19" s="86">
        <v>15.5</v>
      </c>
      <c r="L19" s="5">
        <v>68.11</v>
      </c>
    </row>
    <row r="20" spans="1:12">
      <c r="A20">
        <v>12</v>
      </c>
      <c r="B20" s="79">
        <v>2.4699999999999999E-4</v>
      </c>
      <c r="C20" s="80">
        <v>2.4699999999999999E-4</v>
      </c>
      <c r="D20" s="83">
        <v>98866</v>
      </c>
      <c r="E20" s="84">
        <v>24.4</v>
      </c>
      <c r="F20" s="5">
        <v>61.62</v>
      </c>
      <c r="G20" t="s">
        <v>19</v>
      </c>
      <c r="H20" s="81">
        <v>2.81E-4</v>
      </c>
      <c r="I20" s="82">
        <v>2.81E-4</v>
      </c>
      <c r="J20" s="85">
        <v>99143.7</v>
      </c>
      <c r="K20" s="86">
        <v>27.9</v>
      </c>
      <c r="L20" s="5">
        <v>67.12</v>
      </c>
    </row>
    <row r="21" spans="1:12">
      <c r="A21">
        <v>13</v>
      </c>
      <c r="B21" s="79">
        <v>2.5099999999999998E-4</v>
      </c>
      <c r="C21" s="80">
        <v>2.5099999999999998E-4</v>
      </c>
      <c r="D21" s="83">
        <v>98841.600000000006</v>
      </c>
      <c r="E21" s="84">
        <v>24.8</v>
      </c>
      <c r="F21" s="5">
        <v>60.63</v>
      </c>
      <c r="G21" t="s">
        <v>19</v>
      </c>
      <c r="H21" s="81">
        <v>1.63E-4</v>
      </c>
      <c r="I21" s="82">
        <v>1.63E-4</v>
      </c>
      <c r="J21" s="85">
        <v>99115.8</v>
      </c>
      <c r="K21" s="86">
        <v>16.2</v>
      </c>
      <c r="L21" s="5">
        <v>66.14</v>
      </c>
    </row>
    <row r="22" spans="1:12">
      <c r="A22">
        <v>14</v>
      </c>
      <c r="B22" s="79">
        <v>3.2200000000000002E-4</v>
      </c>
      <c r="C22" s="80">
        <v>3.2200000000000002E-4</v>
      </c>
      <c r="D22" s="83">
        <v>98816.8</v>
      </c>
      <c r="E22" s="84">
        <v>31.8</v>
      </c>
      <c r="F22" s="5">
        <v>59.65</v>
      </c>
      <c r="G22" t="s">
        <v>19</v>
      </c>
      <c r="H22" s="81">
        <v>1.6100000000000001E-4</v>
      </c>
      <c r="I22" s="82">
        <v>1.6100000000000001E-4</v>
      </c>
      <c r="J22" s="85">
        <v>99099.6</v>
      </c>
      <c r="K22" s="86">
        <v>15.9</v>
      </c>
      <c r="L22" s="5">
        <v>65.150000000000006</v>
      </c>
    </row>
    <row r="23" spans="1:12">
      <c r="A23">
        <v>15</v>
      </c>
      <c r="B23" s="79">
        <v>4.7800000000000002E-4</v>
      </c>
      <c r="C23" s="80">
        <v>4.7800000000000002E-4</v>
      </c>
      <c r="D23" s="83">
        <v>98785</v>
      </c>
      <c r="E23" s="84">
        <v>47.2</v>
      </c>
      <c r="F23" s="5">
        <v>58.67</v>
      </c>
      <c r="G23" t="s">
        <v>19</v>
      </c>
      <c r="H23" s="81">
        <v>2.13E-4</v>
      </c>
      <c r="I23" s="82">
        <v>2.13E-4</v>
      </c>
      <c r="J23" s="85">
        <v>99083.7</v>
      </c>
      <c r="K23" s="86">
        <v>21.1</v>
      </c>
      <c r="L23" s="5">
        <v>64.16</v>
      </c>
    </row>
    <row r="24" spans="1:12">
      <c r="A24">
        <v>16</v>
      </c>
      <c r="B24" s="79">
        <v>3.8099999999999999E-4</v>
      </c>
      <c r="C24" s="80">
        <v>3.8099999999999999E-4</v>
      </c>
      <c r="D24" s="83">
        <v>98737.8</v>
      </c>
      <c r="E24" s="84">
        <v>37.6</v>
      </c>
      <c r="F24" s="5">
        <v>57.69</v>
      </c>
      <c r="G24" t="s">
        <v>19</v>
      </c>
      <c r="H24" s="81">
        <v>2.5799999999999998E-4</v>
      </c>
      <c r="I24" s="82">
        <v>2.5799999999999998E-4</v>
      </c>
      <c r="J24" s="85">
        <v>99062.5</v>
      </c>
      <c r="K24" s="86">
        <v>25.6</v>
      </c>
      <c r="L24" s="5">
        <v>63.17</v>
      </c>
    </row>
    <row r="25" spans="1:12">
      <c r="A25">
        <v>17</v>
      </c>
      <c r="B25" s="79">
        <v>1.073E-3</v>
      </c>
      <c r="C25" s="80">
        <v>1.073E-3</v>
      </c>
      <c r="D25" s="83">
        <v>98700.2</v>
      </c>
      <c r="E25" s="84">
        <v>105.9</v>
      </c>
      <c r="F25" s="5">
        <v>56.72</v>
      </c>
      <c r="G25" t="s">
        <v>19</v>
      </c>
      <c r="H25" s="81">
        <v>2.4399999999999999E-4</v>
      </c>
      <c r="I25" s="82">
        <v>2.4399999999999999E-4</v>
      </c>
      <c r="J25" s="85">
        <v>99037</v>
      </c>
      <c r="K25" s="86">
        <v>24.2</v>
      </c>
      <c r="L25" s="5">
        <v>62.19</v>
      </c>
    </row>
    <row r="26" spans="1:12">
      <c r="A26">
        <v>18</v>
      </c>
      <c r="B26" s="79">
        <v>1.021E-3</v>
      </c>
      <c r="C26" s="80">
        <v>1.021E-3</v>
      </c>
      <c r="D26" s="83">
        <v>98594.4</v>
      </c>
      <c r="E26" s="84">
        <v>100.6</v>
      </c>
      <c r="F26" s="5">
        <v>55.78</v>
      </c>
      <c r="G26" t="s">
        <v>19</v>
      </c>
      <c r="H26" s="81">
        <v>3.6200000000000002E-4</v>
      </c>
      <c r="I26" s="82">
        <v>3.6200000000000002E-4</v>
      </c>
      <c r="J26" s="85">
        <v>99012.800000000003</v>
      </c>
      <c r="K26" s="86">
        <v>35.9</v>
      </c>
      <c r="L26" s="5">
        <v>61.21</v>
      </c>
    </row>
    <row r="27" spans="1:12">
      <c r="A27">
        <v>19</v>
      </c>
      <c r="B27" s="79">
        <v>7.8399999999999997E-4</v>
      </c>
      <c r="C27" s="80">
        <v>7.8299999999999995E-4</v>
      </c>
      <c r="D27" s="83">
        <v>98493.7</v>
      </c>
      <c r="E27" s="84">
        <v>77.2</v>
      </c>
      <c r="F27" s="5">
        <v>54.83</v>
      </c>
      <c r="G27" t="s">
        <v>19</v>
      </c>
      <c r="H27" s="81">
        <v>2.9300000000000002E-4</v>
      </c>
      <c r="I27" s="82">
        <v>2.92E-4</v>
      </c>
      <c r="J27" s="85">
        <v>98976.9</v>
      </c>
      <c r="K27" s="86">
        <v>28.9</v>
      </c>
      <c r="L27" s="5">
        <v>60.23</v>
      </c>
    </row>
    <row r="28" spans="1:12">
      <c r="A28">
        <v>20</v>
      </c>
      <c r="B28" s="79">
        <v>9.7000000000000005E-4</v>
      </c>
      <c r="C28" s="80">
        <v>9.6900000000000003E-4</v>
      </c>
      <c r="D28" s="83">
        <v>98416.6</v>
      </c>
      <c r="E28" s="84">
        <v>95.4</v>
      </c>
      <c r="F28" s="5">
        <v>53.87</v>
      </c>
      <c r="G28" t="s">
        <v>19</v>
      </c>
      <c r="H28" s="81">
        <v>4.5399999999999998E-4</v>
      </c>
      <c r="I28" s="82">
        <v>4.5399999999999998E-4</v>
      </c>
      <c r="J28" s="85">
        <v>98948</v>
      </c>
      <c r="K28" s="86">
        <v>44.9</v>
      </c>
      <c r="L28" s="5">
        <v>59.25</v>
      </c>
    </row>
    <row r="29" spans="1:12">
      <c r="A29">
        <v>21</v>
      </c>
      <c r="B29" s="79">
        <v>8.1800000000000004E-4</v>
      </c>
      <c r="C29" s="80">
        <v>8.1800000000000004E-4</v>
      </c>
      <c r="D29" s="83">
        <v>98321.2</v>
      </c>
      <c r="E29" s="84">
        <v>80.400000000000006</v>
      </c>
      <c r="F29" s="5">
        <v>52.93</v>
      </c>
      <c r="G29" t="s">
        <v>19</v>
      </c>
      <c r="H29" s="81">
        <v>2.7900000000000001E-4</v>
      </c>
      <c r="I29" s="82">
        <v>2.7900000000000001E-4</v>
      </c>
      <c r="J29" s="85">
        <v>98903.1</v>
      </c>
      <c r="K29" s="86">
        <v>27.6</v>
      </c>
      <c r="L29" s="5">
        <v>58.27</v>
      </c>
    </row>
    <row r="30" spans="1:12">
      <c r="A30">
        <v>22</v>
      </c>
      <c r="B30" s="79">
        <v>9.5399999999999999E-4</v>
      </c>
      <c r="C30" s="80">
        <v>9.5399999999999999E-4</v>
      </c>
      <c r="D30" s="83">
        <v>98240.8</v>
      </c>
      <c r="E30" s="84">
        <v>93.7</v>
      </c>
      <c r="F30" s="5">
        <v>51.97</v>
      </c>
      <c r="G30" t="s">
        <v>19</v>
      </c>
      <c r="H30" s="81">
        <v>3.7300000000000001E-4</v>
      </c>
      <c r="I30" s="82">
        <v>3.7300000000000001E-4</v>
      </c>
      <c r="J30" s="85">
        <v>98875.5</v>
      </c>
      <c r="K30" s="86">
        <v>36.9</v>
      </c>
      <c r="L30" s="5">
        <v>57.29</v>
      </c>
    </row>
    <row r="31" spans="1:12">
      <c r="A31">
        <v>23</v>
      </c>
      <c r="B31" s="79">
        <v>8.0000000000000004E-4</v>
      </c>
      <c r="C31" s="80">
        <v>8.0000000000000004E-4</v>
      </c>
      <c r="D31" s="83">
        <v>98147.1</v>
      </c>
      <c r="E31" s="84">
        <v>78.5</v>
      </c>
      <c r="F31" s="5">
        <v>51.02</v>
      </c>
      <c r="G31" t="s">
        <v>19</v>
      </c>
      <c r="H31" s="81">
        <v>2.9E-4</v>
      </c>
      <c r="I31" s="82">
        <v>2.9E-4</v>
      </c>
      <c r="J31" s="85">
        <v>98838.6</v>
      </c>
      <c r="K31" s="86">
        <v>28.7</v>
      </c>
      <c r="L31" s="5">
        <v>56.31</v>
      </c>
    </row>
    <row r="32" spans="1:12">
      <c r="A32">
        <v>24</v>
      </c>
      <c r="B32" s="79">
        <v>9.1E-4</v>
      </c>
      <c r="C32" s="80">
        <v>9.1E-4</v>
      </c>
      <c r="D32" s="83">
        <v>98068.6</v>
      </c>
      <c r="E32" s="84">
        <v>89.2</v>
      </c>
      <c r="F32" s="5">
        <v>50.06</v>
      </c>
      <c r="G32" t="s">
        <v>19</v>
      </c>
      <c r="H32" s="81">
        <v>3.6099999999999999E-4</v>
      </c>
      <c r="I32" s="82">
        <v>3.6099999999999999E-4</v>
      </c>
      <c r="J32" s="85">
        <v>98809.9</v>
      </c>
      <c r="K32" s="86">
        <v>35.6</v>
      </c>
      <c r="L32" s="5">
        <v>55.33</v>
      </c>
    </row>
    <row r="33" spans="1:12">
      <c r="A33">
        <v>25</v>
      </c>
      <c r="B33" s="79">
        <v>9.4300000000000004E-4</v>
      </c>
      <c r="C33" s="80">
        <v>9.4200000000000002E-4</v>
      </c>
      <c r="D33" s="83">
        <v>97979.4</v>
      </c>
      <c r="E33" s="84">
        <v>92.3</v>
      </c>
      <c r="F33" s="5">
        <v>49.1</v>
      </c>
      <c r="G33" t="s">
        <v>19</v>
      </c>
      <c r="H33" s="81">
        <v>3.5599999999999998E-4</v>
      </c>
      <c r="I33" s="82">
        <v>3.5599999999999998E-4</v>
      </c>
      <c r="J33" s="85">
        <v>98774.3</v>
      </c>
      <c r="K33" s="86">
        <v>35.200000000000003</v>
      </c>
      <c r="L33" s="5">
        <v>54.35</v>
      </c>
    </row>
    <row r="34" spans="1:12">
      <c r="A34">
        <v>26</v>
      </c>
      <c r="B34" s="79">
        <v>8.0000000000000004E-4</v>
      </c>
      <c r="C34" s="80">
        <v>8.0000000000000004E-4</v>
      </c>
      <c r="D34" s="83">
        <v>97887.1</v>
      </c>
      <c r="E34" s="84">
        <v>78.3</v>
      </c>
      <c r="F34" s="5">
        <v>48.15</v>
      </c>
      <c r="G34" t="s">
        <v>19</v>
      </c>
      <c r="H34" s="81">
        <v>3.3199999999999999E-4</v>
      </c>
      <c r="I34" s="82">
        <v>3.3199999999999999E-4</v>
      </c>
      <c r="J34" s="85">
        <v>98739.1</v>
      </c>
      <c r="K34" s="86">
        <v>32.799999999999997</v>
      </c>
      <c r="L34" s="5">
        <v>53.36</v>
      </c>
    </row>
    <row r="35" spans="1:12">
      <c r="A35">
        <v>27</v>
      </c>
      <c r="B35" s="79">
        <v>7.1000000000000002E-4</v>
      </c>
      <c r="C35" s="80">
        <v>7.1000000000000002E-4</v>
      </c>
      <c r="D35" s="83">
        <v>97808.8</v>
      </c>
      <c r="E35" s="84">
        <v>69.400000000000006</v>
      </c>
      <c r="F35" s="5">
        <v>47.19</v>
      </c>
      <c r="G35" t="s">
        <v>19</v>
      </c>
      <c r="H35" s="81">
        <v>3.2000000000000003E-4</v>
      </c>
      <c r="I35" s="82">
        <v>3.2000000000000003E-4</v>
      </c>
      <c r="J35" s="85">
        <v>98706.3</v>
      </c>
      <c r="K35" s="86">
        <v>31.6</v>
      </c>
      <c r="L35" s="5">
        <v>52.38</v>
      </c>
    </row>
    <row r="36" spans="1:12">
      <c r="A36">
        <v>28</v>
      </c>
      <c r="B36" s="79">
        <v>8.2399999999999997E-4</v>
      </c>
      <c r="C36" s="80">
        <v>8.2399999999999997E-4</v>
      </c>
      <c r="D36" s="83">
        <v>97739.3</v>
      </c>
      <c r="E36" s="84">
        <v>80.5</v>
      </c>
      <c r="F36" s="5">
        <v>46.22</v>
      </c>
      <c r="G36" t="s">
        <v>19</v>
      </c>
      <c r="H36" s="81">
        <v>3.6400000000000001E-4</v>
      </c>
      <c r="I36" s="82">
        <v>3.6400000000000001E-4</v>
      </c>
      <c r="J36" s="85">
        <v>98674.7</v>
      </c>
      <c r="K36" s="86">
        <v>35.9</v>
      </c>
      <c r="L36" s="5">
        <v>51.4</v>
      </c>
    </row>
    <row r="37" spans="1:12">
      <c r="A37">
        <v>29</v>
      </c>
      <c r="B37" s="79">
        <v>7.94E-4</v>
      </c>
      <c r="C37" s="80">
        <v>7.94E-4</v>
      </c>
      <c r="D37" s="83">
        <v>97658.8</v>
      </c>
      <c r="E37" s="84">
        <v>77.5</v>
      </c>
      <c r="F37" s="5">
        <v>45.26</v>
      </c>
      <c r="G37" t="s">
        <v>19</v>
      </c>
      <c r="H37" s="81">
        <v>6.2699999999999995E-4</v>
      </c>
      <c r="I37" s="82">
        <v>6.2699999999999995E-4</v>
      </c>
      <c r="J37" s="85">
        <v>98638.8</v>
      </c>
      <c r="K37" s="86">
        <v>61.9</v>
      </c>
      <c r="L37" s="5">
        <v>50.42</v>
      </c>
    </row>
    <row r="38" spans="1:12">
      <c r="A38">
        <v>30</v>
      </c>
      <c r="B38" s="79">
        <v>8.1800000000000004E-4</v>
      </c>
      <c r="C38" s="80">
        <v>8.1700000000000002E-4</v>
      </c>
      <c r="D38" s="83">
        <v>97581.3</v>
      </c>
      <c r="E38" s="84">
        <v>79.7</v>
      </c>
      <c r="F38" s="5">
        <v>44.29</v>
      </c>
      <c r="G38" t="s">
        <v>19</v>
      </c>
      <c r="H38" s="81">
        <v>3.6299999999999999E-4</v>
      </c>
      <c r="I38" s="82">
        <v>3.6299999999999999E-4</v>
      </c>
      <c r="J38" s="85">
        <v>98576.9</v>
      </c>
      <c r="K38" s="86">
        <v>35.799999999999997</v>
      </c>
      <c r="L38" s="5">
        <v>49.45</v>
      </c>
    </row>
    <row r="39" spans="1:12">
      <c r="A39">
        <v>31</v>
      </c>
      <c r="B39" s="79">
        <v>1.176E-3</v>
      </c>
      <c r="C39" s="80">
        <v>1.176E-3</v>
      </c>
      <c r="D39" s="83">
        <v>97501.5</v>
      </c>
      <c r="E39" s="84">
        <v>114.6</v>
      </c>
      <c r="F39" s="5">
        <v>43.33</v>
      </c>
      <c r="G39" t="s">
        <v>19</v>
      </c>
      <c r="H39" s="81">
        <v>5.1800000000000001E-4</v>
      </c>
      <c r="I39" s="82">
        <v>5.1800000000000001E-4</v>
      </c>
      <c r="J39" s="85">
        <v>98541.1</v>
      </c>
      <c r="K39" s="86">
        <v>51</v>
      </c>
      <c r="L39" s="5">
        <v>48.47</v>
      </c>
    </row>
    <row r="40" spans="1:12">
      <c r="A40">
        <v>32</v>
      </c>
      <c r="B40" s="79">
        <v>9.1299999999999997E-4</v>
      </c>
      <c r="C40" s="80">
        <v>9.1200000000000005E-4</v>
      </c>
      <c r="D40" s="83">
        <v>97386.9</v>
      </c>
      <c r="E40" s="84">
        <v>88.8</v>
      </c>
      <c r="F40" s="5">
        <v>42.38</v>
      </c>
      <c r="G40" t="s">
        <v>19</v>
      </c>
      <c r="H40" s="81">
        <v>4.4499999999999997E-4</v>
      </c>
      <c r="I40" s="82">
        <v>4.4499999999999997E-4</v>
      </c>
      <c r="J40" s="85">
        <v>98490.1</v>
      </c>
      <c r="K40" s="86">
        <v>43.8</v>
      </c>
      <c r="L40" s="5">
        <v>47.49</v>
      </c>
    </row>
    <row r="41" spans="1:12">
      <c r="A41">
        <v>33</v>
      </c>
      <c r="B41" s="79">
        <v>6.6600000000000003E-4</v>
      </c>
      <c r="C41" s="80">
        <v>6.6600000000000003E-4</v>
      </c>
      <c r="D41" s="83">
        <v>97298.1</v>
      </c>
      <c r="E41" s="84">
        <v>64.8</v>
      </c>
      <c r="F41" s="5">
        <v>41.42</v>
      </c>
      <c r="G41" t="s">
        <v>19</v>
      </c>
      <c r="H41" s="81">
        <v>4.0000000000000002E-4</v>
      </c>
      <c r="I41" s="82">
        <v>4.0000000000000002E-4</v>
      </c>
      <c r="J41" s="85">
        <v>98446.3</v>
      </c>
      <c r="K41" s="86">
        <v>39.299999999999997</v>
      </c>
      <c r="L41" s="5">
        <v>46.51</v>
      </c>
    </row>
    <row r="42" spans="1:12">
      <c r="A42">
        <v>34</v>
      </c>
      <c r="B42" s="79">
        <v>8.8000000000000003E-4</v>
      </c>
      <c r="C42" s="80">
        <v>8.8000000000000003E-4</v>
      </c>
      <c r="D42" s="83">
        <v>97233.2</v>
      </c>
      <c r="E42" s="84">
        <v>85.6</v>
      </c>
      <c r="F42" s="5">
        <v>40.450000000000003</v>
      </c>
      <c r="G42" t="s">
        <v>19</v>
      </c>
      <c r="H42" s="81">
        <v>6.6799999999999997E-4</v>
      </c>
      <c r="I42" s="82">
        <v>6.6799999999999997E-4</v>
      </c>
      <c r="J42" s="85">
        <v>98406.9</v>
      </c>
      <c r="K42" s="86">
        <v>65.7</v>
      </c>
      <c r="L42" s="5">
        <v>45.53</v>
      </c>
    </row>
    <row r="43" spans="1:12">
      <c r="A43">
        <v>35</v>
      </c>
      <c r="B43" s="79">
        <v>1.271E-3</v>
      </c>
      <c r="C43" s="80">
        <v>1.2700000000000001E-3</v>
      </c>
      <c r="D43" s="83">
        <v>97147.7</v>
      </c>
      <c r="E43" s="84">
        <v>123.4</v>
      </c>
      <c r="F43" s="5">
        <v>39.479999999999997</v>
      </c>
      <c r="G43" t="s">
        <v>19</v>
      </c>
      <c r="H43" s="81">
        <v>7.5500000000000003E-4</v>
      </c>
      <c r="I43" s="82">
        <v>7.5500000000000003E-4</v>
      </c>
      <c r="J43" s="85">
        <v>98341.2</v>
      </c>
      <c r="K43" s="86">
        <v>74.2</v>
      </c>
      <c r="L43" s="5">
        <v>44.56</v>
      </c>
    </row>
    <row r="44" spans="1:12">
      <c r="A44">
        <v>36</v>
      </c>
      <c r="B44" s="79">
        <v>1.2110000000000001E-3</v>
      </c>
      <c r="C44" s="80">
        <v>1.2099999999999999E-3</v>
      </c>
      <c r="D44" s="83">
        <v>97024.3</v>
      </c>
      <c r="E44" s="84">
        <v>117.4</v>
      </c>
      <c r="F44" s="5">
        <v>38.53</v>
      </c>
      <c r="G44" t="s">
        <v>19</v>
      </c>
      <c r="H44" s="81">
        <v>6.9099999999999999E-4</v>
      </c>
      <c r="I44" s="82">
        <v>6.9099999999999999E-4</v>
      </c>
      <c r="J44" s="85">
        <v>98267</v>
      </c>
      <c r="K44" s="86">
        <v>67.900000000000006</v>
      </c>
      <c r="L44" s="5">
        <v>43.59</v>
      </c>
    </row>
    <row r="45" spans="1:12">
      <c r="A45">
        <v>37</v>
      </c>
      <c r="B45" s="79">
        <v>1.317E-3</v>
      </c>
      <c r="C45" s="80">
        <v>1.3159999999999999E-3</v>
      </c>
      <c r="D45" s="83">
        <v>96906.9</v>
      </c>
      <c r="E45" s="84">
        <v>127.5</v>
      </c>
      <c r="F45" s="5">
        <v>37.58</v>
      </c>
      <c r="G45" t="s">
        <v>19</v>
      </c>
      <c r="H45" s="81">
        <v>1.003E-3</v>
      </c>
      <c r="I45" s="82">
        <v>1.0020000000000001E-3</v>
      </c>
      <c r="J45" s="85">
        <v>98199.1</v>
      </c>
      <c r="K45" s="86">
        <v>98.4</v>
      </c>
      <c r="L45" s="5">
        <v>42.62</v>
      </c>
    </row>
    <row r="46" spans="1:12">
      <c r="A46">
        <v>38</v>
      </c>
      <c r="B46" s="79">
        <v>1.274E-3</v>
      </c>
      <c r="C46" s="80">
        <v>1.273E-3</v>
      </c>
      <c r="D46" s="83">
        <v>96779.4</v>
      </c>
      <c r="E46" s="84">
        <v>123.2</v>
      </c>
      <c r="F46" s="5">
        <v>36.630000000000003</v>
      </c>
      <c r="G46" t="s">
        <v>19</v>
      </c>
      <c r="H46" s="81">
        <v>8.0099999999999995E-4</v>
      </c>
      <c r="I46" s="82">
        <v>8.0000000000000004E-4</v>
      </c>
      <c r="J46" s="85">
        <v>98100.7</v>
      </c>
      <c r="K46" s="86">
        <v>78.5</v>
      </c>
      <c r="L46" s="5">
        <v>41.67</v>
      </c>
    </row>
    <row r="47" spans="1:12">
      <c r="A47">
        <v>39</v>
      </c>
      <c r="B47" s="79">
        <v>1.5989999999999999E-3</v>
      </c>
      <c r="C47" s="80">
        <v>1.598E-3</v>
      </c>
      <c r="D47" s="83">
        <v>96656.2</v>
      </c>
      <c r="E47" s="84">
        <v>154.4</v>
      </c>
      <c r="F47" s="5">
        <v>35.67</v>
      </c>
      <c r="G47" t="s">
        <v>19</v>
      </c>
      <c r="H47" s="81">
        <v>7.7300000000000003E-4</v>
      </c>
      <c r="I47" s="82">
        <v>7.7300000000000003E-4</v>
      </c>
      <c r="J47" s="85">
        <v>98022.2</v>
      </c>
      <c r="K47" s="86">
        <v>75.7</v>
      </c>
      <c r="L47" s="5">
        <v>40.700000000000003</v>
      </c>
    </row>
    <row r="48" spans="1:12">
      <c r="A48">
        <v>40</v>
      </c>
      <c r="B48" s="79">
        <v>1.578E-3</v>
      </c>
      <c r="C48" s="80">
        <v>1.5770000000000001E-3</v>
      </c>
      <c r="D48" s="83">
        <v>96501.8</v>
      </c>
      <c r="E48" s="84">
        <v>152.19999999999999</v>
      </c>
      <c r="F48" s="5">
        <v>34.729999999999997</v>
      </c>
      <c r="G48" t="s">
        <v>19</v>
      </c>
      <c r="H48" s="81">
        <v>1.0430000000000001E-3</v>
      </c>
      <c r="I48" s="82">
        <v>1.042E-3</v>
      </c>
      <c r="J48" s="85">
        <v>97946.5</v>
      </c>
      <c r="K48" s="86">
        <v>102.1</v>
      </c>
      <c r="L48" s="5">
        <v>39.729999999999997</v>
      </c>
    </row>
    <row r="49" spans="1:12">
      <c r="A49">
        <v>41</v>
      </c>
      <c r="B49" s="79">
        <v>2.062E-3</v>
      </c>
      <c r="C49" s="80">
        <v>2.0600000000000002E-3</v>
      </c>
      <c r="D49" s="83">
        <v>96349.6</v>
      </c>
      <c r="E49" s="84">
        <v>198.5</v>
      </c>
      <c r="F49" s="5">
        <v>33.78</v>
      </c>
      <c r="G49" t="s">
        <v>19</v>
      </c>
      <c r="H49" s="81">
        <v>1.243E-3</v>
      </c>
      <c r="I49" s="82">
        <v>1.243E-3</v>
      </c>
      <c r="J49" s="85">
        <v>97844.4</v>
      </c>
      <c r="K49" s="86">
        <v>121.6</v>
      </c>
      <c r="L49" s="5">
        <v>38.770000000000003</v>
      </c>
    </row>
    <row r="50" spans="1:12">
      <c r="A50">
        <v>42</v>
      </c>
      <c r="B50" s="79">
        <v>2.0530000000000001E-3</v>
      </c>
      <c r="C50" s="80">
        <v>2.0509999999999999E-3</v>
      </c>
      <c r="D50" s="83">
        <v>96151.1</v>
      </c>
      <c r="E50" s="84">
        <v>197.2</v>
      </c>
      <c r="F50" s="5">
        <v>32.85</v>
      </c>
      <c r="G50" t="s">
        <v>19</v>
      </c>
      <c r="H50" s="81">
        <v>1.225E-3</v>
      </c>
      <c r="I50" s="82">
        <v>1.224E-3</v>
      </c>
      <c r="J50" s="85">
        <v>97722.8</v>
      </c>
      <c r="K50" s="86">
        <v>119.6</v>
      </c>
      <c r="L50" s="5">
        <v>37.82</v>
      </c>
    </row>
    <row r="51" spans="1:12">
      <c r="A51">
        <v>43</v>
      </c>
      <c r="B51" s="79">
        <v>1.9599999999999999E-3</v>
      </c>
      <c r="C51" s="80">
        <v>1.9580000000000001E-3</v>
      </c>
      <c r="D51" s="83">
        <v>95953.9</v>
      </c>
      <c r="E51" s="84">
        <v>187.9</v>
      </c>
      <c r="F51" s="5">
        <v>31.92</v>
      </c>
      <c r="G51" t="s">
        <v>19</v>
      </c>
      <c r="H51" s="81">
        <v>1.291E-3</v>
      </c>
      <c r="I51" s="82">
        <v>1.2899999999999999E-3</v>
      </c>
      <c r="J51" s="85">
        <v>97603.1</v>
      </c>
      <c r="K51" s="86">
        <v>125.9</v>
      </c>
      <c r="L51" s="5">
        <v>36.86</v>
      </c>
    </row>
    <row r="52" spans="1:12">
      <c r="A52">
        <v>44</v>
      </c>
      <c r="B52" s="79">
        <v>2.5720000000000001E-3</v>
      </c>
      <c r="C52" s="80">
        <v>2.5690000000000001E-3</v>
      </c>
      <c r="D52" s="83">
        <v>95766</v>
      </c>
      <c r="E52" s="84">
        <v>246</v>
      </c>
      <c r="F52" s="5">
        <v>30.98</v>
      </c>
      <c r="G52" t="s">
        <v>19</v>
      </c>
      <c r="H52" s="81">
        <v>1.555E-3</v>
      </c>
      <c r="I52" s="82">
        <v>1.554E-3</v>
      </c>
      <c r="J52" s="85">
        <v>97477.2</v>
      </c>
      <c r="K52" s="86">
        <v>151.5</v>
      </c>
      <c r="L52" s="5">
        <v>35.909999999999997</v>
      </c>
    </row>
    <row r="53" spans="1:12">
      <c r="A53">
        <v>45</v>
      </c>
      <c r="B53" s="79">
        <v>2.6849999999999999E-3</v>
      </c>
      <c r="C53" s="80">
        <v>2.6809999999999998E-3</v>
      </c>
      <c r="D53" s="83">
        <v>95520</v>
      </c>
      <c r="E53" s="84">
        <v>256.10000000000002</v>
      </c>
      <c r="F53" s="5">
        <v>30.06</v>
      </c>
      <c r="G53" t="s">
        <v>19</v>
      </c>
      <c r="H53" s="81">
        <v>1.9740000000000001E-3</v>
      </c>
      <c r="I53" s="82">
        <v>1.9719999999999998E-3</v>
      </c>
      <c r="J53" s="85">
        <v>97325.7</v>
      </c>
      <c r="K53" s="86">
        <v>192</v>
      </c>
      <c r="L53" s="5">
        <v>34.97</v>
      </c>
    </row>
    <row r="54" spans="1:12">
      <c r="A54">
        <v>46</v>
      </c>
      <c r="B54" s="79">
        <v>3.6129999999999999E-3</v>
      </c>
      <c r="C54" s="80">
        <v>3.607E-3</v>
      </c>
      <c r="D54" s="83">
        <v>95263.9</v>
      </c>
      <c r="E54" s="84">
        <v>343.6</v>
      </c>
      <c r="F54" s="5">
        <v>29.14</v>
      </c>
      <c r="G54" t="s">
        <v>19</v>
      </c>
      <c r="H54" s="81">
        <v>2.245E-3</v>
      </c>
      <c r="I54" s="82">
        <v>2.2430000000000002E-3</v>
      </c>
      <c r="J54" s="85">
        <v>97133.7</v>
      </c>
      <c r="K54" s="86">
        <v>217.9</v>
      </c>
      <c r="L54" s="5">
        <v>34.03</v>
      </c>
    </row>
    <row r="55" spans="1:12">
      <c r="A55">
        <v>47</v>
      </c>
      <c r="B55" s="79">
        <v>3.539E-3</v>
      </c>
      <c r="C55" s="80">
        <v>3.5330000000000001E-3</v>
      </c>
      <c r="D55" s="83">
        <v>94920.3</v>
      </c>
      <c r="E55" s="84">
        <v>335.3</v>
      </c>
      <c r="F55" s="5">
        <v>28.24</v>
      </c>
      <c r="G55" t="s">
        <v>19</v>
      </c>
      <c r="H55" s="81">
        <v>2.2339999999999999E-3</v>
      </c>
      <c r="I55" s="82">
        <v>2.2309999999999999E-3</v>
      </c>
      <c r="J55" s="85">
        <v>96915.9</v>
      </c>
      <c r="K55" s="86">
        <v>216.3</v>
      </c>
      <c r="L55" s="5">
        <v>33.11</v>
      </c>
    </row>
    <row r="56" spans="1:12">
      <c r="A56">
        <v>48</v>
      </c>
      <c r="B56" s="79">
        <v>3.3679999999999999E-3</v>
      </c>
      <c r="C56" s="80">
        <v>3.3630000000000001E-3</v>
      </c>
      <c r="D56" s="83">
        <v>94585</v>
      </c>
      <c r="E56" s="84">
        <v>318</v>
      </c>
      <c r="F56" s="5">
        <v>27.34</v>
      </c>
      <c r="G56" t="s">
        <v>19</v>
      </c>
      <c r="H56" s="81">
        <v>2.5179999999999998E-3</v>
      </c>
      <c r="I56" s="82">
        <v>2.5149999999999999E-3</v>
      </c>
      <c r="J56" s="85">
        <v>96699.6</v>
      </c>
      <c r="K56" s="86">
        <v>243.2</v>
      </c>
      <c r="L56" s="5">
        <v>32.18</v>
      </c>
    </row>
    <row r="57" spans="1:12">
      <c r="A57">
        <v>49</v>
      </c>
      <c r="B57" s="79">
        <v>4.2750000000000002E-3</v>
      </c>
      <c r="C57" s="80">
        <v>4.2659999999999998E-3</v>
      </c>
      <c r="D57" s="83">
        <v>94267</v>
      </c>
      <c r="E57" s="84">
        <v>402.2</v>
      </c>
      <c r="F57" s="5">
        <v>26.43</v>
      </c>
      <c r="G57" t="s">
        <v>19</v>
      </c>
      <c r="H57" s="81">
        <v>2.6220000000000002E-3</v>
      </c>
      <c r="I57" s="82">
        <v>2.6189999999999998E-3</v>
      </c>
      <c r="J57" s="85">
        <v>96456.4</v>
      </c>
      <c r="K57" s="86">
        <v>252.6</v>
      </c>
      <c r="L57" s="5">
        <v>31.26</v>
      </c>
    </row>
    <row r="58" spans="1:12">
      <c r="A58">
        <v>50</v>
      </c>
      <c r="B58" s="79">
        <v>4.5529999999999998E-3</v>
      </c>
      <c r="C58" s="80">
        <v>4.5430000000000002E-3</v>
      </c>
      <c r="D58" s="83">
        <v>93864.8</v>
      </c>
      <c r="E58" s="84">
        <v>426.4</v>
      </c>
      <c r="F58" s="5">
        <v>25.54</v>
      </c>
      <c r="G58" t="s">
        <v>19</v>
      </c>
      <c r="H58" s="81">
        <v>3.0639999999999999E-3</v>
      </c>
      <c r="I58" s="82">
        <v>3.0590000000000001E-3</v>
      </c>
      <c r="J58" s="85">
        <v>96203.8</v>
      </c>
      <c r="K58" s="86">
        <v>294.3</v>
      </c>
      <c r="L58" s="5">
        <v>30.34</v>
      </c>
    </row>
    <row r="59" spans="1:12">
      <c r="A59">
        <v>51</v>
      </c>
      <c r="B59" s="79">
        <v>5.3930000000000002E-3</v>
      </c>
      <c r="C59" s="80">
        <v>5.378E-3</v>
      </c>
      <c r="D59" s="83">
        <v>93438.399999999994</v>
      </c>
      <c r="E59" s="84">
        <v>502.5</v>
      </c>
      <c r="F59" s="5">
        <v>24.65</v>
      </c>
      <c r="G59" t="s">
        <v>19</v>
      </c>
      <c r="H59" s="81">
        <v>3.5260000000000001E-3</v>
      </c>
      <c r="I59" s="82">
        <v>3.5200000000000001E-3</v>
      </c>
      <c r="J59" s="85">
        <v>95909.6</v>
      </c>
      <c r="K59" s="86">
        <v>337.6</v>
      </c>
      <c r="L59" s="5">
        <v>29.43</v>
      </c>
    </row>
    <row r="60" spans="1:12">
      <c r="A60">
        <v>52</v>
      </c>
      <c r="B60" s="79">
        <v>6.1310000000000002E-3</v>
      </c>
      <c r="C60" s="80">
        <v>6.1120000000000002E-3</v>
      </c>
      <c r="D60" s="83">
        <v>92935.9</v>
      </c>
      <c r="E60" s="84">
        <v>568</v>
      </c>
      <c r="F60" s="5">
        <v>23.79</v>
      </c>
      <c r="G60" t="s">
        <v>19</v>
      </c>
      <c r="H60" s="81">
        <v>3.5660000000000002E-3</v>
      </c>
      <c r="I60" s="82">
        <v>3.5590000000000001E-3</v>
      </c>
      <c r="J60" s="85">
        <v>95571.9</v>
      </c>
      <c r="K60" s="86">
        <v>340.2</v>
      </c>
      <c r="L60" s="5">
        <v>28.54</v>
      </c>
    </row>
    <row r="61" spans="1:12">
      <c r="A61">
        <v>53</v>
      </c>
      <c r="B61" s="79">
        <v>6.7530000000000003E-3</v>
      </c>
      <c r="C61" s="80">
        <v>6.731E-3</v>
      </c>
      <c r="D61" s="83">
        <v>92367.8</v>
      </c>
      <c r="E61" s="84">
        <v>621.70000000000005</v>
      </c>
      <c r="F61" s="5">
        <v>22.93</v>
      </c>
      <c r="G61" t="s">
        <v>19</v>
      </c>
      <c r="H61" s="81">
        <v>4.0810000000000004E-3</v>
      </c>
      <c r="I61" s="82">
        <v>4.0720000000000001E-3</v>
      </c>
      <c r="J61" s="85">
        <v>95231.8</v>
      </c>
      <c r="K61" s="86">
        <v>387.8</v>
      </c>
      <c r="L61" s="5">
        <v>27.64</v>
      </c>
    </row>
    <row r="62" spans="1:12">
      <c r="A62">
        <v>54</v>
      </c>
      <c r="B62" s="79">
        <v>8.1370000000000001E-3</v>
      </c>
      <c r="C62" s="80">
        <v>8.1049999999999994E-3</v>
      </c>
      <c r="D62" s="83">
        <v>91746.1</v>
      </c>
      <c r="E62" s="84">
        <v>743.6</v>
      </c>
      <c r="F62" s="5">
        <v>22.08</v>
      </c>
      <c r="G62" t="s">
        <v>19</v>
      </c>
      <c r="H62" s="81">
        <v>4.3800000000000002E-3</v>
      </c>
      <c r="I62" s="82">
        <v>4.3699999999999998E-3</v>
      </c>
      <c r="J62" s="85">
        <v>94844</v>
      </c>
      <c r="K62" s="86">
        <v>414.5</v>
      </c>
      <c r="L62" s="5">
        <v>26.75</v>
      </c>
    </row>
    <row r="63" spans="1:12">
      <c r="A63">
        <v>55</v>
      </c>
      <c r="B63" s="79">
        <v>8.3850000000000001E-3</v>
      </c>
      <c r="C63" s="80">
        <v>8.3499999999999998E-3</v>
      </c>
      <c r="D63" s="83">
        <v>91002.6</v>
      </c>
      <c r="E63" s="84">
        <v>759.9</v>
      </c>
      <c r="F63" s="5">
        <v>21.26</v>
      </c>
      <c r="G63" t="s">
        <v>19</v>
      </c>
      <c r="H63" s="81">
        <v>5.5859999999999998E-3</v>
      </c>
      <c r="I63" s="82">
        <v>5.5710000000000004E-3</v>
      </c>
      <c r="J63" s="85">
        <v>94429.5</v>
      </c>
      <c r="K63" s="86">
        <v>526.1</v>
      </c>
      <c r="L63" s="5">
        <v>25.86</v>
      </c>
    </row>
    <row r="64" spans="1:12">
      <c r="A64">
        <v>56</v>
      </c>
      <c r="B64" s="79">
        <v>9.7750000000000007E-3</v>
      </c>
      <c r="C64" s="80">
        <v>9.7280000000000005E-3</v>
      </c>
      <c r="D64" s="83">
        <v>90242.7</v>
      </c>
      <c r="E64" s="84">
        <v>877.9</v>
      </c>
      <c r="F64" s="5">
        <v>20.43</v>
      </c>
      <c r="G64" t="s">
        <v>19</v>
      </c>
      <c r="H64" s="81">
        <v>5.6470000000000001E-3</v>
      </c>
      <c r="I64" s="82">
        <v>5.6309999999999997E-3</v>
      </c>
      <c r="J64" s="85">
        <v>93903.4</v>
      </c>
      <c r="K64" s="86">
        <v>528.79999999999995</v>
      </c>
      <c r="L64" s="5">
        <v>25.01</v>
      </c>
    </row>
    <row r="65" spans="1:12">
      <c r="A65">
        <v>57</v>
      </c>
      <c r="B65" s="79">
        <v>1.1102000000000001E-2</v>
      </c>
      <c r="C65" s="80">
        <v>1.1041E-2</v>
      </c>
      <c r="D65" s="83">
        <v>89364.800000000003</v>
      </c>
      <c r="E65" s="84">
        <v>986.7</v>
      </c>
      <c r="F65" s="5">
        <v>19.63</v>
      </c>
      <c r="G65" t="s">
        <v>19</v>
      </c>
      <c r="H65" s="81">
        <v>6.2449999999999997E-3</v>
      </c>
      <c r="I65" s="82">
        <v>6.2259999999999998E-3</v>
      </c>
      <c r="J65" s="85">
        <v>93374.7</v>
      </c>
      <c r="K65" s="86">
        <v>581.4</v>
      </c>
      <c r="L65" s="5">
        <v>24.14</v>
      </c>
    </row>
    <row r="66" spans="1:12">
      <c r="A66">
        <v>58</v>
      </c>
      <c r="B66" s="79">
        <v>1.227E-2</v>
      </c>
      <c r="C66" s="80">
        <v>1.2194999999999999E-2</v>
      </c>
      <c r="D66" s="83">
        <v>88378.1</v>
      </c>
      <c r="E66" s="84">
        <v>1077.8</v>
      </c>
      <c r="F66" s="5">
        <v>18.84</v>
      </c>
      <c r="G66" t="s">
        <v>19</v>
      </c>
      <c r="H66" s="81">
        <v>7.1869999999999998E-3</v>
      </c>
      <c r="I66" s="82">
        <v>7.1609999999999998E-3</v>
      </c>
      <c r="J66" s="85">
        <v>92793.3</v>
      </c>
      <c r="K66" s="86">
        <v>664.5</v>
      </c>
      <c r="L66" s="5">
        <v>23.29</v>
      </c>
    </row>
    <row r="67" spans="1:12">
      <c r="A67">
        <v>59</v>
      </c>
      <c r="B67" s="79">
        <v>1.3956E-2</v>
      </c>
      <c r="C67" s="80">
        <v>1.3859E-2</v>
      </c>
      <c r="D67" s="83">
        <v>87300.4</v>
      </c>
      <c r="E67" s="84">
        <v>1209.9000000000001</v>
      </c>
      <c r="F67" s="5">
        <v>18.07</v>
      </c>
      <c r="G67" t="s">
        <v>19</v>
      </c>
      <c r="H67" s="81">
        <v>8.0490000000000006E-3</v>
      </c>
      <c r="I67" s="82">
        <v>8.0169999999999998E-3</v>
      </c>
      <c r="J67" s="85">
        <v>92128.8</v>
      </c>
      <c r="K67" s="86">
        <v>738.6</v>
      </c>
      <c r="L67" s="5">
        <v>22.46</v>
      </c>
    </row>
    <row r="68" spans="1:12">
      <c r="A68">
        <v>60</v>
      </c>
      <c r="B68" s="79">
        <v>1.4467000000000001E-2</v>
      </c>
      <c r="C68" s="80">
        <v>1.4363000000000001E-2</v>
      </c>
      <c r="D68" s="83">
        <v>86090.4</v>
      </c>
      <c r="E68" s="84">
        <v>1236.5</v>
      </c>
      <c r="F68" s="5">
        <v>17.309999999999999</v>
      </c>
      <c r="G68" t="s">
        <v>19</v>
      </c>
      <c r="H68" s="81">
        <v>8.4910000000000003E-3</v>
      </c>
      <c r="I68" s="82">
        <v>8.4550000000000007E-3</v>
      </c>
      <c r="J68" s="85">
        <v>91390.2</v>
      </c>
      <c r="K68" s="86">
        <v>772.7</v>
      </c>
      <c r="L68" s="5">
        <v>21.63</v>
      </c>
    </row>
    <row r="69" spans="1:12">
      <c r="A69">
        <v>61</v>
      </c>
      <c r="B69" s="79">
        <v>1.6305E-2</v>
      </c>
      <c r="C69" s="80">
        <v>1.6173E-2</v>
      </c>
      <c r="D69" s="83">
        <v>84853.9</v>
      </c>
      <c r="E69" s="84">
        <v>1372.4</v>
      </c>
      <c r="F69" s="5">
        <v>16.559999999999999</v>
      </c>
      <c r="G69" t="s">
        <v>19</v>
      </c>
      <c r="H69" s="81">
        <v>1.0056000000000001E-2</v>
      </c>
      <c r="I69" s="82">
        <v>1.0005999999999999E-2</v>
      </c>
      <c r="J69" s="85">
        <v>90617.600000000006</v>
      </c>
      <c r="K69" s="86">
        <v>906.7</v>
      </c>
      <c r="L69" s="5">
        <v>20.81</v>
      </c>
    </row>
    <row r="70" spans="1:12">
      <c r="A70">
        <v>62</v>
      </c>
      <c r="B70" s="79">
        <v>1.8523999999999999E-2</v>
      </c>
      <c r="C70" s="80">
        <v>1.8353999999999999E-2</v>
      </c>
      <c r="D70" s="83">
        <v>83481.600000000006</v>
      </c>
      <c r="E70" s="84">
        <v>1532.2</v>
      </c>
      <c r="F70" s="5">
        <v>15.82</v>
      </c>
      <c r="G70" t="s">
        <v>19</v>
      </c>
      <c r="H70" s="81">
        <v>1.0340999999999999E-2</v>
      </c>
      <c r="I70" s="82">
        <v>1.0288E-2</v>
      </c>
      <c r="J70" s="85">
        <v>89710.9</v>
      </c>
      <c r="K70" s="86">
        <v>923</v>
      </c>
      <c r="L70" s="5">
        <v>20.02</v>
      </c>
    </row>
    <row r="71" spans="1:12">
      <c r="A71">
        <v>63</v>
      </c>
      <c r="B71" s="79">
        <v>2.1774000000000002E-2</v>
      </c>
      <c r="C71" s="80">
        <v>2.1538999999999999E-2</v>
      </c>
      <c r="D71" s="83">
        <v>81949.399999999994</v>
      </c>
      <c r="E71" s="84">
        <v>1765.1</v>
      </c>
      <c r="F71" s="5">
        <v>15.11</v>
      </c>
      <c r="G71" t="s">
        <v>19</v>
      </c>
      <c r="H71" s="81">
        <v>1.1952000000000001E-2</v>
      </c>
      <c r="I71" s="82">
        <v>1.1880999999999999E-2</v>
      </c>
      <c r="J71" s="85">
        <v>88787.9</v>
      </c>
      <c r="K71" s="86">
        <v>1054.9000000000001</v>
      </c>
      <c r="L71" s="5">
        <v>19.22</v>
      </c>
    </row>
    <row r="72" spans="1:12">
      <c r="A72">
        <v>64</v>
      </c>
      <c r="B72" s="79">
        <v>2.4143999999999999E-2</v>
      </c>
      <c r="C72" s="80">
        <v>2.3855999999999999E-2</v>
      </c>
      <c r="D72" s="83">
        <v>80184.3</v>
      </c>
      <c r="E72" s="84">
        <v>1912.9</v>
      </c>
      <c r="F72" s="5">
        <v>14.43</v>
      </c>
      <c r="G72" t="s">
        <v>19</v>
      </c>
      <c r="H72" s="81">
        <v>1.3733E-2</v>
      </c>
      <c r="I72" s="82">
        <v>1.3639E-2</v>
      </c>
      <c r="J72" s="85">
        <v>87733</v>
      </c>
      <c r="K72" s="86">
        <v>1196.5999999999999</v>
      </c>
      <c r="L72" s="5">
        <v>18.45</v>
      </c>
    </row>
    <row r="73" spans="1:12">
      <c r="A73">
        <v>65</v>
      </c>
      <c r="B73" s="79">
        <v>2.6842000000000001E-2</v>
      </c>
      <c r="C73" s="80">
        <v>2.6487E-2</v>
      </c>
      <c r="D73" s="83">
        <v>78271.399999999994</v>
      </c>
      <c r="E73" s="84">
        <v>2073.1999999999998</v>
      </c>
      <c r="F73" s="5">
        <v>13.77</v>
      </c>
      <c r="G73" t="s">
        <v>19</v>
      </c>
      <c r="H73" s="81">
        <v>1.5282E-2</v>
      </c>
      <c r="I73" s="82">
        <v>1.5166000000000001E-2</v>
      </c>
      <c r="J73" s="85">
        <v>86536.4</v>
      </c>
      <c r="K73" s="86">
        <v>1312.4</v>
      </c>
      <c r="L73" s="5">
        <v>17.7</v>
      </c>
    </row>
    <row r="74" spans="1:12">
      <c r="A74">
        <v>66</v>
      </c>
      <c r="B74" s="79">
        <v>3.0065999999999999E-2</v>
      </c>
      <c r="C74" s="80">
        <v>2.9621000000000001E-2</v>
      </c>
      <c r="D74" s="83">
        <v>76198.2</v>
      </c>
      <c r="E74" s="84">
        <v>2257.1</v>
      </c>
      <c r="F74" s="5">
        <v>13.13</v>
      </c>
      <c r="G74" t="s">
        <v>19</v>
      </c>
      <c r="H74" s="81">
        <v>1.6004999999999998E-2</v>
      </c>
      <c r="I74" s="82">
        <v>1.5878E-2</v>
      </c>
      <c r="J74" s="85">
        <v>85224</v>
      </c>
      <c r="K74" s="86">
        <v>1353.2</v>
      </c>
      <c r="L74" s="5">
        <v>16.96</v>
      </c>
    </row>
    <row r="75" spans="1:12">
      <c r="A75">
        <v>67</v>
      </c>
      <c r="B75" s="79">
        <v>3.3422E-2</v>
      </c>
      <c r="C75" s="80">
        <v>3.2872999999999999E-2</v>
      </c>
      <c r="D75" s="83">
        <v>73941.2</v>
      </c>
      <c r="E75" s="84">
        <v>2430.6</v>
      </c>
      <c r="F75" s="5">
        <v>12.52</v>
      </c>
      <c r="G75" t="s">
        <v>19</v>
      </c>
      <c r="H75" s="81">
        <v>1.8770999999999999E-2</v>
      </c>
      <c r="I75" s="82">
        <v>1.8596000000000001E-2</v>
      </c>
      <c r="J75" s="85">
        <v>83870.8</v>
      </c>
      <c r="K75" s="86">
        <v>1559.7</v>
      </c>
      <c r="L75" s="5">
        <v>16.23</v>
      </c>
    </row>
    <row r="76" spans="1:12">
      <c r="A76">
        <v>68</v>
      </c>
      <c r="B76" s="79">
        <v>3.6361999999999998E-2</v>
      </c>
      <c r="C76" s="80">
        <v>3.5713000000000002E-2</v>
      </c>
      <c r="D76" s="83">
        <v>71510.5</v>
      </c>
      <c r="E76" s="84">
        <v>2553.9</v>
      </c>
      <c r="F76" s="5">
        <v>11.93</v>
      </c>
      <c r="G76" t="s">
        <v>19</v>
      </c>
      <c r="H76" s="81">
        <v>2.009E-2</v>
      </c>
      <c r="I76" s="82">
        <v>1.9890000000000001E-2</v>
      </c>
      <c r="J76" s="85">
        <v>82311.100000000006</v>
      </c>
      <c r="K76" s="86">
        <v>1637.2</v>
      </c>
      <c r="L76" s="5">
        <v>15.52</v>
      </c>
    </row>
    <row r="77" spans="1:12">
      <c r="A77">
        <v>69</v>
      </c>
      <c r="B77" s="79">
        <v>3.9948999999999998E-2</v>
      </c>
      <c r="C77" s="80">
        <v>3.9167E-2</v>
      </c>
      <c r="D77" s="83">
        <v>68956.7</v>
      </c>
      <c r="E77" s="84">
        <v>2700.8</v>
      </c>
      <c r="F77" s="5">
        <v>11.35</v>
      </c>
      <c r="G77" t="s">
        <v>19</v>
      </c>
      <c r="H77" s="81">
        <v>2.1301E-2</v>
      </c>
      <c r="I77" s="82">
        <v>2.1076999999999999E-2</v>
      </c>
      <c r="J77" s="85">
        <v>80674</v>
      </c>
      <c r="K77" s="86">
        <v>1700.3</v>
      </c>
      <c r="L77" s="5">
        <v>14.83</v>
      </c>
    </row>
    <row r="78" spans="1:12">
      <c r="A78">
        <v>70</v>
      </c>
      <c r="B78" s="79">
        <v>4.3180000000000003E-2</v>
      </c>
      <c r="C78" s="80">
        <v>4.2266999999999999E-2</v>
      </c>
      <c r="D78" s="83">
        <v>66255.899999999994</v>
      </c>
      <c r="E78" s="84">
        <v>2800.4</v>
      </c>
      <c r="F78" s="5">
        <v>10.79</v>
      </c>
      <c r="G78" t="s">
        <v>19</v>
      </c>
      <c r="H78" s="81">
        <v>2.4334000000000001E-2</v>
      </c>
      <c r="I78" s="82">
        <v>2.4041E-2</v>
      </c>
      <c r="J78" s="85">
        <v>78973.600000000006</v>
      </c>
      <c r="K78" s="86">
        <v>1898.6</v>
      </c>
      <c r="L78" s="5">
        <v>14.14</v>
      </c>
    </row>
    <row r="79" spans="1:12">
      <c r="A79">
        <v>71</v>
      </c>
      <c r="B79" s="79">
        <v>4.7043000000000001E-2</v>
      </c>
      <c r="C79" s="80">
        <v>4.5962000000000003E-2</v>
      </c>
      <c r="D79" s="83">
        <v>63455.4</v>
      </c>
      <c r="E79" s="84">
        <v>2916.5</v>
      </c>
      <c r="F79" s="5">
        <v>10.25</v>
      </c>
      <c r="G79" t="s">
        <v>19</v>
      </c>
      <c r="H79" s="81">
        <v>2.4777E-2</v>
      </c>
      <c r="I79" s="82">
        <v>2.4473999999999999E-2</v>
      </c>
      <c r="J79" s="85">
        <v>77075</v>
      </c>
      <c r="K79" s="86">
        <v>1886.3</v>
      </c>
      <c r="L79" s="5">
        <v>13.47</v>
      </c>
    </row>
    <row r="80" spans="1:12">
      <c r="A80">
        <v>72</v>
      </c>
      <c r="B80" s="79">
        <v>5.1191E-2</v>
      </c>
      <c r="C80" s="80">
        <v>4.9914E-2</v>
      </c>
      <c r="D80" s="83">
        <v>60538.9</v>
      </c>
      <c r="E80" s="84">
        <v>3021.7</v>
      </c>
      <c r="F80" s="5">
        <v>9.7200000000000006</v>
      </c>
      <c r="G80" t="s">
        <v>19</v>
      </c>
      <c r="H80" s="81">
        <v>2.9742000000000001E-2</v>
      </c>
      <c r="I80" s="82">
        <v>2.9305999999999999E-2</v>
      </c>
      <c r="J80" s="85">
        <v>75188.7</v>
      </c>
      <c r="K80" s="86">
        <v>2203.5</v>
      </c>
      <c r="L80" s="5">
        <v>12.8</v>
      </c>
    </row>
    <row r="81" spans="1:12">
      <c r="A81">
        <v>73</v>
      </c>
      <c r="B81" s="79">
        <v>6.0134E-2</v>
      </c>
      <c r="C81" s="80">
        <v>5.8379E-2</v>
      </c>
      <c r="D81" s="83">
        <v>57517.2</v>
      </c>
      <c r="E81" s="84">
        <v>3357.8</v>
      </c>
      <c r="F81" s="5">
        <v>9.1999999999999993</v>
      </c>
      <c r="G81" t="s">
        <v>19</v>
      </c>
      <c r="H81" s="81">
        <v>3.1980000000000001E-2</v>
      </c>
      <c r="I81" s="82">
        <v>3.1476999999999998E-2</v>
      </c>
      <c r="J81" s="85">
        <v>72985.2</v>
      </c>
      <c r="K81" s="86">
        <v>2297.3000000000002</v>
      </c>
      <c r="L81" s="5">
        <v>12.17</v>
      </c>
    </row>
    <row r="82" spans="1:12">
      <c r="A82">
        <v>74</v>
      </c>
      <c r="B82" s="79">
        <v>6.5575999999999995E-2</v>
      </c>
      <c r="C82" s="80">
        <v>6.3493999999999995E-2</v>
      </c>
      <c r="D82" s="83">
        <v>54159.4</v>
      </c>
      <c r="E82" s="84">
        <v>3438.8</v>
      </c>
      <c r="F82" s="5">
        <v>8.74</v>
      </c>
      <c r="G82" t="s">
        <v>19</v>
      </c>
      <c r="H82" s="81">
        <v>3.2729000000000001E-2</v>
      </c>
      <c r="I82" s="82">
        <v>3.2202000000000001E-2</v>
      </c>
      <c r="J82" s="85">
        <v>70687.899999999994</v>
      </c>
      <c r="K82" s="86">
        <v>2276.3000000000002</v>
      </c>
      <c r="L82" s="5">
        <v>11.55</v>
      </c>
    </row>
    <row r="83" spans="1:12">
      <c r="A83">
        <v>75</v>
      </c>
      <c r="B83" s="79">
        <v>6.6446000000000005E-2</v>
      </c>
      <c r="C83" s="80">
        <v>6.4310000000000006E-2</v>
      </c>
      <c r="D83" s="83">
        <v>50720.6</v>
      </c>
      <c r="E83" s="84">
        <v>3261.8</v>
      </c>
      <c r="F83" s="5">
        <v>8.3000000000000007</v>
      </c>
      <c r="G83" t="s">
        <v>19</v>
      </c>
      <c r="H83" s="81">
        <v>3.8781000000000003E-2</v>
      </c>
      <c r="I83" s="82">
        <v>3.8043E-2</v>
      </c>
      <c r="J83" s="85">
        <v>68411.600000000006</v>
      </c>
      <c r="K83" s="86">
        <v>2602.6</v>
      </c>
      <c r="L83" s="5">
        <v>10.92</v>
      </c>
    </row>
    <row r="84" spans="1:12">
      <c r="A84">
        <v>76</v>
      </c>
      <c r="B84" s="79">
        <v>7.5490000000000002E-2</v>
      </c>
      <c r="C84" s="80">
        <v>7.2745000000000004E-2</v>
      </c>
      <c r="D84" s="83">
        <v>47458.7</v>
      </c>
      <c r="E84" s="84">
        <v>3452.4</v>
      </c>
      <c r="F84" s="5">
        <v>7.83</v>
      </c>
      <c r="G84" t="s">
        <v>19</v>
      </c>
      <c r="H84" s="81">
        <v>4.1272000000000003E-2</v>
      </c>
      <c r="I84" s="82">
        <v>4.0438000000000002E-2</v>
      </c>
      <c r="J84" s="85">
        <v>65809</v>
      </c>
      <c r="K84" s="86">
        <v>2661.2</v>
      </c>
      <c r="L84" s="5">
        <v>10.33</v>
      </c>
    </row>
    <row r="85" spans="1:12">
      <c r="A85">
        <v>77</v>
      </c>
      <c r="B85" s="79">
        <v>8.1230999999999998E-2</v>
      </c>
      <c r="C85" s="80">
        <v>7.8061000000000005E-2</v>
      </c>
      <c r="D85" s="83">
        <v>44006.400000000001</v>
      </c>
      <c r="E85" s="84">
        <v>3435.2</v>
      </c>
      <c r="F85" s="5">
        <v>7.41</v>
      </c>
      <c r="G85" t="s">
        <v>19</v>
      </c>
      <c r="H85" s="81">
        <v>4.5815000000000002E-2</v>
      </c>
      <c r="I85" s="82">
        <v>4.4789000000000002E-2</v>
      </c>
      <c r="J85" s="85">
        <v>63147.8</v>
      </c>
      <c r="K85" s="86">
        <v>2828.3</v>
      </c>
      <c r="L85" s="5">
        <v>9.74</v>
      </c>
    </row>
    <row r="86" spans="1:12">
      <c r="A86">
        <v>78</v>
      </c>
      <c r="B86" s="79">
        <v>9.0803999999999996E-2</v>
      </c>
      <c r="C86" s="80">
        <v>8.6860000000000007E-2</v>
      </c>
      <c r="D86" s="83">
        <v>40571.199999999997</v>
      </c>
      <c r="E86" s="84">
        <v>3524</v>
      </c>
      <c r="F86" s="5">
        <v>7</v>
      </c>
      <c r="G86" t="s">
        <v>19</v>
      </c>
      <c r="H86" s="81">
        <v>5.2342E-2</v>
      </c>
      <c r="I86" s="82">
        <v>5.1007999999999998E-2</v>
      </c>
      <c r="J86" s="85">
        <v>60319.5</v>
      </c>
      <c r="K86" s="86">
        <v>3076.7</v>
      </c>
      <c r="L86" s="5">
        <v>9.18</v>
      </c>
    </row>
    <row r="87" spans="1:12">
      <c r="A87">
        <v>79</v>
      </c>
      <c r="B87" s="79">
        <v>9.7476999999999994E-2</v>
      </c>
      <c r="C87" s="80">
        <v>9.2947000000000002E-2</v>
      </c>
      <c r="D87" s="83">
        <v>37047.199999999997</v>
      </c>
      <c r="E87" s="84">
        <v>3443.4</v>
      </c>
      <c r="F87" s="5">
        <v>6.61</v>
      </c>
      <c r="G87" t="s">
        <v>19</v>
      </c>
      <c r="H87" s="81">
        <v>5.6498E-2</v>
      </c>
      <c r="I87" s="82">
        <v>5.4946000000000002E-2</v>
      </c>
      <c r="J87" s="85">
        <v>57242.7</v>
      </c>
      <c r="K87" s="86">
        <v>3145.2</v>
      </c>
      <c r="L87" s="5">
        <v>8.64</v>
      </c>
    </row>
    <row r="88" spans="1:12">
      <c r="A88">
        <v>80</v>
      </c>
      <c r="B88" s="79">
        <v>0.110414</v>
      </c>
      <c r="C88" s="80">
        <v>0.10463699999999999</v>
      </c>
      <c r="D88" s="83">
        <v>33603.800000000003</v>
      </c>
      <c r="E88" s="84">
        <v>3516.2</v>
      </c>
      <c r="F88" s="5">
        <v>6.24</v>
      </c>
      <c r="G88" t="s">
        <v>19</v>
      </c>
      <c r="H88" s="81">
        <v>6.1969000000000003E-2</v>
      </c>
      <c r="I88" s="82">
        <v>6.0106E-2</v>
      </c>
      <c r="J88" s="85">
        <v>54097.5</v>
      </c>
      <c r="K88" s="86">
        <v>3251.6</v>
      </c>
      <c r="L88" s="5">
        <v>8.1199999999999992</v>
      </c>
    </row>
    <row r="89" spans="1:12">
      <c r="A89">
        <v>81</v>
      </c>
      <c r="B89" s="79">
        <v>0.116989</v>
      </c>
      <c r="C89" s="80">
        <v>0.110524</v>
      </c>
      <c r="D89" s="83">
        <v>30087.599999999999</v>
      </c>
      <c r="E89" s="84">
        <v>3325.4</v>
      </c>
      <c r="F89" s="5">
        <v>5.91</v>
      </c>
      <c r="G89" t="s">
        <v>19</v>
      </c>
      <c r="H89" s="81">
        <v>7.2342000000000004E-2</v>
      </c>
      <c r="I89" s="82">
        <v>6.9817000000000004E-2</v>
      </c>
      <c r="J89" s="85">
        <v>50845.9</v>
      </c>
      <c r="K89" s="86">
        <v>3549.9</v>
      </c>
      <c r="L89" s="5">
        <v>7.6</v>
      </c>
    </row>
    <row r="90" spans="1:12">
      <c r="A90">
        <v>82</v>
      </c>
      <c r="B90" s="79">
        <v>0.12339600000000001</v>
      </c>
      <c r="C90" s="80">
        <v>0.11622499999999999</v>
      </c>
      <c r="D90" s="83">
        <v>26762.2</v>
      </c>
      <c r="E90" s="84">
        <v>3110.4</v>
      </c>
      <c r="F90" s="5">
        <v>5.58</v>
      </c>
      <c r="G90" t="s">
        <v>19</v>
      </c>
      <c r="H90" s="81">
        <v>8.1351000000000007E-2</v>
      </c>
      <c r="I90" s="82">
        <v>7.8172000000000005E-2</v>
      </c>
      <c r="J90" s="85">
        <v>47296</v>
      </c>
      <c r="K90" s="86">
        <v>3697.2</v>
      </c>
      <c r="L90" s="5">
        <v>7.14</v>
      </c>
    </row>
    <row r="91" spans="1:12">
      <c r="A91">
        <v>83</v>
      </c>
      <c r="B91" s="79">
        <v>0.13808400000000001</v>
      </c>
      <c r="C91" s="80">
        <v>0.129166</v>
      </c>
      <c r="D91" s="83">
        <v>23651.7</v>
      </c>
      <c r="E91" s="84">
        <v>3055</v>
      </c>
      <c r="F91" s="5">
        <v>5.25</v>
      </c>
      <c r="G91" t="s">
        <v>19</v>
      </c>
      <c r="H91" s="81">
        <v>8.7662000000000004E-2</v>
      </c>
      <c r="I91" s="82">
        <v>8.3981E-2</v>
      </c>
      <c r="J91" s="85">
        <v>43598.8</v>
      </c>
      <c r="K91" s="86">
        <v>3661.5</v>
      </c>
      <c r="L91" s="5">
        <v>6.7</v>
      </c>
    </row>
    <row r="92" spans="1:12">
      <c r="A92">
        <v>84</v>
      </c>
      <c r="B92" s="79">
        <v>0.15512599999999999</v>
      </c>
      <c r="C92" s="80">
        <v>0.14396</v>
      </c>
      <c r="D92" s="83">
        <v>20596.7</v>
      </c>
      <c r="E92" s="84">
        <v>2965.1</v>
      </c>
      <c r="F92" s="5">
        <v>4.96</v>
      </c>
      <c r="G92" t="s">
        <v>19</v>
      </c>
      <c r="H92" s="81">
        <v>9.5569000000000001E-2</v>
      </c>
      <c r="I92" s="82">
        <v>9.1209999999999999E-2</v>
      </c>
      <c r="J92" s="85">
        <v>39937.300000000003</v>
      </c>
      <c r="K92" s="86">
        <v>3642.7</v>
      </c>
      <c r="L92" s="5">
        <v>6.27</v>
      </c>
    </row>
    <row r="93" spans="1:12">
      <c r="A93">
        <v>85</v>
      </c>
      <c r="B93" s="79">
        <v>0.171012</v>
      </c>
      <c r="C93" s="80">
        <v>0.15754199999999999</v>
      </c>
      <c r="D93" s="83">
        <v>17631.599999999999</v>
      </c>
      <c r="E93" s="84">
        <v>2777.7</v>
      </c>
      <c r="F93" s="5">
        <v>4.71</v>
      </c>
      <c r="G93" t="s">
        <v>19</v>
      </c>
      <c r="H93" s="81">
        <v>0.105119</v>
      </c>
      <c r="I93" s="82">
        <v>9.987E-2</v>
      </c>
      <c r="J93" s="85">
        <v>36294.6</v>
      </c>
      <c r="K93" s="86">
        <v>3624.7</v>
      </c>
      <c r="L93" s="5">
        <v>5.85</v>
      </c>
    </row>
    <row r="94" spans="1:12">
      <c r="A94">
        <v>86</v>
      </c>
      <c r="B94" s="79">
        <v>0.182782</v>
      </c>
      <c r="C94" s="80">
        <v>0.16747699999999999</v>
      </c>
      <c r="D94" s="83">
        <v>14853.9</v>
      </c>
      <c r="E94" s="84">
        <v>2487.6999999999998</v>
      </c>
      <c r="F94" s="5">
        <v>4.49</v>
      </c>
      <c r="G94" t="s">
        <v>19</v>
      </c>
      <c r="H94" s="81">
        <v>0.12578</v>
      </c>
      <c r="I94" s="82">
        <v>0.118338</v>
      </c>
      <c r="J94" s="85">
        <v>32669.9</v>
      </c>
      <c r="K94" s="86">
        <v>3866.1</v>
      </c>
      <c r="L94" s="5">
        <v>5.44</v>
      </c>
    </row>
    <row r="95" spans="1:12">
      <c r="A95">
        <v>87</v>
      </c>
      <c r="B95" s="79">
        <v>0.17884800000000001</v>
      </c>
      <c r="C95" s="80">
        <v>0.16416700000000001</v>
      </c>
      <c r="D95" s="83">
        <v>12366.2</v>
      </c>
      <c r="E95" s="84">
        <v>2030.1</v>
      </c>
      <c r="F95" s="5">
        <v>4.29</v>
      </c>
      <c r="G95" t="s">
        <v>19</v>
      </c>
      <c r="H95" s="81">
        <v>0.136629</v>
      </c>
      <c r="I95" s="82">
        <v>0.12789200000000001</v>
      </c>
      <c r="J95" s="85">
        <v>28803.8</v>
      </c>
      <c r="K95" s="86">
        <v>3683.8</v>
      </c>
      <c r="L95" s="5">
        <v>5.0999999999999996</v>
      </c>
    </row>
    <row r="96" spans="1:12">
      <c r="A96">
        <v>88</v>
      </c>
      <c r="B96" s="79">
        <v>0.19523299999999999</v>
      </c>
      <c r="C96" s="80">
        <v>0.17787</v>
      </c>
      <c r="D96" s="83">
        <v>10336.1</v>
      </c>
      <c r="E96" s="84">
        <v>1838.5</v>
      </c>
      <c r="F96" s="5">
        <v>4.04</v>
      </c>
      <c r="G96" t="s">
        <v>19</v>
      </c>
      <c r="H96" s="81">
        <v>0.150924</v>
      </c>
      <c r="I96" s="82">
        <v>0.14033399999999999</v>
      </c>
      <c r="J96" s="85">
        <v>25120</v>
      </c>
      <c r="K96" s="86">
        <v>3525.2</v>
      </c>
      <c r="L96" s="5">
        <v>4.78</v>
      </c>
    </row>
    <row r="97" spans="1:12">
      <c r="A97">
        <v>89</v>
      </c>
      <c r="B97" s="79">
        <v>0.21737600000000001</v>
      </c>
      <c r="C97" s="80">
        <v>0.19606599999999999</v>
      </c>
      <c r="D97" s="83">
        <v>8497.6</v>
      </c>
      <c r="E97" s="84">
        <v>1666.1</v>
      </c>
      <c r="F97" s="5">
        <v>3.81</v>
      </c>
      <c r="G97" t="s">
        <v>19</v>
      </c>
      <c r="H97" s="81">
        <v>0.15535199999999999</v>
      </c>
      <c r="I97" s="82">
        <v>0.144154</v>
      </c>
      <c r="J97" s="85">
        <v>21594.799999999999</v>
      </c>
      <c r="K97" s="86">
        <v>3113</v>
      </c>
      <c r="L97" s="5">
        <v>4.4800000000000004</v>
      </c>
    </row>
    <row r="98" spans="1:12">
      <c r="A98">
        <v>90</v>
      </c>
      <c r="B98" s="79">
        <v>0.22159599999999999</v>
      </c>
      <c r="C98" s="80">
        <v>0.199493</v>
      </c>
      <c r="D98" s="83">
        <v>6831.5</v>
      </c>
      <c r="E98" s="84">
        <v>1362.8</v>
      </c>
      <c r="F98" s="5">
        <v>3.61</v>
      </c>
      <c r="G98" t="s">
        <v>19</v>
      </c>
      <c r="H98" s="81">
        <v>0.183033</v>
      </c>
      <c r="I98" s="82">
        <v>0.167687</v>
      </c>
      <c r="J98" s="85">
        <v>18481.8</v>
      </c>
      <c r="K98" s="86">
        <v>3099.2</v>
      </c>
      <c r="L98" s="5">
        <v>4.1500000000000004</v>
      </c>
    </row>
    <row r="99" spans="1:12">
      <c r="A99">
        <v>91</v>
      </c>
      <c r="B99" s="79">
        <v>0.25261800000000001</v>
      </c>
      <c r="C99" s="80">
        <v>0.22428799999999999</v>
      </c>
      <c r="D99" s="83">
        <v>5468.7</v>
      </c>
      <c r="E99" s="84">
        <v>1226.5999999999999</v>
      </c>
      <c r="F99" s="5">
        <v>3.39</v>
      </c>
      <c r="G99" t="s">
        <v>19</v>
      </c>
      <c r="H99" s="81">
        <v>0.20482300000000001</v>
      </c>
      <c r="I99" s="82">
        <v>0.18579599999999999</v>
      </c>
      <c r="J99" s="85">
        <v>15382.7</v>
      </c>
      <c r="K99" s="86">
        <v>2858</v>
      </c>
      <c r="L99" s="5">
        <v>3.88</v>
      </c>
    </row>
    <row r="100" spans="1:12">
      <c r="A100">
        <v>92</v>
      </c>
      <c r="B100" s="79">
        <v>0.27012000000000003</v>
      </c>
      <c r="C100" s="80">
        <v>0.237979</v>
      </c>
      <c r="D100" s="83">
        <v>4242.1000000000004</v>
      </c>
      <c r="E100" s="84">
        <v>1009.5</v>
      </c>
      <c r="F100" s="5">
        <v>3.22</v>
      </c>
      <c r="G100" t="s">
        <v>19</v>
      </c>
      <c r="H100" s="81">
        <v>0.21548300000000001</v>
      </c>
      <c r="I100" s="82">
        <v>0.194525</v>
      </c>
      <c r="J100" s="85">
        <v>12524.7</v>
      </c>
      <c r="K100" s="86">
        <v>2436.4</v>
      </c>
      <c r="L100" s="5">
        <v>3.66</v>
      </c>
    </row>
    <row r="101" spans="1:12">
      <c r="A101">
        <v>93</v>
      </c>
      <c r="B101" s="79">
        <v>0.28157900000000002</v>
      </c>
      <c r="C101" s="80">
        <v>0.24682799999999999</v>
      </c>
      <c r="D101" s="83">
        <v>3232.6</v>
      </c>
      <c r="E101" s="84">
        <v>797.9</v>
      </c>
      <c r="F101" s="5">
        <v>3.07</v>
      </c>
      <c r="G101" t="s">
        <v>19</v>
      </c>
      <c r="H101" s="81">
        <v>0.24584900000000001</v>
      </c>
      <c r="I101" s="82">
        <v>0.21893599999999999</v>
      </c>
      <c r="J101" s="85">
        <v>10088.299999999999</v>
      </c>
      <c r="K101" s="86">
        <v>2208.6999999999998</v>
      </c>
      <c r="L101" s="5">
        <v>3.42</v>
      </c>
    </row>
    <row r="102" spans="1:12">
      <c r="A102">
        <v>94</v>
      </c>
      <c r="B102" s="79">
        <v>0.27651500000000001</v>
      </c>
      <c r="C102" s="80">
        <v>0.24292800000000001</v>
      </c>
      <c r="D102" s="83">
        <v>2434.6999999999998</v>
      </c>
      <c r="E102" s="84">
        <v>591.5</v>
      </c>
      <c r="F102" s="5">
        <v>2.92</v>
      </c>
      <c r="G102" t="s">
        <v>19</v>
      </c>
      <c r="H102" s="81">
        <v>0.26596199999999998</v>
      </c>
      <c r="I102" s="82">
        <v>0.23474500000000001</v>
      </c>
      <c r="J102" s="85">
        <v>7879.6</v>
      </c>
      <c r="K102" s="86">
        <v>1849.7</v>
      </c>
      <c r="L102" s="5">
        <v>3.24</v>
      </c>
    </row>
    <row r="103" spans="1:12">
      <c r="A103">
        <v>95</v>
      </c>
      <c r="B103" s="79">
        <v>0.32222200000000001</v>
      </c>
      <c r="C103" s="80">
        <v>0.27751199999999998</v>
      </c>
      <c r="D103" s="83">
        <v>1843.2</v>
      </c>
      <c r="E103" s="84">
        <v>511.5</v>
      </c>
      <c r="F103" s="5">
        <v>2.69</v>
      </c>
      <c r="G103" t="s">
        <v>19</v>
      </c>
      <c r="H103" s="81">
        <v>0.28525099999999998</v>
      </c>
      <c r="I103" s="82">
        <v>0.24964500000000001</v>
      </c>
      <c r="J103" s="85">
        <v>6029.9</v>
      </c>
      <c r="K103" s="86">
        <v>1505.3</v>
      </c>
      <c r="L103" s="5">
        <v>3.07</v>
      </c>
    </row>
    <row r="104" spans="1:12">
      <c r="A104">
        <v>96</v>
      </c>
      <c r="B104" s="79">
        <v>0.41322300000000001</v>
      </c>
      <c r="C104" s="80">
        <v>0.34246599999999999</v>
      </c>
      <c r="D104" s="83">
        <v>1331.7</v>
      </c>
      <c r="E104" s="84">
        <v>456.1</v>
      </c>
      <c r="F104" s="5">
        <v>2.5299999999999998</v>
      </c>
      <c r="G104" t="s">
        <v>19</v>
      </c>
      <c r="H104" s="81">
        <v>0.30091899999999999</v>
      </c>
      <c r="I104" s="82">
        <v>0.26156400000000002</v>
      </c>
      <c r="J104" s="85">
        <v>4524.6000000000004</v>
      </c>
      <c r="K104" s="86">
        <v>1183.5</v>
      </c>
      <c r="L104" s="5">
        <v>2.93</v>
      </c>
    </row>
    <row r="105" spans="1:12">
      <c r="A105">
        <v>97</v>
      </c>
      <c r="B105" s="79">
        <v>0.27741900000000003</v>
      </c>
      <c r="C105" s="80">
        <v>0.24362600000000001</v>
      </c>
      <c r="D105" s="83">
        <v>875.7</v>
      </c>
      <c r="E105" s="84">
        <v>213.3</v>
      </c>
      <c r="F105" s="5">
        <v>2.59</v>
      </c>
      <c r="G105" t="s">
        <v>19</v>
      </c>
      <c r="H105" s="81">
        <v>0.29732700000000001</v>
      </c>
      <c r="I105" s="82">
        <v>0.25884600000000002</v>
      </c>
      <c r="J105" s="85">
        <v>3341.1</v>
      </c>
      <c r="K105" s="86">
        <v>864.8</v>
      </c>
      <c r="L105" s="5">
        <v>2.79</v>
      </c>
    </row>
    <row r="106" spans="1:12">
      <c r="A106">
        <v>98</v>
      </c>
      <c r="B106" s="79">
        <v>0.36734699999999998</v>
      </c>
      <c r="C106" s="80">
        <v>0.31034499999999998</v>
      </c>
      <c r="D106" s="83">
        <v>662.3</v>
      </c>
      <c r="E106" s="84">
        <v>205.5</v>
      </c>
      <c r="F106" s="5">
        <v>2.27</v>
      </c>
      <c r="G106" t="s">
        <v>19</v>
      </c>
      <c r="H106" s="81">
        <v>0.33388400000000001</v>
      </c>
      <c r="I106" s="82">
        <v>0.28611900000000001</v>
      </c>
      <c r="J106" s="85">
        <v>2476.3000000000002</v>
      </c>
      <c r="K106" s="86">
        <v>708.5</v>
      </c>
      <c r="L106" s="5">
        <v>2.59</v>
      </c>
    </row>
    <row r="107" spans="1:12">
      <c r="A107">
        <v>99</v>
      </c>
      <c r="B107" s="79">
        <v>0.474576</v>
      </c>
      <c r="C107" s="80">
        <v>0.38356200000000001</v>
      </c>
      <c r="D107" s="83">
        <v>456.8</v>
      </c>
      <c r="E107" s="84">
        <v>175.2</v>
      </c>
      <c r="F107" s="5">
        <v>2.06</v>
      </c>
      <c r="G107" t="s">
        <v>19</v>
      </c>
      <c r="H107" s="81">
        <v>0.37373699999999999</v>
      </c>
      <c r="I107" s="82">
        <v>0.31489400000000001</v>
      </c>
      <c r="J107" s="85">
        <v>1767.8</v>
      </c>
      <c r="K107" s="86">
        <v>556.70000000000005</v>
      </c>
      <c r="L107" s="5">
        <v>2.4300000000000002</v>
      </c>
    </row>
    <row r="108" spans="1:12">
      <c r="A108">
        <v>100</v>
      </c>
      <c r="B108" s="79">
        <v>0.54285700000000003</v>
      </c>
      <c r="C108" s="80">
        <v>0.42696600000000001</v>
      </c>
      <c r="D108" s="83">
        <v>281.60000000000002</v>
      </c>
      <c r="E108" s="84">
        <v>120.2</v>
      </c>
      <c r="F108" s="5">
        <v>2.04</v>
      </c>
      <c r="G108" t="s">
        <v>19</v>
      </c>
      <c r="H108" s="81">
        <v>0.39516099999999998</v>
      </c>
      <c r="I108" s="82">
        <v>0.32996599999999998</v>
      </c>
      <c r="J108" s="85">
        <v>1211.0999999999999</v>
      </c>
      <c r="K108" s="86">
        <v>399.6</v>
      </c>
      <c r="L108" s="5">
        <v>2.3199999999999998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71">
        <v>8.6770000000000007E-3</v>
      </c>
      <c r="C8" s="72">
        <v>8.6390000000000008E-3</v>
      </c>
      <c r="D8" s="75">
        <v>100000</v>
      </c>
      <c r="E8" s="76">
        <v>863.9</v>
      </c>
      <c r="F8" s="5">
        <v>72.58</v>
      </c>
      <c r="G8" t="s">
        <v>19</v>
      </c>
      <c r="H8" s="73">
        <v>6.3140000000000002E-3</v>
      </c>
      <c r="I8" s="74">
        <v>6.2940000000000001E-3</v>
      </c>
      <c r="J8" s="77">
        <v>100000</v>
      </c>
      <c r="K8" s="78">
        <v>629.4</v>
      </c>
      <c r="L8" s="5">
        <v>78.27</v>
      </c>
    </row>
    <row r="9" spans="1:12">
      <c r="A9">
        <v>1</v>
      </c>
      <c r="B9" s="71">
        <v>6.6500000000000001E-4</v>
      </c>
      <c r="C9" s="72">
        <v>6.6500000000000001E-4</v>
      </c>
      <c r="D9" s="75">
        <v>99136.1</v>
      </c>
      <c r="E9" s="76">
        <v>65.900000000000006</v>
      </c>
      <c r="F9" s="5">
        <v>72.209999999999994</v>
      </c>
      <c r="G9" t="s">
        <v>19</v>
      </c>
      <c r="H9" s="73">
        <v>5.8900000000000001E-4</v>
      </c>
      <c r="I9" s="74">
        <v>5.8900000000000001E-4</v>
      </c>
      <c r="J9" s="77">
        <v>99370.6</v>
      </c>
      <c r="K9" s="78">
        <v>58.6</v>
      </c>
      <c r="L9" s="5">
        <v>77.77</v>
      </c>
    </row>
    <row r="10" spans="1:12">
      <c r="A10">
        <v>2</v>
      </c>
      <c r="B10" s="71">
        <v>4.44E-4</v>
      </c>
      <c r="C10" s="72">
        <v>4.44E-4</v>
      </c>
      <c r="D10" s="75">
        <v>99070.2</v>
      </c>
      <c r="E10" s="76">
        <v>44</v>
      </c>
      <c r="F10" s="5">
        <v>71.260000000000005</v>
      </c>
      <c r="G10" t="s">
        <v>19</v>
      </c>
      <c r="H10" s="73">
        <v>1.9699999999999999E-4</v>
      </c>
      <c r="I10" s="74">
        <v>1.9699999999999999E-4</v>
      </c>
      <c r="J10" s="77">
        <v>99312</v>
      </c>
      <c r="K10" s="78">
        <v>19.600000000000001</v>
      </c>
      <c r="L10" s="5">
        <v>76.81</v>
      </c>
    </row>
    <row r="11" spans="1:12">
      <c r="A11">
        <v>3</v>
      </c>
      <c r="B11" s="71">
        <v>3.8099999999999999E-4</v>
      </c>
      <c r="C11" s="72">
        <v>3.8099999999999999E-4</v>
      </c>
      <c r="D11" s="75">
        <v>99026.2</v>
      </c>
      <c r="E11" s="76">
        <v>37.700000000000003</v>
      </c>
      <c r="F11" s="5">
        <v>70.290000000000006</v>
      </c>
      <c r="G11" t="s">
        <v>19</v>
      </c>
      <c r="H11" s="73">
        <v>3.9800000000000002E-4</v>
      </c>
      <c r="I11" s="74">
        <v>3.9800000000000002E-4</v>
      </c>
      <c r="J11" s="77">
        <v>99292.5</v>
      </c>
      <c r="K11" s="78">
        <v>39.5</v>
      </c>
      <c r="L11" s="5">
        <v>75.83</v>
      </c>
    </row>
    <row r="12" spans="1:12">
      <c r="A12">
        <v>4</v>
      </c>
      <c r="B12" s="71">
        <v>2.9999999999999997E-4</v>
      </c>
      <c r="C12" s="72">
        <v>2.9999999999999997E-4</v>
      </c>
      <c r="D12" s="75">
        <v>98988.5</v>
      </c>
      <c r="E12" s="76">
        <v>29.7</v>
      </c>
      <c r="F12" s="5">
        <v>69.319999999999993</v>
      </c>
      <c r="G12" t="s">
        <v>19</v>
      </c>
      <c r="H12" s="73">
        <v>2.9599999999999998E-4</v>
      </c>
      <c r="I12" s="74">
        <v>2.9599999999999998E-4</v>
      </c>
      <c r="J12" s="77">
        <v>99253</v>
      </c>
      <c r="K12" s="78">
        <v>29.3</v>
      </c>
      <c r="L12" s="5">
        <v>74.86</v>
      </c>
    </row>
    <row r="13" spans="1:12">
      <c r="A13">
        <v>5</v>
      </c>
      <c r="B13" s="71">
        <v>2.8600000000000001E-4</v>
      </c>
      <c r="C13" s="72">
        <v>2.8600000000000001E-4</v>
      </c>
      <c r="D13" s="75">
        <v>98958.9</v>
      </c>
      <c r="E13" s="76">
        <v>28.3</v>
      </c>
      <c r="F13" s="5">
        <v>68.34</v>
      </c>
      <c r="G13" t="s">
        <v>19</v>
      </c>
      <c r="H13" s="73">
        <v>1.12E-4</v>
      </c>
      <c r="I13" s="74">
        <v>1.12E-4</v>
      </c>
      <c r="J13" s="77">
        <v>99223.6</v>
      </c>
      <c r="K13" s="78">
        <v>11.1</v>
      </c>
      <c r="L13" s="5">
        <v>73.88</v>
      </c>
    </row>
    <row r="14" spans="1:12">
      <c r="A14">
        <v>6</v>
      </c>
      <c r="B14" s="71">
        <v>2.9E-4</v>
      </c>
      <c r="C14" s="72">
        <v>2.9E-4</v>
      </c>
      <c r="D14" s="75">
        <v>98930.6</v>
      </c>
      <c r="E14" s="76">
        <v>28.7</v>
      </c>
      <c r="F14" s="5">
        <v>67.36</v>
      </c>
      <c r="G14" t="s">
        <v>19</v>
      </c>
      <c r="H14" s="73">
        <v>2.8400000000000002E-4</v>
      </c>
      <c r="I14" s="74">
        <v>2.8400000000000002E-4</v>
      </c>
      <c r="J14" s="77">
        <v>99212.5</v>
      </c>
      <c r="K14" s="78">
        <v>28.2</v>
      </c>
      <c r="L14" s="5">
        <v>72.89</v>
      </c>
    </row>
    <row r="15" spans="1:12">
      <c r="A15">
        <v>7</v>
      </c>
      <c r="B15" s="71">
        <v>1.9799999999999999E-4</v>
      </c>
      <c r="C15" s="72">
        <v>1.9799999999999999E-4</v>
      </c>
      <c r="D15" s="75">
        <v>98901.9</v>
      </c>
      <c r="E15" s="76">
        <v>19.5</v>
      </c>
      <c r="F15" s="5">
        <v>66.38</v>
      </c>
      <c r="G15" t="s">
        <v>19</v>
      </c>
      <c r="H15" s="73">
        <v>1.13E-4</v>
      </c>
      <c r="I15" s="74">
        <v>1.13E-4</v>
      </c>
      <c r="J15" s="77">
        <v>99184.3</v>
      </c>
      <c r="K15" s="78">
        <v>11.2</v>
      </c>
      <c r="L15" s="5">
        <v>71.91</v>
      </c>
    </row>
    <row r="16" spans="1:12">
      <c r="A16">
        <v>8</v>
      </c>
      <c r="B16" s="71">
        <v>1.4100000000000001E-4</v>
      </c>
      <c r="C16" s="72">
        <v>1.4100000000000001E-4</v>
      </c>
      <c r="D16" s="75">
        <v>98882.3</v>
      </c>
      <c r="E16" s="76">
        <v>13.9</v>
      </c>
      <c r="F16" s="5">
        <v>65.39</v>
      </c>
      <c r="G16" t="s">
        <v>19</v>
      </c>
      <c r="H16" s="73">
        <v>9.2E-5</v>
      </c>
      <c r="I16" s="74">
        <v>9.2E-5</v>
      </c>
      <c r="J16" s="77">
        <v>99173.1</v>
      </c>
      <c r="K16" s="78">
        <v>9.1999999999999993</v>
      </c>
      <c r="L16" s="5">
        <v>70.92</v>
      </c>
    </row>
    <row r="17" spans="1:12">
      <c r="A17">
        <v>9</v>
      </c>
      <c r="B17" s="71">
        <v>1.2400000000000001E-4</v>
      </c>
      <c r="C17" s="72">
        <v>1.2400000000000001E-4</v>
      </c>
      <c r="D17" s="75">
        <v>98868.4</v>
      </c>
      <c r="E17" s="76">
        <v>12.2</v>
      </c>
      <c r="F17" s="5">
        <v>64.400000000000006</v>
      </c>
      <c r="G17" t="s">
        <v>19</v>
      </c>
      <c r="H17" s="73">
        <v>1.4999999999999999E-4</v>
      </c>
      <c r="I17" s="74">
        <v>1.4999999999999999E-4</v>
      </c>
      <c r="J17" s="77">
        <v>99164</v>
      </c>
      <c r="K17" s="78">
        <v>14.8</v>
      </c>
      <c r="L17" s="5">
        <v>69.92</v>
      </c>
    </row>
    <row r="18" spans="1:12">
      <c r="A18">
        <v>10</v>
      </c>
      <c r="B18" s="71">
        <v>1.4799999999999999E-4</v>
      </c>
      <c r="C18" s="72">
        <v>1.4799999999999999E-4</v>
      </c>
      <c r="D18" s="75">
        <v>98856.2</v>
      </c>
      <c r="E18" s="76">
        <v>14.6</v>
      </c>
      <c r="F18" s="5">
        <v>63.41</v>
      </c>
      <c r="G18" t="s">
        <v>19</v>
      </c>
      <c r="H18" s="73">
        <v>7.7999999999999999E-5</v>
      </c>
      <c r="I18" s="74">
        <v>7.7999999999999999E-5</v>
      </c>
      <c r="J18" s="77">
        <v>99149.1</v>
      </c>
      <c r="K18" s="78">
        <v>7.8</v>
      </c>
      <c r="L18" s="5">
        <v>68.930000000000007</v>
      </c>
    </row>
    <row r="19" spans="1:12">
      <c r="A19">
        <v>11</v>
      </c>
      <c r="B19" s="71">
        <v>2.8899999999999998E-4</v>
      </c>
      <c r="C19" s="72">
        <v>2.8899999999999998E-4</v>
      </c>
      <c r="D19" s="75">
        <v>98841.600000000006</v>
      </c>
      <c r="E19" s="76">
        <v>28.6</v>
      </c>
      <c r="F19" s="5">
        <v>62.42</v>
      </c>
      <c r="G19" t="s">
        <v>19</v>
      </c>
      <c r="H19" s="73">
        <v>1.4300000000000001E-4</v>
      </c>
      <c r="I19" s="74">
        <v>1.4300000000000001E-4</v>
      </c>
      <c r="J19" s="77">
        <v>99141.4</v>
      </c>
      <c r="K19" s="78">
        <v>14.2</v>
      </c>
      <c r="L19" s="5">
        <v>67.94</v>
      </c>
    </row>
    <row r="20" spans="1:12">
      <c r="A20">
        <v>12</v>
      </c>
      <c r="B20" s="71">
        <v>2.14E-4</v>
      </c>
      <c r="C20" s="72">
        <v>2.14E-4</v>
      </c>
      <c r="D20" s="75">
        <v>98813</v>
      </c>
      <c r="E20" s="76">
        <v>21.1</v>
      </c>
      <c r="F20" s="5">
        <v>61.44</v>
      </c>
      <c r="G20" t="s">
        <v>19</v>
      </c>
      <c r="H20" s="73">
        <v>2.2599999999999999E-4</v>
      </c>
      <c r="I20" s="74">
        <v>2.2599999999999999E-4</v>
      </c>
      <c r="J20" s="77">
        <v>99127.2</v>
      </c>
      <c r="K20" s="78">
        <v>22.4</v>
      </c>
      <c r="L20" s="5">
        <v>66.95</v>
      </c>
    </row>
    <row r="21" spans="1:12">
      <c r="A21">
        <v>13</v>
      </c>
      <c r="B21" s="71">
        <v>2.81E-4</v>
      </c>
      <c r="C21" s="72">
        <v>2.81E-4</v>
      </c>
      <c r="D21" s="75">
        <v>98791.8</v>
      </c>
      <c r="E21" s="76">
        <v>27.8</v>
      </c>
      <c r="F21" s="5">
        <v>60.45</v>
      </c>
      <c r="G21" t="s">
        <v>19</v>
      </c>
      <c r="H21" s="73">
        <v>1.3899999999999999E-4</v>
      </c>
      <c r="I21" s="74">
        <v>1.3899999999999999E-4</v>
      </c>
      <c r="J21" s="77">
        <v>99104.8</v>
      </c>
      <c r="K21" s="78">
        <v>13.8</v>
      </c>
      <c r="L21" s="5">
        <v>65.959999999999994</v>
      </c>
    </row>
    <row r="22" spans="1:12">
      <c r="A22">
        <v>14</v>
      </c>
      <c r="B22" s="71">
        <v>2.92E-4</v>
      </c>
      <c r="C22" s="72">
        <v>2.92E-4</v>
      </c>
      <c r="D22" s="75">
        <v>98764</v>
      </c>
      <c r="E22" s="76">
        <v>28.8</v>
      </c>
      <c r="F22" s="5">
        <v>59.47</v>
      </c>
      <c r="G22" t="s">
        <v>19</v>
      </c>
      <c r="H22" s="73">
        <v>1.35E-4</v>
      </c>
      <c r="I22" s="74">
        <v>1.35E-4</v>
      </c>
      <c r="J22" s="77">
        <v>99091</v>
      </c>
      <c r="K22" s="78">
        <v>13.3</v>
      </c>
      <c r="L22" s="5">
        <v>64.97</v>
      </c>
    </row>
    <row r="23" spans="1:12">
      <c r="A23">
        <v>15</v>
      </c>
      <c r="B23" s="71">
        <v>3.8699999999999997E-4</v>
      </c>
      <c r="C23" s="72">
        <v>3.8699999999999997E-4</v>
      </c>
      <c r="D23" s="75">
        <v>98735.2</v>
      </c>
      <c r="E23" s="76">
        <v>38.200000000000003</v>
      </c>
      <c r="F23" s="5">
        <v>58.48</v>
      </c>
      <c r="G23" t="s">
        <v>19</v>
      </c>
      <c r="H23" s="73">
        <v>1.12E-4</v>
      </c>
      <c r="I23" s="74">
        <v>1.12E-4</v>
      </c>
      <c r="J23" s="77">
        <v>99077.6</v>
      </c>
      <c r="K23" s="78">
        <v>11</v>
      </c>
      <c r="L23" s="5">
        <v>63.98</v>
      </c>
    </row>
    <row r="24" spans="1:12">
      <c r="A24">
        <v>16</v>
      </c>
      <c r="B24" s="71">
        <v>4.6099999999999998E-4</v>
      </c>
      <c r="C24" s="72">
        <v>4.6099999999999998E-4</v>
      </c>
      <c r="D24" s="75">
        <v>98697.1</v>
      </c>
      <c r="E24" s="76">
        <v>45.5</v>
      </c>
      <c r="F24" s="5">
        <v>57.51</v>
      </c>
      <c r="G24" t="s">
        <v>19</v>
      </c>
      <c r="H24" s="73">
        <v>1.93E-4</v>
      </c>
      <c r="I24" s="74">
        <v>1.93E-4</v>
      </c>
      <c r="J24" s="77">
        <v>99066.6</v>
      </c>
      <c r="K24" s="78">
        <v>19.100000000000001</v>
      </c>
      <c r="L24" s="5">
        <v>62.99</v>
      </c>
    </row>
    <row r="25" spans="1:12">
      <c r="A25">
        <v>17</v>
      </c>
      <c r="B25" s="71">
        <v>9.3899999999999995E-4</v>
      </c>
      <c r="C25" s="72">
        <v>9.3899999999999995E-4</v>
      </c>
      <c r="D25" s="75">
        <v>98651.6</v>
      </c>
      <c r="E25" s="76">
        <v>92.6</v>
      </c>
      <c r="F25" s="5">
        <v>56.53</v>
      </c>
      <c r="G25" t="s">
        <v>19</v>
      </c>
      <c r="H25" s="73">
        <v>3.1300000000000002E-4</v>
      </c>
      <c r="I25" s="74">
        <v>3.1300000000000002E-4</v>
      </c>
      <c r="J25" s="77">
        <v>99047.5</v>
      </c>
      <c r="K25" s="78">
        <v>31</v>
      </c>
      <c r="L25" s="5">
        <v>62</v>
      </c>
    </row>
    <row r="26" spans="1:12">
      <c r="A26">
        <v>18</v>
      </c>
      <c r="B26" s="71">
        <v>1.0430000000000001E-3</v>
      </c>
      <c r="C26" s="72">
        <v>1.042E-3</v>
      </c>
      <c r="D26" s="75">
        <v>98559</v>
      </c>
      <c r="E26" s="76">
        <v>102.7</v>
      </c>
      <c r="F26" s="5">
        <v>55.59</v>
      </c>
      <c r="G26" t="s">
        <v>19</v>
      </c>
      <c r="H26" s="73">
        <v>4.0000000000000002E-4</v>
      </c>
      <c r="I26" s="74">
        <v>4.0000000000000002E-4</v>
      </c>
      <c r="J26" s="77">
        <v>99016.4</v>
      </c>
      <c r="K26" s="78">
        <v>39.6</v>
      </c>
      <c r="L26" s="5">
        <v>61.02</v>
      </c>
    </row>
    <row r="27" spans="1:12">
      <c r="A27">
        <v>19</v>
      </c>
      <c r="B27" s="71">
        <v>6.4800000000000003E-4</v>
      </c>
      <c r="C27" s="72">
        <v>6.4800000000000003E-4</v>
      </c>
      <c r="D27" s="75">
        <v>98456.3</v>
      </c>
      <c r="E27" s="76">
        <v>63.8</v>
      </c>
      <c r="F27" s="5">
        <v>54.64</v>
      </c>
      <c r="G27" t="s">
        <v>19</v>
      </c>
      <c r="H27" s="73">
        <v>3.3500000000000001E-4</v>
      </c>
      <c r="I27" s="74">
        <v>3.3500000000000001E-4</v>
      </c>
      <c r="J27" s="77">
        <v>98976.8</v>
      </c>
      <c r="K27" s="78">
        <v>33.1</v>
      </c>
      <c r="L27" s="5">
        <v>60.04</v>
      </c>
    </row>
    <row r="28" spans="1:12">
      <c r="A28">
        <v>20</v>
      </c>
      <c r="B28" s="71">
        <v>1.091E-3</v>
      </c>
      <c r="C28" s="72">
        <v>1.09E-3</v>
      </c>
      <c r="D28" s="75">
        <v>98392.5</v>
      </c>
      <c r="E28" s="76">
        <v>107.3</v>
      </c>
      <c r="F28" s="5">
        <v>53.68</v>
      </c>
      <c r="G28" t="s">
        <v>19</v>
      </c>
      <c r="H28" s="73">
        <v>4.7600000000000002E-4</v>
      </c>
      <c r="I28" s="74">
        <v>4.7600000000000002E-4</v>
      </c>
      <c r="J28" s="77">
        <v>98943.7</v>
      </c>
      <c r="K28" s="78">
        <v>47.1</v>
      </c>
      <c r="L28" s="5">
        <v>59.06</v>
      </c>
    </row>
    <row r="29" spans="1:12">
      <c r="A29">
        <v>21</v>
      </c>
      <c r="B29" s="71">
        <v>8.5400000000000005E-4</v>
      </c>
      <c r="C29" s="72">
        <v>8.5300000000000003E-4</v>
      </c>
      <c r="D29" s="75">
        <v>98285.3</v>
      </c>
      <c r="E29" s="76">
        <v>83.9</v>
      </c>
      <c r="F29" s="5">
        <v>52.74</v>
      </c>
      <c r="G29" t="s">
        <v>19</v>
      </c>
      <c r="H29" s="73">
        <v>3.2400000000000001E-4</v>
      </c>
      <c r="I29" s="74">
        <v>3.2400000000000001E-4</v>
      </c>
      <c r="J29" s="77">
        <v>98896.5</v>
      </c>
      <c r="K29" s="78">
        <v>32</v>
      </c>
      <c r="L29" s="5">
        <v>58.09</v>
      </c>
    </row>
    <row r="30" spans="1:12">
      <c r="A30">
        <v>22</v>
      </c>
      <c r="B30" s="71">
        <v>9.0399999999999996E-4</v>
      </c>
      <c r="C30" s="72">
        <v>9.0300000000000005E-4</v>
      </c>
      <c r="D30" s="75">
        <v>98201.4</v>
      </c>
      <c r="E30" s="76">
        <v>88.7</v>
      </c>
      <c r="F30" s="5">
        <v>51.78</v>
      </c>
      <c r="G30" t="s">
        <v>19</v>
      </c>
      <c r="H30" s="73">
        <v>3.86E-4</v>
      </c>
      <c r="I30" s="74">
        <v>3.86E-4</v>
      </c>
      <c r="J30" s="77">
        <v>98864.5</v>
      </c>
      <c r="K30" s="78">
        <v>38.200000000000003</v>
      </c>
      <c r="L30" s="5">
        <v>57.11</v>
      </c>
    </row>
    <row r="31" spans="1:12">
      <c r="A31">
        <v>23</v>
      </c>
      <c r="B31" s="71">
        <v>7.2800000000000002E-4</v>
      </c>
      <c r="C31" s="72">
        <v>7.2800000000000002E-4</v>
      </c>
      <c r="D31" s="75">
        <v>98112.7</v>
      </c>
      <c r="E31" s="76">
        <v>71.400000000000006</v>
      </c>
      <c r="F31" s="5">
        <v>50.83</v>
      </c>
      <c r="G31" t="s">
        <v>19</v>
      </c>
      <c r="H31" s="73">
        <v>2.9799999999999998E-4</v>
      </c>
      <c r="I31" s="74">
        <v>2.9799999999999998E-4</v>
      </c>
      <c r="J31" s="77">
        <v>98826.3</v>
      </c>
      <c r="K31" s="78">
        <v>29.4</v>
      </c>
      <c r="L31" s="5">
        <v>56.13</v>
      </c>
    </row>
    <row r="32" spans="1:12">
      <c r="A32">
        <v>24</v>
      </c>
      <c r="B32" s="71">
        <v>7.6400000000000003E-4</v>
      </c>
      <c r="C32" s="72">
        <v>7.6400000000000003E-4</v>
      </c>
      <c r="D32" s="75">
        <v>98041.3</v>
      </c>
      <c r="E32" s="76">
        <v>74.900000000000006</v>
      </c>
      <c r="F32" s="5">
        <v>49.86</v>
      </c>
      <c r="G32" t="s">
        <v>19</v>
      </c>
      <c r="H32" s="73">
        <v>3.6299999999999999E-4</v>
      </c>
      <c r="I32" s="74">
        <v>3.6299999999999999E-4</v>
      </c>
      <c r="J32" s="77">
        <v>98796.9</v>
      </c>
      <c r="K32" s="78">
        <v>35.9</v>
      </c>
      <c r="L32" s="5">
        <v>55.15</v>
      </c>
    </row>
    <row r="33" spans="1:12">
      <c r="A33">
        <v>25</v>
      </c>
      <c r="B33" s="71">
        <v>1.016E-3</v>
      </c>
      <c r="C33" s="72">
        <v>1.016E-3</v>
      </c>
      <c r="D33" s="75">
        <v>97966.399999999994</v>
      </c>
      <c r="E33" s="76">
        <v>99.5</v>
      </c>
      <c r="F33" s="5">
        <v>48.9</v>
      </c>
      <c r="G33" t="s">
        <v>19</v>
      </c>
      <c r="H33" s="73">
        <v>3.1300000000000002E-4</v>
      </c>
      <c r="I33" s="74">
        <v>3.1300000000000002E-4</v>
      </c>
      <c r="J33" s="77">
        <v>98761</v>
      </c>
      <c r="K33" s="78">
        <v>30.9</v>
      </c>
      <c r="L33" s="5">
        <v>54.17</v>
      </c>
    </row>
    <row r="34" spans="1:12">
      <c r="A34">
        <v>26</v>
      </c>
      <c r="B34" s="71">
        <v>8.4199999999999998E-4</v>
      </c>
      <c r="C34" s="72">
        <v>8.4199999999999998E-4</v>
      </c>
      <c r="D34" s="75">
        <v>97866.9</v>
      </c>
      <c r="E34" s="76">
        <v>82.4</v>
      </c>
      <c r="F34" s="5">
        <v>47.95</v>
      </c>
      <c r="G34" t="s">
        <v>19</v>
      </c>
      <c r="H34" s="73">
        <v>3.1300000000000002E-4</v>
      </c>
      <c r="I34" s="74">
        <v>3.1300000000000002E-4</v>
      </c>
      <c r="J34" s="77">
        <v>98730.1</v>
      </c>
      <c r="K34" s="78">
        <v>30.9</v>
      </c>
      <c r="L34" s="5">
        <v>53.19</v>
      </c>
    </row>
    <row r="35" spans="1:12">
      <c r="A35">
        <v>27</v>
      </c>
      <c r="B35" s="71">
        <v>6.96E-4</v>
      </c>
      <c r="C35" s="72">
        <v>6.9499999999999998E-4</v>
      </c>
      <c r="D35" s="75">
        <v>97784.5</v>
      </c>
      <c r="E35" s="76">
        <v>68</v>
      </c>
      <c r="F35" s="5">
        <v>46.99</v>
      </c>
      <c r="G35" t="s">
        <v>19</v>
      </c>
      <c r="H35" s="73">
        <v>2.31E-4</v>
      </c>
      <c r="I35" s="74">
        <v>2.31E-4</v>
      </c>
      <c r="J35" s="77">
        <v>98699.199999999997</v>
      </c>
      <c r="K35" s="78">
        <v>22.8</v>
      </c>
      <c r="L35" s="5">
        <v>52.2</v>
      </c>
    </row>
    <row r="36" spans="1:12">
      <c r="A36">
        <v>28</v>
      </c>
      <c r="B36" s="71">
        <v>7.7999999999999999E-4</v>
      </c>
      <c r="C36" s="72">
        <v>7.7999999999999999E-4</v>
      </c>
      <c r="D36" s="75">
        <v>97716.5</v>
      </c>
      <c r="E36" s="76">
        <v>76.2</v>
      </c>
      <c r="F36" s="5">
        <v>46.02</v>
      </c>
      <c r="G36" t="s">
        <v>19</v>
      </c>
      <c r="H36" s="73">
        <v>3.7199999999999999E-4</v>
      </c>
      <c r="I36" s="74">
        <v>3.7199999999999999E-4</v>
      </c>
      <c r="J36" s="77">
        <v>98676.4</v>
      </c>
      <c r="K36" s="78">
        <v>36.700000000000003</v>
      </c>
      <c r="L36" s="5">
        <v>51.21</v>
      </c>
    </row>
    <row r="37" spans="1:12">
      <c r="A37">
        <v>29</v>
      </c>
      <c r="B37" s="71">
        <v>7.6000000000000004E-4</v>
      </c>
      <c r="C37" s="72">
        <v>7.5900000000000002E-4</v>
      </c>
      <c r="D37" s="75">
        <v>97640.3</v>
      </c>
      <c r="E37" s="76">
        <v>74.099999999999994</v>
      </c>
      <c r="F37" s="5">
        <v>45.06</v>
      </c>
      <c r="G37" t="s">
        <v>19</v>
      </c>
      <c r="H37" s="73">
        <v>5.31E-4</v>
      </c>
      <c r="I37" s="74">
        <v>5.31E-4</v>
      </c>
      <c r="J37" s="77">
        <v>98639.7</v>
      </c>
      <c r="K37" s="78">
        <v>52.4</v>
      </c>
      <c r="L37" s="5">
        <v>50.23</v>
      </c>
    </row>
    <row r="38" spans="1:12">
      <c r="A38">
        <v>30</v>
      </c>
      <c r="B38" s="71">
        <v>7.4100000000000001E-4</v>
      </c>
      <c r="C38" s="72">
        <v>7.4100000000000001E-4</v>
      </c>
      <c r="D38" s="75">
        <v>97566.2</v>
      </c>
      <c r="E38" s="76">
        <v>72.3</v>
      </c>
      <c r="F38" s="5">
        <v>44.09</v>
      </c>
      <c r="G38" t="s">
        <v>19</v>
      </c>
      <c r="H38" s="73">
        <v>2.72E-4</v>
      </c>
      <c r="I38" s="74">
        <v>2.72E-4</v>
      </c>
      <c r="J38" s="77">
        <v>98587.3</v>
      </c>
      <c r="K38" s="78">
        <v>26.9</v>
      </c>
      <c r="L38" s="5">
        <v>49.26</v>
      </c>
    </row>
    <row r="39" spans="1:12">
      <c r="A39">
        <v>31</v>
      </c>
      <c r="B39" s="71">
        <v>1.1379999999999999E-3</v>
      </c>
      <c r="C39" s="72">
        <v>1.137E-3</v>
      </c>
      <c r="D39" s="75">
        <v>97493.9</v>
      </c>
      <c r="E39" s="76">
        <v>110.9</v>
      </c>
      <c r="F39" s="5">
        <v>43.12</v>
      </c>
      <c r="G39" t="s">
        <v>19</v>
      </c>
      <c r="H39" s="73">
        <v>5.1800000000000001E-4</v>
      </c>
      <c r="I39" s="74">
        <v>5.1800000000000001E-4</v>
      </c>
      <c r="J39" s="77">
        <v>98560.5</v>
      </c>
      <c r="K39" s="78">
        <v>51.1</v>
      </c>
      <c r="L39" s="5">
        <v>48.27</v>
      </c>
    </row>
    <row r="40" spans="1:12">
      <c r="A40">
        <v>32</v>
      </c>
      <c r="B40" s="71">
        <v>1.062E-3</v>
      </c>
      <c r="C40" s="72">
        <v>1.0610000000000001E-3</v>
      </c>
      <c r="D40" s="75">
        <v>97383</v>
      </c>
      <c r="E40" s="76">
        <v>103.3</v>
      </c>
      <c r="F40" s="5">
        <v>42.17</v>
      </c>
      <c r="G40" t="s">
        <v>19</v>
      </c>
      <c r="H40" s="73">
        <v>4.06E-4</v>
      </c>
      <c r="I40" s="74">
        <v>4.0499999999999998E-4</v>
      </c>
      <c r="J40" s="77">
        <v>98509.4</v>
      </c>
      <c r="K40" s="78">
        <v>39.9</v>
      </c>
      <c r="L40" s="5">
        <v>47.3</v>
      </c>
    </row>
    <row r="41" spans="1:12">
      <c r="A41">
        <v>33</v>
      </c>
      <c r="B41" s="71">
        <v>7.5500000000000003E-4</v>
      </c>
      <c r="C41" s="72">
        <v>7.5500000000000003E-4</v>
      </c>
      <c r="D41" s="75">
        <v>97279.7</v>
      </c>
      <c r="E41" s="76">
        <v>73.400000000000006</v>
      </c>
      <c r="F41" s="5">
        <v>41.22</v>
      </c>
      <c r="G41" t="s">
        <v>19</v>
      </c>
      <c r="H41" s="73">
        <v>5.1099999999999995E-4</v>
      </c>
      <c r="I41" s="74">
        <v>5.1099999999999995E-4</v>
      </c>
      <c r="J41" s="77">
        <v>98469.4</v>
      </c>
      <c r="K41" s="78">
        <v>50.3</v>
      </c>
      <c r="L41" s="5">
        <v>46.32</v>
      </c>
    </row>
    <row r="42" spans="1:12">
      <c r="A42">
        <v>34</v>
      </c>
      <c r="B42" s="71">
        <v>9.3899999999999995E-4</v>
      </c>
      <c r="C42" s="72">
        <v>9.3899999999999995E-4</v>
      </c>
      <c r="D42" s="75">
        <v>97206.3</v>
      </c>
      <c r="E42" s="76">
        <v>91.3</v>
      </c>
      <c r="F42" s="5">
        <v>40.25</v>
      </c>
      <c r="G42" t="s">
        <v>19</v>
      </c>
      <c r="H42" s="73">
        <v>7.7300000000000003E-4</v>
      </c>
      <c r="I42" s="74">
        <v>7.7300000000000003E-4</v>
      </c>
      <c r="J42" s="77">
        <v>98419.1</v>
      </c>
      <c r="K42" s="78">
        <v>76.099999999999994</v>
      </c>
      <c r="L42" s="5">
        <v>45.34</v>
      </c>
    </row>
    <row r="43" spans="1:12">
      <c r="A43">
        <v>35</v>
      </c>
      <c r="B43" s="71">
        <v>1.042E-3</v>
      </c>
      <c r="C43" s="72">
        <v>1.042E-3</v>
      </c>
      <c r="D43" s="75">
        <v>97115</v>
      </c>
      <c r="E43" s="76">
        <v>101.2</v>
      </c>
      <c r="F43" s="5">
        <v>39.29</v>
      </c>
      <c r="G43" t="s">
        <v>19</v>
      </c>
      <c r="H43" s="73">
        <v>7.36E-4</v>
      </c>
      <c r="I43" s="74">
        <v>7.36E-4</v>
      </c>
      <c r="J43" s="77">
        <v>98343.1</v>
      </c>
      <c r="K43" s="78">
        <v>72.400000000000006</v>
      </c>
      <c r="L43" s="5">
        <v>44.37</v>
      </c>
    </row>
    <row r="44" spans="1:12">
      <c r="A44">
        <v>36</v>
      </c>
      <c r="B44" s="71">
        <v>1.1150000000000001E-3</v>
      </c>
      <c r="C44" s="72">
        <v>1.1150000000000001E-3</v>
      </c>
      <c r="D44" s="75">
        <v>97013.8</v>
      </c>
      <c r="E44" s="76">
        <v>108.1</v>
      </c>
      <c r="F44" s="5">
        <v>38.33</v>
      </c>
      <c r="G44" t="s">
        <v>19</v>
      </c>
      <c r="H44" s="73">
        <v>7.2199999999999999E-4</v>
      </c>
      <c r="I44" s="74">
        <v>7.2199999999999999E-4</v>
      </c>
      <c r="J44" s="77">
        <v>98270.7</v>
      </c>
      <c r="K44" s="78">
        <v>70.900000000000006</v>
      </c>
      <c r="L44" s="5">
        <v>43.41</v>
      </c>
    </row>
    <row r="45" spans="1:12">
      <c r="A45">
        <v>37</v>
      </c>
      <c r="B45" s="71">
        <v>1.0950000000000001E-3</v>
      </c>
      <c r="C45" s="72">
        <v>1.0939999999999999E-3</v>
      </c>
      <c r="D45" s="75">
        <v>96905.7</v>
      </c>
      <c r="E45" s="76">
        <v>106</v>
      </c>
      <c r="F45" s="5">
        <v>37.369999999999997</v>
      </c>
      <c r="G45" t="s">
        <v>19</v>
      </c>
      <c r="H45" s="73">
        <v>9.8400000000000007E-4</v>
      </c>
      <c r="I45" s="74">
        <v>9.8299999999999993E-4</v>
      </c>
      <c r="J45" s="77">
        <v>98199.7</v>
      </c>
      <c r="K45" s="78">
        <v>96.6</v>
      </c>
      <c r="L45" s="5">
        <v>42.44</v>
      </c>
    </row>
    <row r="46" spans="1:12">
      <c r="A46">
        <v>38</v>
      </c>
      <c r="B46" s="71">
        <v>1.1789999999999999E-3</v>
      </c>
      <c r="C46" s="72">
        <v>1.178E-3</v>
      </c>
      <c r="D46" s="75">
        <v>96799.7</v>
      </c>
      <c r="E46" s="76">
        <v>114</v>
      </c>
      <c r="F46" s="5">
        <v>36.409999999999997</v>
      </c>
      <c r="G46" t="s">
        <v>19</v>
      </c>
      <c r="H46" s="73">
        <v>7.9100000000000004E-4</v>
      </c>
      <c r="I46" s="74">
        <v>7.9100000000000004E-4</v>
      </c>
      <c r="J46" s="77">
        <v>98103.2</v>
      </c>
      <c r="K46" s="78">
        <v>77.599999999999994</v>
      </c>
      <c r="L46" s="5">
        <v>41.48</v>
      </c>
    </row>
    <row r="47" spans="1:12">
      <c r="A47">
        <v>39</v>
      </c>
      <c r="B47" s="71">
        <v>1.7390000000000001E-3</v>
      </c>
      <c r="C47" s="72">
        <v>1.737E-3</v>
      </c>
      <c r="D47" s="75">
        <v>96685.7</v>
      </c>
      <c r="E47" s="76">
        <v>168</v>
      </c>
      <c r="F47" s="5">
        <v>35.450000000000003</v>
      </c>
      <c r="G47" t="s">
        <v>19</v>
      </c>
      <c r="H47" s="73">
        <v>8.7200000000000005E-4</v>
      </c>
      <c r="I47" s="74">
        <v>8.7100000000000003E-4</v>
      </c>
      <c r="J47" s="77">
        <v>98025.600000000006</v>
      </c>
      <c r="K47" s="78">
        <v>85.4</v>
      </c>
      <c r="L47" s="5">
        <v>40.51</v>
      </c>
    </row>
    <row r="48" spans="1:12">
      <c r="A48">
        <v>40</v>
      </c>
      <c r="B48" s="71">
        <v>1.7359999999999999E-3</v>
      </c>
      <c r="C48" s="72">
        <v>1.735E-3</v>
      </c>
      <c r="D48" s="75">
        <v>96517.7</v>
      </c>
      <c r="E48" s="76">
        <v>167.4</v>
      </c>
      <c r="F48" s="5">
        <v>34.51</v>
      </c>
      <c r="G48" t="s">
        <v>19</v>
      </c>
      <c r="H48" s="73">
        <v>1.134E-3</v>
      </c>
      <c r="I48" s="74">
        <v>1.1329999999999999E-3</v>
      </c>
      <c r="J48" s="77">
        <v>97940.2</v>
      </c>
      <c r="K48" s="78">
        <v>111</v>
      </c>
      <c r="L48" s="5">
        <v>39.549999999999997</v>
      </c>
    </row>
    <row r="49" spans="1:12">
      <c r="A49">
        <v>41</v>
      </c>
      <c r="B49" s="71">
        <v>1.7819999999999999E-3</v>
      </c>
      <c r="C49" s="72">
        <v>1.781E-3</v>
      </c>
      <c r="D49" s="75">
        <v>96350.3</v>
      </c>
      <c r="E49" s="76">
        <v>171.6</v>
      </c>
      <c r="F49" s="5">
        <v>33.57</v>
      </c>
      <c r="G49" t="s">
        <v>19</v>
      </c>
      <c r="H49" s="73">
        <v>1.0740000000000001E-3</v>
      </c>
      <c r="I49" s="74">
        <v>1.0740000000000001E-3</v>
      </c>
      <c r="J49" s="77">
        <v>97829.2</v>
      </c>
      <c r="K49" s="78">
        <v>105</v>
      </c>
      <c r="L49" s="5">
        <v>38.590000000000003</v>
      </c>
    </row>
    <row r="50" spans="1:12">
      <c r="A50">
        <v>42</v>
      </c>
      <c r="B50" s="71">
        <v>2.2049999999999999E-3</v>
      </c>
      <c r="C50" s="72">
        <v>2.2030000000000001E-3</v>
      </c>
      <c r="D50" s="75">
        <v>96178.7</v>
      </c>
      <c r="E50" s="76">
        <v>211.8</v>
      </c>
      <c r="F50" s="5">
        <v>32.630000000000003</v>
      </c>
      <c r="G50" t="s">
        <v>19</v>
      </c>
      <c r="H50" s="73">
        <v>1.297E-3</v>
      </c>
      <c r="I50" s="74">
        <v>1.2960000000000001E-3</v>
      </c>
      <c r="J50" s="77">
        <v>97724.2</v>
      </c>
      <c r="K50" s="78">
        <v>126.6</v>
      </c>
      <c r="L50" s="5">
        <v>37.630000000000003</v>
      </c>
    </row>
    <row r="51" spans="1:12">
      <c r="A51">
        <v>43</v>
      </c>
      <c r="B51" s="71">
        <v>2.0270000000000002E-3</v>
      </c>
      <c r="C51" s="72">
        <v>2.0249999999999999E-3</v>
      </c>
      <c r="D51" s="75">
        <v>95966.9</v>
      </c>
      <c r="E51" s="76">
        <v>194.3</v>
      </c>
      <c r="F51" s="5">
        <v>31.7</v>
      </c>
      <c r="G51" t="s">
        <v>19</v>
      </c>
      <c r="H51" s="73">
        <v>1.372E-3</v>
      </c>
      <c r="I51" s="74">
        <v>1.371E-3</v>
      </c>
      <c r="J51" s="77">
        <v>97597.5</v>
      </c>
      <c r="K51" s="78">
        <v>133.80000000000001</v>
      </c>
      <c r="L51" s="5">
        <v>36.68</v>
      </c>
    </row>
    <row r="52" spans="1:12">
      <c r="A52">
        <v>44</v>
      </c>
      <c r="B52" s="71">
        <v>2.9789999999999999E-3</v>
      </c>
      <c r="C52" s="72">
        <v>2.9740000000000001E-3</v>
      </c>
      <c r="D52" s="75">
        <v>95772.6</v>
      </c>
      <c r="E52" s="76">
        <v>284.89999999999998</v>
      </c>
      <c r="F52" s="5">
        <v>30.76</v>
      </c>
      <c r="G52" t="s">
        <v>19</v>
      </c>
      <c r="H52" s="73">
        <v>1.7309999999999999E-3</v>
      </c>
      <c r="I52" s="74">
        <v>1.7290000000000001E-3</v>
      </c>
      <c r="J52" s="77">
        <v>97463.8</v>
      </c>
      <c r="K52" s="78">
        <v>168.6</v>
      </c>
      <c r="L52" s="5">
        <v>35.729999999999997</v>
      </c>
    </row>
    <row r="53" spans="1:12">
      <c r="A53">
        <v>45</v>
      </c>
      <c r="B53" s="71">
        <v>2.7179999999999999E-3</v>
      </c>
      <c r="C53" s="72">
        <v>2.7139999999999998E-3</v>
      </c>
      <c r="D53" s="75">
        <v>95487.7</v>
      </c>
      <c r="E53" s="76">
        <v>259.2</v>
      </c>
      <c r="F53" s="5">
        <v>29.85</v>
      </c>
      <c r="G53" t="s">
        <v>19</v>
      </c>
      <c r="H53" s="73">
        <v>2.1299999999999999E-3</v>
      </c>
      <c r="I53" s="74">
        <v>2.1280000000000001E-3</v>
      </c>
      <c r="J53" s="77">
        <v>97295.2</v>
      </c>
      <c r="K53" s="78">
        <v>207</v>
      </c>
      <c r="L53" s="5">
        <v>34.79</v>
      </c>
    </row>
    <row r="54" spans="1:12">
      <c r="A54">
        <v>46</v>
      </c>
      <c r="B54" s="71">
        <v>3.284E-3</v>
      </c>
      <c r="C54" s="72">
        <v>3.2780000000000001E-3</v>
      </c>
      <c r="D54" s="75">
        <v>95228.5</v>
      </c>
      <c r="E54" s="76">
        <v>312.2</v>
      </c>
      <c r="F54" s="5">
        <v>28.93</v>
      </c>
      <c r="G54" t="s">
        <v>19</v>
      </c>
      <c r="H54" s="73">
        <v>2.2620000000000001E-3</v>
      </c>
      <c r="I54" s="74">
        <v>2.2599999999999999E-3</v>
      </c>
      <c r="J54" s="77">
        <v>97088.2</v>
      </c>
      <c r="K54" s="78">
        <v>219.4</v>
      </c>
      <c r="L54" s="5">
        <v>33.86</v>
      </c>
    </row>
    <row r="55" spans="1:12">
      <c r="A55">
        <v>47</v>
      </c>
      <c r="B55" s="71">
        <v>3.6519999999999999E-3</v>
      </c>
      <c r="C55" s="72">
        <v>3.6449999999999998E-3</v>
      </c>
      <c r="D55" s="75">
        <v>94916.3</v>
      </c>
      <c r="E55" s="76">
        <v>346</v>
      </c>
      <c r="F55" s="5">
        <v>28.03</v>
      </c>
      <c r="G55" t="s">
        <v>19</v>
      </c>
      <c r="H55" s="73">
        <v>2.4250000000000001E-3</v>
      </c>
      <c r="I55" s="74">
        <v>2.4220000000000001E-3</v>
      </c>
      <c r="J55" s="77">
        <v>96868.800000000003</v>
      </c>
      <c r="K55" s="78">
        <v>234.6</v>
      </c>
      <c r="L55" s="5">
        <v>32.94</v>
      </c>
    </row>
    <row r="56" spans="1:12">
      <c r="A56">
        <v>48</v>
      </c>
      <c r="B56" s="71">
        <v>3.7269999999999998E-3</v>
      </c>
      <c r="C56" s="72">
        <v>3.7200000000000002E-3</v>
      </c>
      <c r="D56" s="75">
        <v>94570.3</v>
      </c>
      <c r="E56" s="76">
        <v>351.8</v>
      </c>
      <c r="F56" s="5">
        <v>27.13</v>
      </c>
      <c r="G56" t="s">
        <v>19</v>
      </c>
      <c r="H56" s="73">
        <v>2.794E-3</v>
      </c>
      <c r="I56" s="74">
        <v>2.7899999999999999E-3</v>
      </c>
      <c r="J56" s="77">
        <v>96634.2</v>
      </c>
      <c r="K56" s="78">
        <v>269.60000000000002</v>
      </c>
      <c r="L56" s="5">
        <v>32.020000000000003</v>
      </c>
    </row>
    <row r="57" spans="1:12">
      <c r="A57">
        <v>49</v>
      </c>
      <c r="B57" s="71">
        <v>4.2770000000000004E-3</v>
      </c>
      <c r="C57" s="72">
        <v>4.2680000000000001E-3</v>
      </c>
      <c r="D57" s="75">
        <v>94218.5</v>
      </c>
      <c r="E57" s="76">
        <v>402.1</v>
      </c>
      <c r="F57" s="5">
        <v>26.23</v>
      </c>
      <c r="G57" t="s">
        <v>19</v>
      </c>
      <c r="H57" s="73">
        <v>3.0760000000000002E-3</v>
      </c>
      <c r="I57" s="74">
        <v>3.0709999999999999E-3</v>
      </c>
      <c r="J57" s="77">
        <v>96364.6</v>
      </c>
      <c r="K57" s="78">
        <v>296</v>
      </c>
      <c r="L57" s="5">
        <v>31.11</v>
      </c>
    </row>
    <row r="58" spans="1:12">
      <c r="A58">
        <v>50</v>
      </c>
      <c r="B58" s="71">
        <v>5.0109999999999998E-3</v>
      </c>
      <c r="C58" s="72">
        <v>4.9979999999999998E-3</v>
      </c>
      <c r="D58" s="75">
        <v>93816.4</v>
      </c>
      <c r="E58" s="76">
        <v>468.9</v>
      </c>
      <c r="F58" s="5">
        <v>25.34</v>
      </c>
      <c r="G58" t="s">
        <v>19</v>
      </c>
      <c r="H58" s="73">
        <v>2.8809999999999999E-3</v>
      </c>
      <c r="I58" s="74">
        <v>2.8770000000000002E-3</v>
      </c>
      <c r="J58" s="77">
        <v>96068.7</v>
      </c>
      <c r="K58" s="78">
        <v>276.3</v>
      </c>
      <c r="L58" s="5">
        <v>30.2</v>
      </c>
    </row>
    <row r="59" spans="1:12">
      <c r="A59">
        <v>51</v>
      </c>
      <c r="B59" s="71">
        <v>5.4549999999999998E-3</v>
      </c>
      <c r="C59" s="72">
        <v>5.4400000000000004E-3</v>
      </c>
      <c r="D59" s="75">
        <v>93347.5</v>
      </c>
      <c r="E59" s="76">
        <v>507.8</v>
      </c>
      <c r="F59" s="5">
        <v>24.46</v>
      </c>
      <c r="G59" t="s">
        <v>19</v>
      </c>
      <c r="H59" s="73">
        <v>3.869E-3</v>
      </c>
      <c r="I59" s="74">
        <v>3.8609999999999998E-3</v>
      </c>
      <c r="J59" s="77">
        <v>95792.3</v>
      </c>
      <c r="K59" s="78">
        <v>369.9</v>
      </c>
      <c r="L59" s="5">
        <v>29.29</v>
      </c>
    </row>
    <row r="60" spans="1:12">
      <c r="A60">
        <v>52</v>
      </c>
      <c r="B60" s="71">
        <v>6.3270000000000002E-3</v>
      </c>
      <c r="C60" s="72">
        <v>6.3070000000000001E-3</v>
      </c>
      <c r="D60" s="75">
        <v>92839.7</v>
      </c>
      <c r="E60" s="76">
        <v>585.5</v>
      </c>
      <c r="F60" s="5">
        <v>23.59</v>
      </c>
      <c r="G60" t="s">
        <v>19</v>
      </c>
      <c r="H60" s="73">
        <v>3.4970000000000001E-3</v>
      </c>
      <c r="I60" s="74">
        <v>3.4910000000000002E-3</v>
      </c>
      <c r="J60" s="77">
        <v>95422.5</v>
      </c>
      <c r="K60" s="78">
        <v>333.1</v>
      </c>
      <c r="L60" s="5">
        <v>28.4</v>
      </c>
    </row>
    <row r="61" spans="1:12">
      <c r="A61">
        <v>53</v>
      </c>
      <c r="B61" s="71">
        <v>7.4180000000000001E-3</v>
      </c>
      <c r="C61" s="72">
        <v>7.3899999999999999E-3</v>
      </c>
      <c r="D61" s="75">
        <v>92254.2</v>
      </c>
      <c r="E61" s="76">
        <v>681.8</v>
      </c>
      <c r="F61" s="5">
        <v>22.74</v>
      </c>
      <c r="G61" t="s">
        <v>19</v>
      </c>
      <c r="H61" s="73">
        <v>4.2189999999999997E-3</v>
      </c>
      <c r="I61" s="74">
        <v>4.2100000000000002E-3</v>
      </c>
      <c r="J61" s="77">
        <v>95089.4</v>
      </c>
      <c r="K61" s="78">
        <v>400.3</v>
      </c>
      <c r="L61" s="5">
        <v>27.5</v>
      </c>
    </row>
    <row r="62" spans="1:12">
      <c r="A62">
        <v>54</v>
      </c>
      <c r="B62" s="71">
        <v>8.4849999999999995E-3</v>
      </c>
      <c r="C62" s="72">
        <v>8.4489999999999999E-3</v>
      </c>
      <c r="D62" s="75">
        <v>91572.4</v>
      </c>
      <c r="E62" s="76">
        <v>773.7</v>
      </c>
      <c r="F62" s="5">
        <v>21.91</v>
      </c>
      <c r="G62" t="s">
        <v>19</v>
      </c>
      <c r="H62" s="73">
        <v>4.7800000000000004E-3</v>
      </c>
      <c r="I62" s="74">
        <v>4.7689999999999998E-3</v>
      </c>
      <c r="J62" s="77">
        <v>94689.1</v>
      </c>
      <c r="K62" s="78">
        <v>451.6</v>
      </c>
      <c r="L62" s="5">
        <v>26.61</v>
      </c>
    </row>
    <row r="63" spans="1:12">
      <c r="A63">
        <v>55</v>
      </c>
      <c r="B63" s="71">
        <v>8.796E-3</v>
      </c>
      <c r="C63" s="72">
        <v>8.7569999999999992E-3</v>
      </c>
      <c r="D63" s="75">
        <v>90798.7</v>
      </c>
      <c r="E63" s="76">
        <v>795.1</v>
      </c>
      <c r="F63" s="5">
        <v>21.09</v>
      </c>
      <c r="G63" t="s">
        <v>19</v>
      </c>
      <c r="H63" s="73">
        <v>5.6820000000000004E-3</v>
      </c>
      <c r="I63" s="74">
        <v>5.666E-3</v>
      </c>
      <c r="J63" s="77">
        <v>94237.5</v>
      </c>
      <c r="K63" s="78">
        <v>534</v>
      </c>
      <c r="L63" s="5">
        <v>25.73</v>
      </c>
    </row>
    <row r="64" spans="1:12">
      <c r="A64">
        <v>56</v>
      </c>
      <c r="B64" s="71">
        <v>1.0172E-2</v>
      </c>
      <c r="C64" s="72">
        <v>1.0121E-2</v>
      </c>
      <c r="D64" s="75">
        <v>90003.5</v>
      </c>
      <c r="E64" s="76">
        <v>910.9</v>
      </c>
      <c r="F64" s="5">
        <v>20.27</v>
      </c>
      <c r="G64" t="s">
        <v>19</v>
      </c>
      <c r="H64" s="73">
        <v>5.5399999999999998E-3</v>
      </c>
      <c r="I64" s="74">
        <v>5.5250000000000004E-3</v>
      </c>
      <c r="J64" s="77">
        <v>93703.5</v>
      </c>
      <c r="K64" s="78">
        <v>517.70000000000005</v>
      </c>
      <c r="L64" s="5">
        <v>24.88</v>
      </c>
    </row>
    <row r="65" spans="1:12">
      <c r="A65">
        <v>57</v>
      </c>
      <c r="B65" s="71">
        <v>1.1417999999999999E-2</v>
      </c>
      <c r="C65" s="72">
        <v>1.1353E-2</v>
      </c>
      <c r="D65" s="75">
        <v>89092.6</v>
      </c>
      <c r="E65" s="76">
        <v>1011.5</v>
      </c>
      <c r="F65" s="5">
        <v>19.47</v>
      </c>
      <c r="G65" t="s">
        <v>19</v>
      </c>
      <c r="H65" s="73">
        <v>6.5560000000000002E-3</v>
      </c>
      <c r="I65" s="74">
        <v>6.5339999999999999E-3</v>
      </c>
      <c r="J65" s="77">
        <v>93185.9</v>
      </c>
      <c r="K65" s="78">
        <v>608.9</v>
      </c>
      <c r="L65" s="5">
        <v>24.01</v>
      </c>
    </row>
    <row r="66" spans="1:12">
      <c r="A66">
        <v>58</v>
      </c>
      <c r="B66" s="71">
        <v>1.2239E-2</v>
      </c>
      <c r="C66" s="72">
        <v>1.2165E-2</v>
      </c>
      <c r="D66" s="75">
        <v>88081.1</v>
      </c>
      <c r="E66" s="76">
        <v>1071.5</v>
      </c>
      <c r="F66" s="5">
        <v>18.690000000000001</v>
      </c>
      <c r="G66" t="s">
        <v>19</v>
      </c>
      <c r="H66" s="73">
        <v>7.607E-3</v>
      </c>
      <c r="I66" s="74">
        <v>7.5779999999999997E-3</v>
      </c>
      <c r="J66" s="77">
        <v>92576.9</v>
      </c>
      <c r="K66" s="78">
        <v>701.6</v>
      </c>
      <c r="L66" s="5">
        <v>23.17</v>
      </c>
    </row>
    <row r="67" spans="1:12">
      <c r="A67">
        <v>59</v>
      </c>
      <c r="B67" s="71">
        <v>1.3842999999999999E-2</v>
      </c>
      <c r="C67" s="72">
        <v>1.3748E-2</v>
      </c>
      <c r="D67" s="75">
        <v>87009.600000000006</v>
      </c>
      <c r="E67" s="76">
        <v>1196.2</v>
      </c>
      <c r="F67" s="5">
        <v>17.91</v>
      </c>
      <c r="G67" t="s">
        <v>19</v>
      </c>
      <c r="H67" s="73">
        <v>7.7650000000000002E-3</v>
      </c>
      <c r="I67" s="74">
        <v>7.7349999999999997E-3</v>
      </c>
      <c r="J67" s="77">
        <v>91875.4</v>
      </c>
      <c r="K67" s="78">
        <v>710.7</v>
      </c>
      <c r="L67" s="5">
        <v>22.34</v>
      </c>
    </row>
    <row r="68" spans="1:12">
      <c r="A68">
        <v>60</v>
      </c>
      <c r="B68" s="71">
        <v>1.5469999999999999E-2</v>
      </c>
      <c r="C68" s="72">
        <v>1.5351E-2</v>
      </c>
      <c r="D68" s="75">
        <v>85813.4</v>
      </c>
      <c r="E68" s="76">
        <v>1317.4</v>
      </c>
      <c r="F68" s="5">
        <v>17.16</v>
      </c>
      <c r="G68" t="s">
        <v>19</v>
      </c>
      <c r="H68" s="73">
        <v>8.8280000000000008E-3</v>
      </c>
      <c r="I68" s="74">
        <v>8.7889999999999999E-3</v>
      </c>
      <c r="J68" s="77">
        <v>91164.7</v>
      </c>
      <c r="K68" s="78">
        <v>801.3</v>
      </c>
      <c r="L68" s="5">
        <v>21.51</v>
      </c>
    </row>
    <row r="69" spans="1:12">
      <c r="A69">
        <v>61</v>
      </c>
      <c r="B69" s="71">
        <v>1.7905999999999998E-2</v>
      </c>
      <c r="C69" s="72">
        <v>1.7746999999999999E-2</v>
      </c>
      <c r="D69" s="75">
        <v>84496.1</v>
      </c>
      <c r="E69" s="76">
        <v>1499.6</v>
      </c>
      <c r="F69" s="5">
        <v>16.420000000000002</v>
      </c>
      <c r="G69" t="s">
        <v>19</v>
      </c>
      <c r="H69" s="73">
        <v>1.0076999999999999E-2</v>
      </c>
      <c r="I69" s="74">
        <v>1.0026999999999999E-2</v>
      </c>
      <c r="J69" s="77">
        <v>90363.4</v>
      </c>
      <c r="K69" s="78">
        <v>906</v>
      </c>
      <c r="L69" s="5">
        <v>20.7</v>
      </c>
    </row>
    <row r="70" spans="1:12">
      <c r="A70">
        <v>62</v>
      </c>
      <c r="B70" s="71">
        <v>2.0178000000000001E-2</v>
      </c>
      <c r="C70" s="72">
        <v>1.9976000000000001E-2</v>
      </c>
      <c r="D70" s="75">
        <v>82996.5</v>
      </c>
      <c r="E70" s="76">
        <v>1657.9</v>
      </c>
      <c r="F70" s="5">
        <v>15.7</v>
      </c>
      <c r="G70" t="s">
        <v>19</v>
      </c>
      <c r="H70" s="73">
        <v>1.1219E-2</v>
      </c>
      <c r="I70" s="74">
        <v>1.1155999999999999E-2</v>
      </c>
      <c r="J70" s="77">
        <v>89457.4</v>
      </c>
      <c r="K70" s="78">
        <v>998</v>
      </c>
      <c r="L70" s="5">
        <v>19.899999999999999</v>
      </c>
    </row>
    <row r="71" spans="1:12">
      <c r="A71">
        <v>63</v>
      </c>
      <c r="B71" s="71">
        <v>2.154E-2</v>
      </c>
      <c r="C71" s="72">
        <v>2.1311E-2</v>
      </c>
      <c r="D71" s="75">
        <v>81338.600000000006</v>
      </c>
      <c r="E71" s="76">
        <v>1733.4</v>
      </c>
      <c r="F71" s="5">
        <v>15.01</v>
      </c>
      <c r="G71" t="s">
        <v>19</v>
      </c>
      <c r="H71" s="73">
        <v>1.2511E-2</v>
      </c>
      <c r="I71" s="74">
        <v>1.2433E-2</v>
      </c>
      <c r="J71" s="77">
        <v>88459.3</v>
      </c>
      <c r="K71" s="78">
        <v>1099.8</v>
      </c>
      <c r="L71" s="5">
        <v>19.12</v>
      </c>
    </row>
    <row r="72" spans="1:12">
      <c r="A72">
        <v>64</v>
      </c>
      <c r="B72" s="71">
        <v>2.4593E-2</v>
      </c>
      <c r="C72" s="72">
        <v>2.4294E-2</v>
      </c>
      <c r="D72" s="75">
        <v>79605.2</v>
      </c>
      <c r="E72" s="76">
        <v>1933.9</v>
      </c>
      <c r="F72" s="5">
        <v>14.33</v>
      </c>
      <c r="G72" t="s">
        <v>19</v>
      </c>
      <c r="H72" s="73">
        <v>1.4298E-2</v>
      </c>
      <c r="I72" s="74">
        <v>1.4196E-2</v>
      </c>
      <c r="J72" s="77">
        <v>87359.5</v>
      </c>
      <c r="K72" s="78">
        <v>1240.2</v>
      </c>
      <c r="L72" s="5">
        <v>18.36</v>
      </c>
    </row>
    <row r="73" spans="1:12">
      <c r="A73">
        <v>65</v>
      </c>
      <c r="B73" s="71">
        <v>2.8521000000000001E-2</v>
      </c>
      <c r="C73" s="72">
        <v>2.8119999999999999E-2</v>
      </c>
      <c r="D73" s="75">
        <v>77671.199999999997</v>
      </c>
      <c r="E73" s="76">
        <v>2184.1</v>
      </c>
      <c r="F73" s="5">
        <v>13.67</v>
      </c>
      <c r="G73" t="s">
        <v>19</v>
      </c>
      <c r="H73" s="73">
        <v>1.5921000000000001E-2</v>
      </c>
      <c r="I73" s="74">
        <v>1.5795E-2</v>
      </c>
      <c r="J73" s="77">
        <v>86119.4</v>
      </c>
      <c r="K73" s="78">
        <v>1360.2</v>
      </c>
      <c r="L73" s="5">
        <v>17.61</v>
      </c>
    </row>
    <row r="74" spans="1:12">
      <c r="A74">
        <v>66</v>
      </c>
      <c r="B74" s="71">
        <v>3.1109999999999999E-2</v>
      </c>
      <c r="C74" s="72">
        <v>3.0633000000000001E-2</v>
      </c>
      <c r="D74" s="75">
        <v>75487.100000000006</v>
      </c>
      <c r="E74" s="76">
        <v>2312.4</v>
      </c>
      <c r="F74" s="5">
        <v>13.06</v>
      </c>
      <c r="G74" t="s">
        <v>19</v>
      </c>
      <c r="H74" s="73">
        <v>1.6681999999999999E-2</v>
      </c>
      <c r="I74" s="74">
        <v>1.6544E-2</v>
      </c>
      <c r="J74" s="77">
        <v>84759.1</v>
      </c>
      <c r="K74" s="78">
        <v>1402.3</v>
      </c>
      <c r="L74" s="5">
        <v>16.89</v>
      </c>
    </row>
    <row r="75" spans="1:12">
      <c r="A75">
        <v>67</v>
      </c>
      <c r="B75" s="71">
        <v>3.3714000000000001E-2</v>
      </c>
      <c r="C75" s="72">
        <v>3.3154999999999997E-2</v>
      </c>
      <c r="D75" s="75">
        <v>73174.7</v>
      </c>
      <c r="E75" s="76">
        <v>2426.1</v>
      </c>
      <c r="F75" s="5">
        <v>12.45</v>
      </c>
      <c r="G75" t="s">
        <v>19</v>
      </c>
      <c r="H75" s="73">
        <v>1.8123E-2</v>
      </c>
      <c r="I75" s="74">
        <v>1.796E-2</v>
      </c>
      <c r="J75" s="77">
        <v>83356.899999999994</v>
      </c>
      <c r="K75" s="78">
        <v>1497.1</v>
      </c>
      <c r="L75" s="5">
        <v>16.16</v>
      </c>
    </row>
    <row r="76" spans="1:12">
      <c r="A76">
        <v>68</v>
      </c>
      <c r="B76" s="71">
        <v>3.6082000000000003E-2</v>
      </c>
      <c r="C76" s="72">
        <v>3.5443000000000002E-2</v>
      </c>
      <c r="D76" s="75">
        <v>70748.600000000006</v>
      </c>
      <c r="E76" s="76">
        <v>2507.5</v>
      </c>
      <c r="F76" s="5">
        <v>11.86</v>
      </c>
      <c r="G76" t="s">
        <v>19</v>
      </c>
      <c r="H76" s="73">
        <v>2.0455000000000001E-2</v>
      </c>
      <c r="I76" s="74">
        <v>2.0247999999999999E-2</v>
      </c>
      <c r="J76" s="77">
        <v>81859.8</v>
      </c>
      <c r="K76" s="78">
        <v>1657.5</v>
      </c>
      <c r="L76" s="5">
        <v>15.45</v>
      </c>
    </row>
    <row r="77" spans="1:12">
      <c r="A77">
        <v>69</v>
      </c>
      <c r="B77" s="71">
        <v>4.0057000000000002E-2</v>
      </c>
      <c r="C77" s="72">
        <v>3.9271E-2</v>
      </c>
      <c r="D77" s="75">
        <v>68241.100000000006</v>
      </c>
      <c r="E77" s="76">
        <v>2679.9</v>
      </c>
      <c r="F77" s="5">
        <v>11.28</v>
      </c>
      <c r="G77" t="s">
        <v>19</v>
      </c>
      <c r="H77" s="73">
        <v>2.1565999999999998E-2</v>
      </c>
      <c r="I77" s="74">
        <v>2.1336000000000001E-2</v>
      </c>
      <c r="J77" s="77">
        <v>80202.3</v>
      </c>
      <c r="K77" s="78">
        <v>1711.2</v>
      </c>
      <c r="L77" s="5">
        <v>14.76</v>
      </c>
    </row>
    <row r="78" spans="1:12">
      <c r="A78">
        <v>70</v>
      </c>
      <c r="B78" s="71">
        <v>4.4542999999999999E-2</v>
      </c>
      <c r="C78" s="72">
        <v>4.3573000000000001E-2</v>
      </c>
      <c r="D78" s="75">
        <v>65561.2</v>
      </c>
      <c r="E78" s="76">
        <v>2856.7</v>
      </c>
      <c r="F78" s="5">
        <v>10.72</v>
      </c>
      <c r="G78" t="s">
        <v>19</v>
      </c>
      <c r="H78" s="73">
        <v>2.4289000000000002E-2</v>
      </c>
      <c r="I78" s="74">
        <v>2.3997999999999998E-2</v>
      </c>
      <c r="J78" s="77">
        <v>78491.100000000006</v>
      </c>
      <c r="K78" s="78">
        <v>1883.6</v>
      </c>
      <c r="L78" s="5">
        <v>14.07</v>
      </c>
    </row>
    <row r="79" spans="1:12">
      <c r="A79">
        <v>71</v>
      </c>
      <c r="B79" s="71">
        <v>4.7548E-2</v>
      </c>
      <c r="C79" s="72">
        <v>4.6443999999999999E-2</v>
      </c>
      <c r="D79" s="75">
        <v>62704.5</v>
      </c>
      <c r="E79" s="76">
        <v>2912.2</v>
      </c>
      <c r="F79" s="5">
        <v>10.19</v>
      </c>
      <c r="G79" t="s">
        <v>19</v>
      </c>
      <c r="H79" s="73">
        <v>2.6280000000000001E-2</v>
      </c>
      <c r="I79" s="74">
        <v>2.5939E-2</v>
      </c>
      <c r="J79" s="77">
        <v>76607.5</v>
      </c>
      <c r="K79" s="78">
        <v>1987.1</v>
      </c>
      <c r="L79" s="5">
        <v>13.4</v>
      </c>
    </row>
    <row r="80" spans="1:12">
      <c r="A80">
        <v>72</v>
      </c>
      <c r="B80" s="71">
        <v>5.3357000000000002E-2</v>
      </c>
      <c r="C80" s="72">
        <v>5.1971000000000003E-2</v>
      </c>
      <c r="D80" s="75">
        <v>59792.3</v>
      </c>
      <c r="E80" s="76">
        <v>3107.4</v>
      </c>
      <c r="F80" s="5">
        <v>9.66</v>
      </c>
      <c r="G80" t="s">
        <v>19</v>
      </c>
      <c r="H80" s="73">
        <v>2.9315000000000001E-2</v>
      </c>
      <c r="I80" s="74">
        <v>2.8891E-2</v>
      </c>
      <c r="J80" s="77">
        <v>74620.399999999994</v>
      </c>
      <c r="K80" s="78">
        <v>2155.9</v>
      </c>
      <c r="L80" s="5">
        <v>12.75</v>
      </c>
    </row>
    <row r="81" spans="1:12">
      <c r="A81">
        <v>73</v>
      </c>
      <c r="B81" s="71">
        <v>5.9012000000000002E-2</v>
      </c>
      <c r="C81" s="72">
        <v>5.7320999999999997E-2</v>
      </c>
      <c r="D81" s="75">
        <v>56684.800000000003</v>
      </c>
      <c r="E81" s="76">
        <v>3249.2</v>
      </c>
      <c r="F81" s="5">
        <v>9.16</v>
      </c>
      <c r="G81" t="s">
        <v>19</v>
      </c>
      <c r="H81" s="73">
        <v>3.2189000000000002E-2</v>
      </c>
      <c r="I81" s="74">
        <v>3.1678999999999999E-2</v>
      </c>
      <c r="J81" s="77">
        <v>72464.5</v>
      </c>
      <c r="K81" s="78">
        <v>2295.6</v>
      </c>
      <c r="L81" s="5">
        <v>12.11</v>
      </c>
    </row>
    <row r="82" spans="1:12">
      <c r="A82">
        <v>74</v>
      </c>
      <c r="B82" s="71">
        <v>6.5105999999999997E-2</v>
      </c>
      <c r="C82" s="72">
        <v>6.3052999999999998E-2</v>
      </c>
      <c r="D82" s="75">
        <v>53435.6</v>
      </c>
      <c r="E82" s="76">
        <v>3369.3</v>
      </c>
      <c r="F82" s="5">
        <v>8.69</v>
      </c>
      <c r="G82" t="s">
        <v>19</v>
      </c>
      <c r="H82" s="73">
        <v>3.3862000000000003E-2</v>
      </c>
      <c r="I82" s="74">
        <v>3.3298000000000001E-2</v>
      </c>
      <c r="J82" s="77">
        <v>70168.899999999994</v>
      </c>
      <c r="K82" s="78">
        <v>2336.5</v>
      </c>
      <c r="L82" s="5">
        <v>11.49</v>
      </c>
    </row>
    <row r="83" spans="1:12">
      <c r="A83">
        <v>75</v>
      </c>
      <c r="B83" s="71">
        <v>6.9282999999999997E-2</v>
      </c>
      <c r="C83" s="72">
        <v>6.6962999999999995E-2</v>
      </c>
      <c r="D83" s="75">
        <v>50066.3</v>
      </c>
      <c r="E83" s="76">
        <v>3352.6</v>
      </c>
      <c r="F83" s="5">
        <v>8.24</v>
      </c>
      <c r="G83" t="s">
        <v>19</v>
      </c>
      <c r="H83" s="73">
        <v>3.8641000000000002E-2</v>
      </c>
      <c r="I83" s="74">
        <v>3.7908999999999998E-2</v>
      </c>
      <c r="J83" s="77">
        <v>67832.399999999994</v>
      </c>
      <c r="K83" s="78">
        <v>2571.5</v>
      </c>
      <c r="L83" s="5">
        <v>10.87</v>
      </c>
    </row>
    <row r="84" spans="1:12">
      <c r="A84">
        <v>76</v>
      </c>
      <c r="B84" s="71">
        <v>7.9140000000000002E-2</v>
      </c>
      <c r="C84" s="72">
        <v>7.6127E-2</v>
      </c>
      <c r="D84" s="75">
        <v>46713.7</v>
      </c>
      <c r="E84" s="76">
        <v>3556.2</v>
      </c>
      <c r="F84" s="5">
        <v>7.79</v>
      </c>
      <c r="G84" t="s">
        <v>19</v>
      </c>
      <c r="H84" s="73">
        <v>4.2230999999999998E-2</v>
      </c>
      <c r="I84" s="74">
        <v>4.1357999999999999E-2</v>
      </c>
      <c r="J84" s="77">
        <v>65260.9</v>
      </c>
      <c r="K84" s="78">
        <v>2699.1</v>
      </c>
      <c r="L84" s="5">
        <v>10.28</v>
      </c>
    </row>
    <row r="85" spans="1:12">
      <c r="A85">
        <v>77</v>
      </c>
      <c r="B85" s="71">
        <v>8.3007999999999998E-2</v>
      </c>
      <c r="C85" s="72">
        <v>7.9699999999999993E-2</v>
      </c>
      <c r="D85" s="75">
        <v>43157.5</v>
      </c>
      <c r="E85" s="76">
        <v>3439.7</v>
      </c>
      <c r="F85" s="5">
        <v>7.39</v>
      </c>
      <c r="G85" t="s">
        <v>19</v>
      </c>
      <c r="H85" s="73">
        <v>4.4847999999999999E-2</v>
      </c>
      <c r="I85" s="74">
        <v>4.3865000000000001E-2</v>
      </c>
      <c r="J85" s="77">
        <v>62561.8</v>
      </c>
      <c r="K85" s="78">
        <v>2744.3</v>
      </c>
      <c r="L85" s="5">
        <v>9.6999999999999993</v>
      </c>
    </row>
    <row r="86" spans="1:12">
      <c r="A86">
        <v>78</v>
      </c>
      <c r="B86" s="71">
        <v>8.9824000000000001E-2</v>
      </c>
      <c r="C86" s="72">
        <v>8.5963999999999999E-2</v>
      </c>
      <c r="D86" s="75">
        <v>39717.800000000003</v>
      </c>
      <c r="E86" s="76">
        <v>3414.3</v>
      </c>
      <c r="F86" s="5">
        <v>6.99</v>
      </c>
      <c r="G86" t="s">
        <v>19</v>
      </c>
      <c r="H86" s="73">
        <v>5.2350000000000001E-2</v>
      </c>
      <c r="I86" s="74">
        <v>5.1013999999999997E-2</v>
      </c>
      <c r="J86" s="77">
        <v>59817.599999999999</v>
      </c>
      <c r="K86" s="78">
        <v>3051.6</v>
      </c>
      <c r="L86" s="5">
        <v>9.1199999999999992</v>
      </c>
    </row>
    <row r="87" spans="1:12">
      <c r="A87">
        <v>79</v>
      </c>
      <c r="B87" s="71">
        <v>9.7930000000000003E-2</v>
      </c>
      <c r="C87" s="72">
        <v>9.3357999999999997E-2</v>
      </c>
      <c r="D87" s="75">
        <v>36303.5</v>
      </c>
      <c r="E87" s="76">
        <v>3389.2</v>
      </c>
      <c r="F87" s="5">
        <v>6.6</v>
      </c>
      <c r="G87" t="s">
        <v>19</v>
      </c>
      <c r="H87" s="73">
        <v>5.7482999999999999E-2</v>
      </c>
      <c r="I87" s="74">
        <v>5.5877000000000003E-2</v>
      </c>
      <c r="J87" s="77">
        <v>56766</v>
      </c>
      <c r="K87" s="78">
        <v>3171.9</v>
      </c>
      <c r="L87" s="5">
        <v>8.59</v>
      </c>
    </row>
    <row r="88" spans="1:12">
      <c r="A88">
        <v>80</v>
      </c>
      <c r="B88" s="71">
        <v>0.111999</v>
      </c>
      <c r="C88" s="72">
        <v>0.106059</v>
      </c>
      <c r="D88" s="75">
        <v>32914.300000000003</v>
      </c>
      <c r="E88" s="76">
        <v>3490.9</v>
      </c>
      <c r="F88" s="5">
        <v>6.23</v>
      </c>
      <c r="G88" t="s">
        <v>19</v>
      </c>
      <c r="H88" s="73">
        <v>6.3700999999999994E-2</v>
      </c>
      <c r="I88" s="74">
        <v>6.1734999999999998E-2</v>
      </c>
      <c r="J88" s="77">
        <v>53594.1</v>
      </c>
      <c r="K88" s="78">
        <v>3308.6</v>
      </c>
      <c r="L88" s="5">
        <v>8.06</v>
      </c>
    </row>
    <row r="89" spans="1:12">
      <c r="A89">
        <v>81</v>
      </c>
      <c r="B89" s="71">
        <v>0.115407</v>
      </c>
      <c r="C89" s="72">
        <v>0.109111</v>
      </c>
      <c r="D89" s="75">
        <v>29423.4</v>
      </c>
      <c r="E89" s="76">
        <v>3210.4</v>
      </c>
      <c r="F89" s="5">
        <v>5.91</v>
      </c>
      <c r="G89" t="s">
        <v>19</v>
      </c>
      <c r="H89" s="73">
        <v>7.2475999999999999E-2</v>
      </c>
      <c r="I89" s="74">
        <v>6.9941000000000003E-2</v>
      </c>
      <c r="J89" s="77">
        <v>50285.5</v>
      </c>
      <c r="K89" s="78">
        <v>3517</v>
      </c>
      <c r="L89" s="5">
        <v>7.56</v>
      </c>
    </row>
    <row r="90" spans="1:12">
      <c r="A90">
        <v>82</v>
      </c>
      <c r="B90" s="71">
        <v>0.121383</v>
      </c>
      <c r="C90" s="72">
        <v>0.114438</v>
      </c>
      <c r="D90" s="75">
        <v>26213</v>
      </c>
      <c r="E90" s="76">
        <v>2999.8</v>
      </c>
      <c r="F90" s="5">
        <v>5.57</v>
      </c>
      <c r="G90" t="s">
        <v>19</v>
      </c>
      <c r="H90" s="73">
        <v>8.0042000000000002E-2</v>
      </c>
      <c r="I90" s="74">
        <v>7.6962000000000003E-2</v>
      </c>
      <c r="J90" s="77">
        <v>46768.5</v>
      </c>
      <c r="K90" s="78">
        <v>3599.4</v>
      </c>
      <c r="L90" s="5">
        <v>7.09</v>
      </c>
    </row>
    <row r="91" spans="1:12">
      <c r="A91">
        <v>83</v>
      </c>
      <c r="B91" s="71">
        <v>0.139846</v>
      </c>
      <c r="C91" s="72">
        <v>0.13070599999999999</v>
      </c>
      <c r="D91" s="75">
        <v>23213.3</v>
      </c>
      <c r="E91" s="76">
        <v>3034.1</v>
      </c>
      <c r="F91" s="5">
        <v>5.23</v>
      </c>
      <c r="G91" t="s">
        <v>19</v>
      </c>
      <c r="H91" s="73">
        <v>8.8731000000000004E-2</v>
      </c>
      <c r="I91" s="74">
        <v>8.4961999999999996E-2</v>
      </c>
      <c r="J91" s="77">
        <v>43169.1</v>
      </c>
      <c r="K91" s="78">
        <v>3667.7</v>
      </c>
      <c r="L91" s="5">
        <v>6.64</v>
      </c>
    </row>
    <row r="92" spans="1:12">
      <c r="A92">
        <v>84</v>
      </c>
      <c r="B92" s="71">
        <v>0.156199</v>
      </c>
      <c r="C92" s="72">
        <v>0.14488400000000001</v>
      </c>
      <c r="D92" s="75">
        <v>20179.099999999999</v>
      </c>
      <c r="E92" s="76">
        <v>2923.6</v>
      </c>
      <c r="F92" s="5">
        <v>4.9400000000000004</v>
      </c>
      <c r="G92" t="s">
        <v>19</v>
      </c>
      <c r="H92" s="73">
        <v>9.5315999999999998E-2</v>
      </c>
      <c r="I92" s="74">
        <v>9.0980000000000005E-2</v>
      </c>
      <c r="J92" s="77">
        <v>39501.300000000003</v>
      </c>
      <c r="K92" s="78">
        <v>3593.8</v>
      </c>
      <c r="L92" s="5">
        <v>6.21</v>
      </c>
    </row>
    <row r="93" spans="1:12">
      <c r="A93">
        <v>85</v>
      </c>
      <c r="B93" s="71">
        <v>0.176257</v>
      </c>
      <c r="C93" s="72">
        <v>0.16198199999999999</v>
      </c>
      <c r="D93" s="75">
        <v>17255.5</v>
      </c>
      <c r="E93" s="76">
        <v>2795.1</v>
      </c>
      <c r="F93" s="5">
        <v>4.6900000000000004</v>
      </c>
      <c r="G93" t="s">
        <v>19</v>
      </c>
      <c r="H93" s="73">
        <v>0.111099</v>
      </c>
      <c r="I93" s="74">
        <v>0.105252</v>
      </c>
      <c r="J93" s="77">
        <v>35907.5</v>
      </c>
      <c r="K93" s="78">
        <v>3779.3</v>
      </c>
      <c r="L93" s="5">
        <v>5.78</v>
      </c>
    </row>
    <row r="94" spans="1:12">
      <c r="A94">
        <v>86</v>
      </c>
      <c r="B94" s="71">
        <v>0.18210599999999999</v>
      </c>
      <c r="C94" s="72">
        <v>0.166908</v>
      </c>
      <c r="D94" s="75">
        <v>14460.4</v>
      </c>
      <c r="E94" s="76">
        <v>2413.6</v>
      </c>
      <c r="F94" s="5">
        <v>4.5</v>
      </c>
      <c r="G94" t="s">
        <v>19</v>
      </c>
      <c r="H94" s="73">
        <v>0.12944800000000001</v>
      </c>
      <c r="I94" s="74">
        <v>0.12157900000000001</v>
      </c>
      <c r="J94" s="77">
        <v>32128.2</v>
      </c>
      <c r="K94" s="78">
        <v>3906.1</v>
      </c>
      <c r="L94" s="5">
        <v>5.41</v>
      </c>
    </row>
    <row r="95" spans="1:12">
      <c r="A95">
        <v>87</v>
      </c>
      <c r="B95" s="71">
        <v>0.18504499999999999</v>
      </c>
      <c r="C95" s="72">
        <v>0.169374</v>
      </c>
      <c r="D95" s="75">
        <v>12046.9</v>
      </c>
      <c r="E95" s="76">
        <v>2040.4</v>
      </c>
      <c r="F95" s="5">
        <v>4.3</v>
      </c>
      <c r="G95" t="s">
        <v>19</v>
      </c>
      <c r="H95" s="73">
        <v>0.135991</v>
      </c>
      <c r="I95" s="74">
        <v>0.127333</v>
      </c>
      <c r="J95" s="77">
        <v>28222.1</v>
      </c>
      <c r="K95" s="78">
        <v>3593.6</v>
      </c>
      <c r="L95" s="5">
        <v>5.09</v>
      </c>
    </row>
    <row r="96" spans="1:12">
      <c r="A96">
        <v>88</v>
      </c>
      <c r="B96" s="71">
        <v>0.19337299999999999</v>
      </c>
      <c r="C96" s="72">
        <v>0.17632500000000001</v>
      </c>
      <c r="D96" s="75">
        <v>10006.4</v>
      </c>
      <c r="E96" s="76">
        <v>1764.4</v>
      </c>
      <c r="F96" s="5">
        <v>4.08</v>
      </c>
      <c r="G96" t="s">
        <v>19</v>
      </c>
      <c r="H96" s="73">
        <v>0.151228</v>
      </c>
      <c r="I96" s="74">
        <v>0.140597</v>
      </c>
      <c r="J96" s="77">
        <v>24628.5</v>
      </c>
      <c r="K96" s="78">
        <v>3462.7</v>
      </c>
      <c r="L96" s="5">
        <v>4.75</v>
      </c>
    </row>
    <row r="97" spans="1:12">
      <c r="A97">
        <v>89</v>
      </c>
      <c r="B97" s="71">
        <v>0.219503</v>
      </c>
      <c r="C97" s="72">
        <v>0.197795</v>
      </c>
      <c r="D97" s="75">
        <v>8242</v>
      </c>
      <c r="E97" s="76">
        <v>1630.2</v>
      </c>
      <c r="F97" s="5">
        <v>3.85</v>
      </c>
      <c r="G97" t="s">
        <v>19</v>
      </c>
      <c r="H97" s="73">
        <v>0.160745</v>
      </c>
      <c r="I97" s="74">
        <v>0.148787</v>
      </c>
      <c r="J97" s="77">
        <v>21165.8</v>
      </c>
      <c r="K97" s="78">
        <v>3149.2</v>
      </c>
      <c r="L97" s="5">
        <v>4.45</v>
      </c>
    </row>
    <row r="98" spans="1:12">
      <c r="A98">
        <v>90</v>
      </c>
      <c r="B98" s="71">
        <v>0.22439999999999999</v>
      </c>
      <c r="C98" s="72">
        <v>0.201762</v>
      </c>
      <c r="D98" s="75">
        <v>6611.8</v>
      </c>
      <c r="E98" s="76">
        <v>1334</v>
      </c>
      <c r="F98" s="5">
        <v>3.67</v>
      </c>
      <c r="G98" t="s">
        <v>19</v>
      </c>
      <c r="H98" s="73">
        <v>0.18174100000000001</v>
      </c>
      <c r="I98" s="74">
        <v>0.166602</v>
      </c>
      <c r="J98" s="77">
        <v>18016.599999999999</v>
      </c>
      <c r="K98" s="78">
        <v>3001.6</v>
      </c>
      <c r="L98" s="5">
        <v>4.1399999999999997</v>
      </c>
    </row>
    <row r="99" spans="1:12">
      <c r="A99">
        <v>91</v>
      </c>
      <c r="B99" s="71">
        <v>0.24593499999999999</v>
      </c>
      <c r="C99" s="72">
        <v>0.21900500000000001</v>
      </c>
      <c r="D99" s="75">
        <v>5277.8</v>
      </c>
      <c r="E99" s="76">
        <v>1155.9000000000001</v>
      </c>
      <c r="F99" s="5">
        <v>3.47</v>
      </c>
      <c r="G99" t="s">
        <v>19</v>
      </c>
      <c r="H99" s="73">
        <v>0.20977599999999999</v>
      </c>
      <c r="I99" s="74">
        <v>0.189862</v>
      </c>
      <c r="J99" s="77">
        <v>15015</v>
      </c>
      <c r="K99" s="78">
        <v>2850.8</v>
      </c>
      <c r="L99" s="5">
        <v>3.87</v>
      </c>
    </row>
    <row r="100" spans="1:12">
      <c r="A100">
        <v>92</v>
      </c>
      <c r="B100" s="71">
        <v>0.269737</v>
      </c>
      <c r="C100" s="72">
        <v>0.237681</v>
      </c>
      <c r="D100" s="75">
        <v>4121.8999999999996</v>
      </c>
      <c r="E100" s="76">
        <v>979.7</v>
      </c>
      <c r="F100" s="5">
        <v>3.31</v>
      </c>
      <c r="G100" t="s">
        <v>19</v>
      </c>
      <c r="H100" s="73">
        <v>0.217199</v>
      </c>
      <c r="I100" s="74">
        <v>0.19592200000000001</v>
      </c>
      <c r="J100" s="77">
        <v>12164.2</v>
      </c>
      <c r="K100" s="78">
        <v>2383.1999999999998</v>
      </c>
      <c r="L100" s="5">
        <v>3.66</v>
      </c>
    </row>
    <row r="101" spans="1:12">
      <c r="A101">
        <v>93</v>
      </c>
      <c r="B101" s="71">
        <v>0.25461699999999998</v>
      </c>
      <c r="C101" s="72">
        <v>0.22586300000000001</v>
      </c>
      <c r="D101" s="75">
        <v>3142.2</v>
      </c>
      <c r="E101" s="76">
        <v>709.7</v>
      </c>
      <c r="F101" s="5">
        <v>3.18</v>
      </c>
      <c r="G101" t="s">
        <v>19</v>
      </c>
      <c r="H101" s="73">
        <v>0.23849000000000001</v>
      </c>
      <c r="I101" s="74">
        <v>0.21308099999999999</v>
      </c>
      <c r="J101" s="77">
        <v>9781</v>
      </c>
      <c r="K101" s="78">
        <v>2084.1</v>
      </c>
      <c r="L101" s="5">
        <v>3.43</v>
      </c>
    </row>
    <row r="102" spans="1:12">
      <c r="A102">
        <v>94</v>
      </c>
      <c r="B102" s="71">
        <v>0.26037700000000003</v>
      </c>
      <c r="C102" s="72">
        <v>0.23038400000000001</v>
      </c>
      <c r="D102" s="75">
        <v>2432.5</v>
      </c>
      <c r="E102" s="76">
        <v>560.4</v>
      </c>
      <c r="F102" s="5">
        <v>2.96</v>
      </c>
      <c r="G102" t="s">
        <v>19</v>
      </c>
      <c r="H102" s="73">
        <v>0.26953300000000002</v>
      </c>
      <c r="I102" s="74">
        <v>0.23752300000000001</v>
      </c>
      <c r="J102" s="77">
        <v>7696.8</v>
      </c>
      <c r="K102" s="78">
        <v>1828.2</v>
      </c>
      <c r="L102" s="5">
        <v>3.22</v>
      </c>
    </row>
    <row r="103" spans="1:12">
      <c r="A103">
        <v>95</v>
      </c>
      <c r="B103" s="71">
        <v>0.38736300000000001</v>
      </c>
      <c r="C103" s="72">
        <v>0.32451099999999999</v>
      </c>
      <c r="D103" s="75">
        <v>1872.1</v>
      </c>
      <c r="E103" s="76">
        <v>607.5</v>
      </c>
      <c r="F103" s="5">
        <v>2.7</v>
      </c>
      <c r="G103" t="s">
        <v>19</v>
      </c>
      <c r="H103" s="73">
        <v>0.27682600000000002</v>
      </c>
      <c r="I103" s="74">
        <v>0.243169</v>
      </c>
      <c r="J103" s="77">
        <v>5868.7</v>
      </c>
      <c r="K103" s="78">
        <v>1427.1</v>
      </c>
      <c r="L103" s="5">
        <v>3.07</v>
      </c>
    </row>
    <row r="104" spans="1:12">
      <c r="A104">
        <v>96</v>
      </c>
      <c r="B104" s="71">
        <v>0.41393400000000002</v>
      </c>
      <c r="C104" s="72">
        <v>0.34295399999999998</v>
      </c>
      <c r="D104" s="75">
        <v>1264.5999999999999</v>
      </c>
      <c r="E104" s="76">
        <v>433.7</v>
      </c>
      <c r="F104" s="5">
        <v>2.75</v>
      </c>
      <c r="G104" t="s">
        <v>19</v>
      </c>
      <c r="H104" s="73">
        <v>0.309562</v>
      </c>
      <c r="I104" s="74">
        <v>0.26806999999999997</v>
      </c>
      <c r="J104" s="77">
        <v>4441.6000000000004</v>
      </c>
      <c r="K104" s="78">
        <v>1190.7</v>
      </c>
      <c r="L104" s="5">
        <v>2.89</v>
      </c>
    </row>
    <row r="105" spans="1:12">
      <c r="A105">
        <v>97</v>
      </c>
      <c r="B105" s="71">
        <v>0.269231</v>
      </c>
      <c r="C105" s="72">
        <v>0.237288</v>
      </c>
      <c r="D105" s="75">
        <v>830.9</v>
      </c>
      <c r="E105" s="76">
        <v>197.2</v>
      </c>
      <c r="F105" s="5">
        <v>2.93</v>
      </c>
      <c r="G105" t="s">
        <v>19</v>
      </c>
      <c r="H105" s="73">
        <v>0.30460399999999999</v>
      </c>
      <c r="I105" s="74">
        <v>0.26434400000000002</v>
      </c>
      <c r="J105" s="77">
        <v>3250.9</v>
      </c>
      <c r="K105" s="78">
        <v>859.4</v>
      </c>
      <c r="L105" s="5">
        <v>2.77</v>
      </c>
    </row>
    <row r="106" spans="1:12">
      <c r="A106">
        <v>98</v>
      </c>
      <c r="B106" s="71">
        <v>0.32653100000000002</v>
      </c>
      <c r="C106" s="72">
        <v>0.28070200000000001</v>
      </c>
      <c r="D106" s="75">
        <v>633.70000000000005</v>
      </c>
      <c r="E106" s="76">
        <v>177.9</v>
      </c>
      <c r="F106" s="5">
        <v>2.69</v>
      </c>
      <c r="G106" t="s">
        <v>19</v>
      </c>
      <c r="H106" s="73">
        <v>0.31228099999999998</v>
      </c>
      <c r="I106" s="74">
        <v>0.27010600000000001</v>
      </c>
      <c r="J106" s="77">
        <v>2391.6</v>
      </c>
      <c r="K106" s="78">
        <v>646</v>
      </c>
      <c r="L106" s="5">
        <v>2.58</v>
      </c>
    </row>
    <row r="107" spans="1:12">
      <c r="A107">
        <v>99</v>
      </c>
      <c r="B107" s="71">
        <v>0.43333300000000002</v>
      </c>
      <c r="C107" s="72">
        <v>0.35616399999999998</v>
      </c>
      <c r="D107" s="75">
        <v>455.8</v>
      </c>
      <c r="E107" s="76">
        <v>162.4</v>
      </c>
      <c r="F107" s="5">
        <v>2.54</v>
      </c>
      <c r="G107" t="s">
        <v>19</v>
      </c>
      <c r="H107" s="73">
        <v>0.414439</v>
      </c>
      <c r="I107" s="74">
        <v>0.34329999999999999</v>
      </c>
      <c r="J107" s="77">
        <v>1745.6</v>
      </c>
      <c r="K107" s="78">
        <v>599.29999999999995</v>
      </c>
      <c r="L107" s="5">
        <v>2.35</v>
      </c>
    </row>
    <row r="108" spans="1:12">
      <c r="A108">
        <v>100</v>
      </c>
      <c r="B108" s="71">
        <v>0.55555600000000005</v>
      </c>
      <c r="C108" s="72">
        <v>0.43478299999999998</v>
      </c>
      <c r="D108" s="75">
        <v>293.5</v>
      </c>
      <c r="E108" s="76">
        <v>127.6</v>
      </c>
      <c r="F108" s="5">
        <v>2.67</v>
      </c>
      <c r="G108" t="s">
        <v>19</v>
      </c>
      <c r="H108" s="73">
        <v>0.33898299999999998</v>
      </c>
      <c r="I108" s="74">
        <v>0.28985499999999997</v>
      </c>
      <c r="J108" s="77">
        <v>1146.3</v>
      </c>
      <c r="K108" s="78">
        <v>332.3</v>
      </c>
      <c r="L108" s="5">
        <v>2.3199999999999998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63">
        <v>9.6080000000000002E-3</v>
      </c>
      <c r="C8" s="64">
        <v>9.5619999999999993E-3</v>
      </c>
      <c r="D8" s="67">
        <v>100000</v>
      </c>
      <c r="E8" s="68">
        <v>956.2</v>
      </c>
      <c r="F8" s="5">
        <v>72.33</v>
      </c>
      <c r="G8" t="s">
        <v>19</v>
      </c>
      <c r="H8" s="65">
        <v>7.1139999999999997E-3</v>
      </c>
      <c r="I8" s="66">
        <v>7.0889999999999998E-3</v>
      </c>
      <c r="J8" s="69">
        <v>100000</v>
      </c>
      <c r="K8" s="70">
        <v>708.9</v>
      </c>
      <c r="L8" s="5">
        <v>78.010000000000005</v>
      </c>
    </row>
    <row r="9" spans="1:12">
      <c r="A9">
        <v>1</v>
      </c>
      <c r="B9" s="63">
        <v>6.1899999999999998E-4</v>
      </c>
      <c r="C9" s="64">
        <v>6.1899999999999998E-4</v>
      </c>
      <c r="D9" s="67">
        <v>99043.8</v>
      </c>
      <c r="E9" s="68">
        <v>61.3</v>
      </c>
      <c r="F9" s="5">
        <v>72.02</v>
      </c>
      <c r="G9" t="s">
        <v>19</v>
      </c>
      <c r="H9" s="65">
        <v>6.87E-4</v>
      </c>
      <c r="I9" s="66">
        <v>6.87E-4</v>
      </c>
      <c r="J9" s="69">
        <v>99291.1</v>
      </c>
      <c r="K9" s="70">
        <v>68.2</v>
      </c>
      <c r="L9" s="5">
        <v>77.569999999999993</v>
      </c>
    </row>
    <row r="10" spans="1:12">
      <c r="A10">
        <v>2</v>
      </c>
      <c r="B10" s="63">
        <v>4.3399999999999998E-4</v>
      </c>
      <c r="C10" s="64">
        <v>4.3399999999999998E-4</v>
      </c>
      <c r="D10" s="67">
        <v>98982.5</v>
      </c>
      <c r="E10" s="68">
        <v>43</v>
      </c>
      <c r="F10" s="5">
        <v>71.069999999999993</v>
      </c>
      <c r="G10" t="s">
        <v>19</v>
      </c>
      <c r="H10" s="65">
        <v>2.7300000000000002E-4</v>
      </c>
      <c r="I10" s="66">
        <v>2.7300000000000002E-4</v>
      </c>
      <c r="J10" s="69">
        <v>99222.9</v>
      </c>
      <c r="K10" s="70">
        <v>27.1</v>
      </c>
      <c r="L10" s="5">
        <v>76.62</v>
      </c>
    </row>
    <row r="11" spans="1:12">
      <c r="A11">
        <v>3</v>
      </c>
      <c r="B11" s="63">
        <v>3.7199999999999999E-4</v>
      </c>
      <c r="C11" s="64">
        <v>3.7199999999999999E-4</v>
      </c>
      <c r="D11" s="67">
        <v>98939.5</v>
      </c>
      <c r="E11" s="68">
        <v>36.799999999999997</v>
      </c>
      <c r="F11" s="5">
        <v>70.099999999999994</v>
      </c>
      <c r="G11" t="s">
        <v>19</v>
      </c>
      <c r="H11" s="65">
        <v>3.5300000000000002E-4</v>
      </c>
      <c r="I11" s="66">
        <v>3.5300000000000002E-4</v>
      </c>
      <c r="J11" s="69">
        <v>99195.9</v>
      </c>
      <c r="K11" s="70">
        <v>35</v>
      </c>
      <c r="L11" s="5">
        <v>75.64</v>
      </c>
    </row>
    <row r="12" spans="1:12">
      <c r="A12">
        <v>4</v>
      </c>
      <c r="B12" s="63">
        <v>2.6899999999999998E-4</v>
      </c>
      <c r="C12" s="64">
        <v>2.6899999999999998E-4</v>
      </c>
      <c r="D12" s="67">
        <v>98902.7</v>
      </c>
      <c r="E12" s="68">
        <v>26.6</v>
      </c>
      <c r="F12" s="5">
        <v>69.12</v>
      </c>
      <c r="G12" t="s">
        <v>19</v>
      </c>
      <c r="H12" s="65">
        <v>2.6200000000000003E-4</v>
      </c>
      <c r="I12" s="66">
        <v>2.6200000000000003E-4</v>
      </c>
      <c r="J12" s="69">
        <v>99160.8</v>
      </c>
      <c r="K12" s="70">
        <v>26</v>
      </c>
      <c r="L12" s="5">
        <v>74.67</v>
      </c>
    </row>
    <row r="13" spans="1:12">
      <c r="A13">
        <v>5</v>
      </c>
      <c r="B13" s="63">
        <v>2.3800000000000001E-4</v>
      </c>
      <c r="C13" s="64">
        <v>2.3800000000000001E-4</v>
      </c>
      <c r="D13" s="67">
        <v>98876.1</v>
      </c>
      <c r="E13" s="68">
        <v>23.6</v>
      </c>
      <c r="F13" s="5">
        <v>68.14</v>
      </c>
      <c r="G13" t="s">
        <v>19</v>
      </c>
      <c r="H13" s="65">
        <v>1.5300000000000001E-4</v>
      </c>
      <c r="I13" s="66">
        <v>1.5300000000000001E-4</v>
      </c>
      <c r="J13" s="69">
        <v>99134.8</v>
      </c>
      <c r="K13" s="70">
        <v>15.2</v>
      </c>
      <c r="L13" s="5">
        <v>73.69</v>
      </c>
    </row>
    <row r="14" spans="1:12">
      <c r="A14">
        <v>6</v>
      </c>
      <c r="B14" s="63">
        <v>2.3699999999999999E-4</v>
      </c>
      <c r="C14" s="64">
        <v>2.3699999999999999E-4</v>
      </c>
      <c r="D14" s="67">
        <v>98852.5</v>
      </c>
      <c r="E14" s="68">
        <v>23.4</v>
      </c>
      <c r="F14" s="5">
        <v>67.16</v>
      </c>
      <c r="G14" t="s">
        <v>19</v>
      </c>
      <c r="H14" s="65">
        <v>2.0900000000000001E-4</v>
      </c>
      <c r="I14" s="66">
        <v>2.0900000000000001E-4</v>
      </c>
      <c r="J14" s="69">
        <v>99119.6</v>
      </c>
      <c r="K14" s="70">
        <v>20.7</v>
      </c>
      <c r="L14" s="5">
        <v>72.7</v>
      </c>
    </row>
    <row r="15" spans="1:12">
      <c r="A15">
        <v>7</v>
      </c>
      <c r="B15" s="63">
        <v>1.7699999999999999E-4</v>
      </c>
      <c r="C15" s="64">
        <v>1.7699999999999999E-4</v>
      </c>
      <c r="D15" s="67">
        <v>98829.2</v>
      </c>
      <c r="E15" s="68">
        <v>17.5</v>
      </c>
      <c r="F15" s="5">
        <v>66.180000000000007</v>
      </c>
      <c r="G15" t="s">
        <v>19</v>
      </c>
      <c r="H15" s="65">
        <v>9.2999999999999997E-5</v>
      </c>
      <c r="I15" s="66">
        <v>9.2999999999999997E-5</v>
      </c>
      <c r="J15" s="69">
        <v>99098.9</v>
      </c>
      <c r="K15" s="70">
        <v>9.1999999999999993</v>
      </c>
      <c r="L15" s="5">
        <v>71.709999999999994</v>
      </c>
    </row>
    <row r="16" spans="1:12">
      <c r="A16">
        <v>8</v>
      </c>
      <c r="B16" s="63">
        <v>1.7799999999999999E-4</v>
      </c>
      <c r="C16" s="64">
        <v>1.7799999999999999E-4</v>
      </c>
      <c r="D16" s="67">
        <v>98811.6</v>
      </c>
      <c r="E16" s="68">
        <v>17.600000000000001</v>
      </c>
      <c r="F16" s="5">
        <v>65.19</v>
      </c>
      <c r="G16" t="s">
        <v>19</v>
      </c>
      <c r="H16" s="65">
        <v>1.13E-4</v>
      </c>
      <c r="I16" s="66">
        <v>1.13E-4</v>
      </c>
      <c r="J16" s="69">
        <v>99089.7</v>
      </c>
      <c r="K16" s="70">
        <v>11.2</v>
      </c>
      <c r="L16" s="5">
        <v>70.72</v>
      </c>
    </row>
    <row r="17" spans="1:12">
      <c r="A17">
        <v>9</v>
      </c>
      <c r="B17" s="63">
        <v>1.4799999999999999E-4</v>
      </c>
      <c r="C17" s="64">
        <v>1.4799999999999999E-4</v>
      </c>
      <c r="D17" s="67">
        <v>98794</v>
      </c>
      <c r="E17" s="68">
        <v>14.6</v>
      </c>
      <c r="F17" s="5">
        <v>64.2</v>
      </c>
      <c r="G17" t="s">
        <v>19</v>
      </c>
      <c r="H17" s="65">
        <v>1.76E-4</v>
      </c>
      <c r="I17" s="66">
        <v>1.76E-4</v>
      </c>
      <c r="J17" s="69">
        <v>99078.5</v>
      </c>
      <c r="K17" s="70">
        <v>17.399999999999999</v>
      </c>
      <c r="L17" s="5">
        <v>69.73</v>
      </c>
    </row>
    <row r="18" spans="1:12">
      <c r="A18">
        <v>10</v>
      </c>
      <c r="B18" s="63">
        <v>9.7E-5</v>
      </c>
      <c r="C18" s="64">
        <v>9.7E-5</v>
      </c>
      <c r="D18" s="67">
        <v>98779.4</v>
      </c>
      <c r="E18" s="68">
        <v>9.6</v>
      </c>
      <c r="F18" s="5">
        <v>63.21</v>
      </c>
      <c r="G18" t="s">
        <v>19</v>
      </c>
      <c r="H18" s="65">
        <v>1.03E-4</v>
      </c>
      <c r="I18" s="66">
        <v>1.03E-4</v>
      </c>
      <c r="J18" s="69">
        <v>99061</v>
      </c>
      <c r="K18" s="70">
        <v>10.199999999999999</v>
      </c>
      <c r="L18" s="5">
        <v>68.739999999999995</v>
      </c>
    </row>
    <row r="19" spans="1:12">
      <c r="A19">
        <v>11</v>
      </c>
      <c r="B19" s="63">
        <v>2.7399999999999999E-4</v>
      </c>
      <c r="C19" s="64">
        <v>2.7399999999999999E-4</v>
      </c>
      <c r="D19" s="67">
        <v>98769.8</v>
      </c>
      <c r="E19" s="68">
        <v>27.1</v>
      </c>
      <c r="F19" s="5">
        <v>62.21</v>
      </c>
      <c r="G19" t="s">
        <v>19</v>
      </c>
      <c r="H19" s="65">
        <v>6.2000000000000003E-5</v>
      </c>
      <c r="I19" s="66">
        <v>6.2000000000000003E-5</v>
      </c>
      <c r="J19" s="69">
        <v>99050.8</v>
      </c>
      <c r="K19" s="70">
        <v>6.1</v>
      </c>
      <c r="L19" s="5">
        <v>67.75</v>
      </c>
    </row>
    <row r="20" spans="1:12">
      <c r="A20">
        <v>12</v>
      </c>
      <c r="B20" s="63">
        <v>2.2699999999999999E-4</v>
      </c>
      <c r="C20" s="64">
        <v>2.2699999999999999E-4</v>
      </c>
      <c r="D20" s="67">
        <v>98742.8</v>
      </c>
      <c r="E20" s="68">
        <v>22.4</v>
      </c>
      <c r="F20" s="5">
        <v>61.23</v>
      </c>
      <c r="G20" t="s">
        <v>19</v>
      </c>
      <c r="H20" s="65">
        <v>2.0100000000000001E-4</v>
      </c>
      <c r="I20" s="66">
        <v>2.0100000000000001E-4</v>
      </c>
      <c r="J20" s="69">
        <v>99044.7</v>
      </c>
      <c r="K20" s="70">
        <v>19.899999999999999</v>
      </c>
      <c r="L20" s="5">
        <v>66.75</v>
      </c>
    </row>
    <row r="21" spans="1:12">
      <c r="A21">
        <v>13</v>
      </c>
      <c r="B21" s="63">
        <v>2.3900000000000001E-4</v>
      </c>
      <c r="C21" s="64">
        <v>2.3900000000000001E-4</v>
      </c>
      <c r="D21" s="67">
        <v>98720.4</v>
      </c>
      <c r="E21" s="68">
        <v>23.6</v>
      </c>
      <c r="F21" s="5">
        <v>60.24</v>
      </c>
      <c r="G21" t="s">
        <v>19</v>
      </c>
      <c r="H21" s="65">
        <v>1.75E-4</v>
      </c>
      <c r="I21" s="66">
        <v>1.75E-4</v>
      </c>
      <c r="J21" s="69">
        <v>99024.8</v>
      </c>
      <c r="K21" s="70">
        <v>17.3</v>
      </c>
      <c r="L21" s="5">
        <v>65.760000000000005</v>
      </c>
    </row>
    <row r="22" spans="1:12">
      <c r="A22">
        <v>14</v>
      </c>
      <c r="B22" s="63">
        <v>3.3199999999999999E-4</v>
      </c>
      <c r="C22" s="64">
        <v>3.3199999999999999E-4</v>
      </c>
      <c r="D22" s="67">
        <v>98696.8</v>
      </c>
      <c r="E22" s="68">
        <v>32.799999999999997</v>
      </c>
      <c r="F22" s="5">
        <v>59.26</v>
      </c>
      <c r="G22" t="s">
        <v>19</v>
      </c>
      <c r="H22" s="65">
        <v>1.47E-4</v>
      </c>
      <c r="I22" s="66">
        <v>1.47E-4</v>
      </c>
      <c r="J22" s="69">
        <v>99007.5</v>
      </c>
      <c r="K22" s="70">
        <v>14.5</v>
      </c>
      <c r="L22" s="5">
        <v>64.77</v>
      </c>
    </row>
    <row r="23" spans="1:12">
      <c r="A23">
        <v>15</v>
      </c>
      <c r="B23" s="63">
        <v>4.0099999999999999E-4</v>
      </c>
      <c r="C23" s="64">
        <v>4.0099999999999999E-4</v>
      </c>
      <c r="D23" s="67">
        <v>98664.1</v>
      </c>
      <c r="E23" s="68">
        <v>39.6</v>
      </c>
      <c r="F23" s="5">
        <v>58.28</v>
      </c>
      <c r="G23" t="s">
        <v>19</v>
      </c>
      <c r="H23" s="65">
        <v>1.6000000000000001E-4</v>
      </c>
      <c r="I23" s="66">
        <v>1.6000000000000001E-4</v>
      </c>
      <c r="J23" s="69">
        <v>98993</v>
      </c>
      <c r="K23" s="70">
        <v>15.8</v>
      </c>
      <c r="L23" s="5">
        <v>63.78</v>
      </c>
    </row>
    <row r="24" spans="1:12">
      <c r="A24">
        <v>16</v>
      </c>
      <c r="B24" s="63">
        <v>5.31E-4</v>
      </c>
      <c r="C24" s="64">
        <v>5.31E-4</v>
      </c>
      <c r="D24" s="67">
        <v>98624.5</v>
      </c>
      <c r="E24" s="68">
        <v>52.4</v>
      </c>
      <c r="F24" s="5">
        <v>57.3</v>
      </c>
      <c r="G24" t="s">
        <v>19</v>
      </c>
      <c r="H24" s="65">
        <v>2.99E-4</v>
      </c>
      <c r="I24" s="66">
        <v>2.99E-4</v>
      </c>
      <c r="J24" s="69">
        <v>98977.2</v>
      </c>
      <c r="K24" s="70">
        <v>29.6</v>
      </c>
      <c r="L24" s="5">
        <v>62.79</v>
      </c>
    </row>
    <row r="25" spans="1:12">
      <c r="A25">
        <v>17</v>
      </c>
      <c r="B25" s="63">
        <v>9.6100000000000005E-4</v>
      </c>
      <c r="C25" s="64">
        <v>9.6000000000000002E-4</v>
      </c>
      <c r="D25" s="67">
        <v>98572.1</v>
      </c>
      <c r="E25" s="68">
        <v>94.6</v>
      </c>
      <c r="F25" s="5">
        <v>56.33</v>
      </c>
      <c r="G25" t="s">
        <v>19</v>
      </c>
      <c r="H25" s="65">
        <v>2.8899999999999998E-4</v>
      </c>
      <c r="I25" s="66">
        <v>2.8899999999999998E-4</v>
      </c>
      <c r="J25" s="69">
        <v>98947.6</v>
      </c>
      <c r="K25" s="70">
        <v>28.6</v>
      </c>
      <c r="L25" s="5">
        <v>61.81</v>
      </c>
    </row>
    <row r="26" spans="1:12">
      <c r="A26">
        <v>18</v>
      </c>
      <c r="B26" s="63">
        <v>1.0709999999999999E-3</v>
      </c>
      <c r="C26" s="64">
        <v>1.0709999999999999E-3</v>
      </c>
      <c r="D26" s="67">
        <v>98477.5</v>
      </c>
      <c r="E26" s="68">
        <v>105.5</v>
      </c>
      <c r="F26" s="5">
        <v>55.39</v>
      </c>
      <c r="G26" t="s">
        <v>19</v>
      </c>
      <c r="H26" s="65">
        <v>4.08E-4</v>
      </c>
      <c r="I26" s="66">
        <v>4.08E-4</v>
      </c>
      <c r="J26" s="69">
        <v>98919</v>
      </c>
      <c r="K26" s="70">
        <v>40.299999999999997</v>
      </c>
      <c r="L26" s="5">
        <v>60.83</v>
      </c>
    </row>
    <row r="27" spans="1:12">
      <c r="A27">
        <v>19</v>
      </c>
      <c r="B27" s="63">
        <v>6.7500000000000004E-4</v>
      </c>
      <c r="C27" s="64">
        <v>6.7500000000000004E-4</v>
      </c>
      <c r="D27" s="67">
        <v>98372</v>
      </c>
      <c r="E27" s="68">
        <v>66.400000000000006</v>
      </c>
      <c r="F27" s="5">
        <v>54.44</v>
      </c>
      <c r="G27" t="s">
        <v>19</v>
      </c>
      <c r="H27" s="65">
        <v>3.5E-4</v>
      </c>
      <c r="I27" s="66">
        <v>3.5E-4</v>
      </c>
      <c r="J27" s="69">
        <v>98878.6</v>
      </c>
      <c r="K27" s="70">
        <v>34.6</v>
      </c>
      <c r="L27" s="5">
        <v>59.86</v>
      </c>
    </row>
    <row r="28" spans="1:12">
      <c r="A28">
        <v>20</v>
      </c>
      <c r="B28" s="63">
        <v>1.023E-3</v>
      </c>
      <c r="C28" s="64">
        <v>1.0219999999999999E-3</v>
      </c>
      <c r="D28" s="67">
        <v>98305.7</v>
      </c>
      <c r="E28" s="68">
        <v>100.5</v>
      </c>
      <c r="F28" s="5">
        <v>53.48</v>
      </c>
      <c r="G28" t="s">
        <v>19</v>
      </c>
      <c r="H28" s="65">
        <v>3.8900000000000002E-4</v>
      </c>
      <c r="I28" s="66">
        <v>3.8900000000000002E-4</v>
      </c>
      <c r="J28" s="69">
        <v>98844</v>
      </c>
      <c r="K28" s="70">
        <v>38.5</v>
      </c>
      <c r="L28" s="5">
        <v>58.88</v>
      </c>
    </row>
    <row r="29" spans="1:12">
      <c r="A29">
        <v>21</v>
      </c>
      <c r="B29" s="63">
        <v>1.003E-3</v>
      </c>
      <c r="C29" s="64">
        <v>1.003E-3</v>
      </c>
      <c r="D29" s="67">
        <v>98205.2</v>
      </c>
      <c r="E29" s="68">
        <v>98.5</v>
      </c>
      <c r="F29" s="5">
        <v>52.53</v>
      </c>
      <c r="G29" t="s">
        <v>19</v>
      </c>
      <c r="H29" s="65">
        <v>2.5799999999999998E-4</v>
      </c>
      <c r="I29" s="66">
        <v>2.5799999999999998E-4</v>
      </c>
      <c r="J29" s="69">
        <v>98805.6</v>
      </c>
      <c r="K29" s="70">
        <v>25.4</v>
      </c>
      <c r="L29" s="5">
        <v>57.9</v>
      </c>
    </row>
    <row r="30" spans="1:12">
      <c r="A30">
        <v>22</v>
      </c>
      <c r="B30" s="63">
        <v>9.7799999999999992E-4</v>
      </c>
      <c r="C30" s="64">
        <v>9.7799999999999992E-4</v>
      </c>
      <c r="D30" s="67">
        <v>98106.7</v>
      </c>
      <c r="E30" s="68">
        <v>95.9</v>
      </c>
      <c r="F30" s="5">
        <v>51.59</v>
      </c>
      <c r="G30" t="s">
        <v>19</v>
      </c>
      <c r="H30" s="65">
        <v>4.3800000000000002E-4</v>
      </c>
      <c r="I30" s="66">
        <v>4.3800000000000002E-4</v>
      </c>
      <c r="J30" s="69">
        <v>98780.1</v>
      </c>
      <c r="K30" s="70">
        <v>43.3</v>
      </c>
      <c r="L30" s="5">
        <v>56.91</v>
      </c>
    </row>
    <row r="31" spans="1:12">
      <c r="A31">
        <v>23</v>
      </c>
      <c r="B31" s="63">
        <v>7.4600000000000003E-4</v>
      </c>
      <c r="C31" s="64">
        <v>7.45E-4</v>
      </c>
      <c r="D31" s="67">
        <v>98010.8</v>
      </c>
      <c r="E31" s="68">
        <v>73.099999999999994</v>
      </c>
      <c r="F31" s="5">
        <v>50.64</v>
      </c>
      <c r="G31" t="s">
        <v>19</v>
      </c>
      <c r="H31" s="65">
        <v>3.0400000000000002E-4</v>
      </c>
      <c r="I31" s="66">
        <v>3.0400000000000002E-4</v>
      </c>
      <c r="J31" s="69">
        <v>98736.8</v>
      </c>
      <c r="K31" s="70">
        <v>30</v>
      </c>
      <c r="L31" s="5">
        <v>55.94</v>
      </c>
    </row>
    <row r="32" spans="1:12">
      <c r="A32">
        <v>24</v>
      </c>
      <c r="B32" s="63">
        <v>7.8600000000000002E-4</v>
      </c>
      <c r="C32" s="64">
        <v>7.85E-4</v>
      </c>
      <c r="D32" s="67">
        <v>97937.7</v>
      </c>
      <c r="E32" s="68">
        <v>76.900000000000006</v>
      </c>
      <c r="F32" s="5">
        <v>49.67</v>
      </c>
      <c r="G32" t="s">
        <v>19</v>
      </c>
      <c r="H32" s="65">
        <v>2.6699999999999998E-4</v>
      </c>
      <c r="I32" s="66">
        <v>2.6699999999999998E-4</v>
      </c>
      <c r="J32" s="69">
        <v>98706.8</v>
      </c>
      <c r="K32" s="70">
        <v>26.3</v>
      </c>
      <c r="L32" s="5">
        <v>54.96</v>
      </c>
    </row>
    <row r="33" spans="1:12">
      <c r="A33">
        <v>25</v>
      </c>
      <c r="B33" s="63">
        <v>7.9799999999999999E-4</v>
      </c>
      <c r="C33" s="64">
        <v>7.9799999999999999E-4</v>
      </c>
      <c r="D33" s="67">
        <v>97860.800000000003</v>
      </c>
      <c r="E33" s="68">
        <v>78.099999999999994</v>
      </c>
      <c r="F33" s="5">
        <v>48.71</v>
      </c>
      <c r="G33" t="s">
        <v>19</v>
      </c>
      <c r="H33" s="65">
        <v>2.7999999999999998E-4</v>
      </c>
      <c r="I33" s="66">
        <v>2.7999999999999998E-4</v>
      </c>
      <c r="J33" s="69">
        <v>98680.5</v>
      </c>
      <c r="K33" s="70">
        <v>27.6</v>
      </c>
      <c r="L33" s="5">
        <v>53.97</v>
      </c>
    </row>
    <row r="34" spans="1:12">
      <c r="A34">
        <v>26</v>
      </c>
      <c r="B34" s="63">
        <v>6.8800000000000003E-4</v>
      </c>
      <c r="C34" s="64">
        <v>6.8800000000000003E-4</v>
      </c>
      <c r="D34" s="67">
        <v>97782.8</v>
      </c>
      <c r="E34" s="68">
        <v>67.2</v>
      </c>
      <c r="F34" s="5">
        <v>47.75</v>
      </c>
      <c r="G34" t="s">
        <v>19</v>
      </c>
      <c r="H34" s="65">
        <v>3.1799999999999998E-4</v>
      </c>
      <c r="I34" s="66">
        <v>3.1799999999999998E-4</v>
      </c>
      <c r="J34" s="69">
        <v>98652.9</v>
      </c>
      <c r="K34" s="70">
        <v>31.4</v>
      </c>
      <c r="L34" s="5">
        <v>52.98</v>
      </c>
    </row>
    <row r="35" spans="1:12">
      <c r="A35">
        <v>27</v>
      </c>
      <c r="B35" s="63">
        <v>6.8999999999999997E-4</v>
      </c>
      <c r="C35" s="64">
        <v>6.8999999999999997E-4</v>
      </c>
      <c r="D35" s="67">
        <v>97715.6</v>
      </c>
      <c r="E35" s="68">
        <v>67.400000000000006</v>
      </c>
      <c r="F35" s="5">
        <v>46.78</v>
      </c>
      <c r="G35" t="s">
        <v>19</v>
      </c>
      <c r="H35" s="65">
        <v>3.0299999999999999E-4</v>
      </c>
      <c r="I35" s="66">
        <v>3.0299999999999999E-4</v>
      </c>
      <c r="J35" s="69">
        <v>98621.4</v>
      </c>
      <c r="K35" s="70">
        <v>29.9</v>
      </c>
      <c r="L35" s="5">
        <v>52</v>
      </c>
    </row>
    <row r="36" spans="1:12">
      <c r="A36">
        <v>28</v>
      </c>
      <c r="B36" s="63">
        <v>7.0100000000000002E-4</v>
      </c>
      <c r="C36" s="64">
        <v>7.0100000000000002E-4</v>
      </c>
      <c r="D36" s="67">
        <v>97648.1</v>
      </c>
      <c r="E36" s="68">
        <v>68.400000000000006</v>
      </c>
      <c r="F36" s="5">
        <v>45.82</v>
      </c>
      <c r="G36" t="s">
        <v>19</v>
      </c>
      <c r="H36" s="65">
        <v>3.8699999999999997E-4</v>
      </c>
      <c r="I36" s="66">
        <v>3.8699999999999997E-4</v>
      </c>
      <c r="J36" s="69">
        <v>98591.5</v>
      </c>
      <c r="K36" s="70">
        <v>38.200000000000003</v>
      </c>
      <c r="L36" s="5">
        <v>51.02</v>
      </c>
    </row>
    <row r="37" spans="1:12">
      <c r="A37">
        <v>29</v>
      </c>
      <c r="B37" s="63">
        <v>8.2799999999999996E-4</v>
      </c>
      <c r="C37" s="64">
        <v>8.2799999999999996E-4</v>
      </c>
      <c r="D37" s="67">
        <v>97579.7</v>
      </c>
      <c r="E37" s="68">
        <v>80.8</v>
      </c>
      <c r="F37" s="5">
        <v>44.85</v>
      </c>
      <c r="G37" t="s">
        <v>19</v>
      </c>
      <c r="H37" s="65">
        <v>4.4700000000000002E-4</v>
      </c>
      <c r="I37" s="66">
        <v>4.4700000000000002E-4</v>
      </c>
      <c r="J37" s="69">
        <v>98553.3</v>
      </c>
      <c r="K37" s="70">
        <v>44</v>
      </c>
      <c r="L37" s="5">
        <v>50.04</v>
      </c>
    </row>
    <row r="38" spans="1:12">
      <c r="A38">
        <v>30</v>
      </c>
      <c r="B38" s="63">
        <v>7.9000000000000001E-4</v>
      </c>
      <c r="C38" s="64">
        <v>7.8899999999999999E-4</v>
      </c>
      <c r="D38" s="67">
        <v>97498.9</v>
      </c>
      <c r="E38" s="68">
        <v>77</v>
      </c>
      <c r="F38" s="5">
        <v>43.88</v>
      </c>
      <c r="G38" t="s">
        <v>19</v>
      </c>
      <c r="H38" s="65">
        <v>2.6899999999999998E-4</v>
      </c>
      <c r="I38" s="66">
        <v>2.6899999999999998E-4</v>
      </c>
      <c r="J38" s="69">
        <v>98509.3</v>
      </c>
      <c r="K38" s="70">
        <v>26.5</v>
      </c>
      <c r="L38" s="5">
        <v>49.06</v>
      </c>
    </row>
    <row r="39" spans="1:12">
      <c r="A39">
        <v>31</v>
      </c>
      <c r="B39" s="63">
        <v>9.9799999999999997E-4</v>
      </c>
      <c r="C39" s="64">
        <v>9.9799999999999997E-4</v>
      </c>
      <c r="D39" s="67">
        <v>97422</v>
      </c>
      <c r="E39" s="68">
        <v>97.2</v>
      </c>
      <c r="F39" s="5">
        <v>42.92</v>
      </c>
      <c r="G39" t="s">
        <v>19</v>
      </c>
      <c r="H39" s="65">
        <v>4.8200000000000001E-4</v>
      </c>
      <c r="I39" s="66">
        <v>4.8200000000000001E-4</v>
      </c>
      <c r="J39" s="69">
        <v>98482.9</v>
      </c>
      <c r="K39" s="70">
        <v>47.5</v>
      </c>
      <c r="L39" s="5">
        <v>48.07</v>
      </c>
    </row>
    <row r="40" spans="1:12">
      <c r="A40">
        <v>32</v>
      </c>
      <c r="B40" s="63">
        <v>9.77E-4</v>
      </c>
      <c r="C40" s="64">
        <v>9.77E-4</v>
      </c>
      <c r="D40" s="67">
        <v>97324.800000000003</v>
      </c>
      <c r="E40" s="68">
        <v>95.1</v>
      </c>
      <c r="F40" s="5">
        <v>41.96</v>
      </c>
      <c r="G40" t="s">
        <v>19</v>
      </c>
      <c r="H40" s="65">
        <v>4.5600000000000003E-4</v>
      </c>
      <c r="I40" s="66">
        <v>4.5600000000000003E-4</v>
      </c>
      <c r="J40" s="69">
        <v>98435.4</v>
      </c>
      <c r="K40" s="70">
        <v>44.9</v>
      </c>
      <c r="L40" s="5">
        <v>47.09</v>
      </c>
    </row>
    <row r="41" spans="1:12">
      <c r="A41">
        <v>33</v>
      </c>
      <c r="B41" s="63">
        <v>8.03E-4</v>
      </c>
      <c r="C41" s="64">
        <v>8.0199999999999998E-4</v>
      </c>
      <c r="D41" s="67">
        <v>97229.7</v>
      </c>
      <c r="E41" s="68">
        <v>78</v>
      </c>
      <c r="F41" s="5">
        <v>41</v>
      </c>
      <c r="G41" t="s">
        <v>19</v>
      </c>
      <c r="H41" s="65">
        <v>6.6399999999999999E-4</v>
      </c>
      <c r="I41" s="66">
        <v>6.6299999999999996E-4</v>
      </c>
      <c r="J41" s="69">
        <v>98390.5</v>
      </c>
      <c r="K41" s="70">
        <v>65.3</v>
      </c>
      <c r="L41" s="5">
        <v>46.12</v>
      </c>
    </row>
    <row r="42" spans="1:12">
      <c r="A42">
        <v>34</v>
      </c>
      <c r="B42" s="63">
        <v>8.5700000000000001E-4</v>
      </c>
      <c r="C42" s="64">
        <v>8.5599999999999999E-4</v>
      </c>
      <c r="D42" s="67">
        <v>97151.7</v>
      </c>
      <c r="E42" s="68">
        <v>83.2</v>
      </c>
      <c r="F42" s="5">
        <v>40.03</v>
      </c>
      <c r="G42" t="s">
        <v>19</v>
      </c>
      <c r="H42" s="65">
        <v>7.5000000000000002E-4</v>
      </c>
      <c r="I42" s="66">
        <v>7.4899999999999999E-4</v>
      </c>
      <c r="J42" s="69">
        <v>98325.2</v>
      </c>
      <c r="K42" s="70">
        <v>73.7</v>
      </c>
      <c r="L42" s="5">
        <v>45.15</v>
      </c>
    </row>
    <row r="43" spans="1:12">
      <c r="A43">
        <v>35</v>
      </c>
      <c r="B43" s="63">
        <v>1.2620000000000001E-3</v>
      </c>
      <c r="C43" s="64">
        <v>1.261E-3</v>
      </c>
      <c r="D43" s="67">
        <v>97068.5</v>
      </c>
      <c r="E43" s="68">
        <v>122.4</v>
      </c>
      <c r="F43" s="5">
        <v>39.07</v>
      </c>
      <c r="G43" t="s">
        <v>19</v>
      </c>
      <c r="H43" s="65">
        <v>8.7699999999999996E-4</v>
      </c>
      <c r="I43" s="66">
        <v>8.7699999999999996E-4</v>
      </c>
      <c r="J43" s="69">
        <v>98251.6</v>
      </c>
      <c r="K43" s="70">
        <v>86.2</v>
      </c>
      <c r="L43" s="5">
        <v>44.18</v>
      </c>
    </row>
    <row r="44" spans="1:12">
      <c r="A44">
        <v>36</v>
      </c>
      <c r="B44" s="63">
        <v>1.24E-3</v>
      </c>
      <c r="C44" s="64">
        <v>1.2390000000000001E-3</v>
      </c>
      <c r="D44" s="67">
        <v>96946.1</v>
      </c>
      <c r="E44" s="68">
        <v>120.1</v>
      </c>
      <c r="F44" s="5">
        <v>38.119999999999997</v>
      </c>
      <c r="G44" t="s">
        <v>19</v>
      </c>
      <c r="H44" s="65">
        <v>7.9199999999999995E-4</v>
      </c>
      <c r="I44" s="66">
        <v>7.9199999999999995E-4</v>
      </c>
      <c r="J44" s="69">
        <v>98165.4</v>
      </c>
      <c r="K44" s="70">
        <v>77.7</v>
      </c>
      <c r="L44" s="5">
        <v>43.22</v>
      </c>
    </row>
    <row r="45" spans="1:12">
      <c r="A45">
        <v>37</v>
      </c>
      <c r="B45" s="63">
        <v>1.2149999999999999E-3</v>
      </c>
      <c r="C45" s="64">
        <v>1.214E-3</v>
      </c>
      <c r="D45" s="67">
        <v>96826</v>
      </c>
      <c r="E45" s="68">
        <v>117.6</v>
      </c>
      <c r="F45" s="5">
        <v>37.159999999999997</v>
      </c>
      <c r="G45" t="s">
        <v>19</v>
      </c>
      <c r="H45" s="65">
        <v>9.2000000000000003E-4</v>
      </c>
      <c r="I45" s="66">
        <v>9.2000000000000003E-4</v>
      </c>
      <c r="J45" s="69">
        <v>98087.7</v>
      </c>
      <c r="K45" s="70">
        <v>90.2</v>
      </c>
      <c r="L45" s="5">
        <v>42.25</v>
      </c>
    </row>
    <row r="46" spans="1:12">
      <c r="A46">
        <v>38</v>
      </c>
      <c r="B46" s="63">
        <v>1.1900000000000001E-3</v>
      </c>
      <c r="C46" s="64">
        <v>1.189E-3</v>
      </c>
      <c r="D46" s="67">
        <v>96708.4</v>
      </c>
      <c r="E46" s="68">
        <v>115</v>
      </c>
      <c r="F46" s="5">
        <v>36.21</v>
      </c>
      <c r="G46" t="s">
        <v>19</v>
      </c>
      <c r="H46" s="65">
        <v>7.7200000000000001E-4</v>
      </c>
      <c r="I46" s="66">
        <v>7.7200000000000001E-4</v>
      </c>
      <c r="J46" s="69">
        <v>97997.5</v>
      </c>
      <c r="K46" s="70">
        <v>75.599999999999994</v>
      </c>
      <c r="L46" s="5">
        <v>41.29</v>
      </c>
    </row>
    <row r="47" spans="1:12">
      <c r="A47">
        <v>39</v>
      </c>
      <c r="B47" s="63">
        <v>1.645E-3</v>
      </c>
      <c r="C47" s="64">
        <v>1.6429999999999999E-3</v>
      </c>
      <c r="D47" s="67">
        <v>96593.4</v>
      </c>
      <c r="E47" s="68">
        <v>158.69999999999999</v>
      </c>
      <c r="F47" s="5">
        <v>35.25</v>
      </c>
      <c r="G47" t="s">
        <v>19</v>
      </c>
      <c r="H47" s="65">
        <v>1.0369999999999999E-3</v>
      </c>
      <c r="I47" s="66">
        <v>1.036E-3</v>
      </c>
      <c r="J47" s="69">
        <v>97921.9</v>
      </c>
      <c r="K47" s="70">
        <v>101.5</v>
      </c>
      <c r="L47" s="5">
        <v>40.32</v>
      </c>
    </row>
    <row r="48" spans="1:12">
      <c r="A48">
        <v>40</v>
      </c>
      <c r="B48" s="63">
        <v>1.787E-3</v>
      </c>
      <c r="C48" s="64">
        <v>1.786E-3</v>
      </c>
      <c r="D48" s="67">
        <v>96434.7</v>
      </c>
      <c r="E48" s="68">
        <v>172.2</v>
      </c>
      <c r="F48" s="5">
        <v>34.31</v>
      </c>
      <c r="G48" t="s">
        <v>19</v>
      </c>
      <c r="H48" s="65">
        <v>1.1100000000000001E-3</v>
      </c>
      <c r="I48" s="66">
        <v>1.109E-3</v>
      </c>
      <c r="J48" s="69">
        <v>97820.4</v>
      </c>
      <c r="K48" s="70">
        <v>108.5</v>
      </c>
      <c r="L48" s="5">
        <v>39.36</v>
      </c>
    </row>
    <row r="49" spans="1:12">
      <c r="A49">
        <v>41</v>
      </c>
      <c r="B49" s="63">
        <v>1.954E-3</v>
      </c>
      <c r="C49" s="64">
        <v>1.952E-3</v>
      </c>
      <c r="D49" s="67">
        <v>96262.5</v>
      </c>
      <c r="E49" s="68">
        <v>187.9</v>
      </c>
      <c r="F49" s="5">
        <v>33.369999999999997</v>
      </c>
      <c r="G49" t="s">
        <v>19</v>
      </c>
      <c r="H49" s="65">
        <v>1.353E-3</v>
      </c>
      <c r="I49" s="66">
        <v>1.3519999999999999E-3</v>
      </c>
      <c r="J49" s="69">
        <v>97711.9</v>
      </c>
      <c r="K49" s="70">
        <v>132.1</v>
      </c>
      <c r="L49" s="5">
        <v>38.409999999999997</v>
      </c>
    </row>
    <row r="50" spans="1:12">
      <c r="A50">
        <v>42</v>
      </c>
      <c r="B50" s="63">
        <v>2.183E-3</v>
      </c>
      <c r="C50" s="64">
        <v>2.1800000000000001E-3</v>
      </c>
      <c r="D50" s="67">
        <v>96074.6</v>
      </c>
      <c r="E50" s="68">
        <v>209.5</v>
      </c>
      <c r="F50" s="5">
        <v>32.43</v>
      </c>
      <c r="G50" t="s">
        <v>19</v>
      </c>
      <c r="H50" s="65">
        <v>1.3940000000000001E-3</v>
      </c>
      <c r="I50" s="66">
        <v>1.3929999999999999E-3</v>
      </c>
      <c r="J50" s="69">
        <v>97579.8</v>
      </c>
      <c r="K50" s="70">
        <v>135.9</v>
      </c>
      <c r="L50" s="5">
        <v>37.46</v>
      </c>
    </row>
    <row r="51" spans="1:12">
      <c r="A51">
        <v>43</v>
      </c>
      <c r="B51" s="63">
        <v>1.916E-3</v>
      </c>
      <c r="C51" s="64">
        <v>1.9139999999999999E-3</v>
      </c>
      <c r="D51" s="67">
        <v>95865.1</v>
      </c>
      <c r="E51" s="68">
        <v>183.5</v>
      </c>
      <c r="F51" s="5">
        <v>31.5</v>
      </c>
      <c r="G51" t="s">
        <v>19</v>
      </c>
      <c r="H51" s="65">
        <v>1.5349999999999999E-3</v>
      </c>
      <c r="I51" s="66">
        <v>1.5330000000000001E-3</v>
      </c>
      <c r="J51" s="69">
        <v>97443.9</v>
      </c>
      <c r="K51" s="70">
        <v>149.4</v>
      </c>
      <c r="L51" s="5">
        <v>36.51</v>
      </c>
    </row>
    <row r="52" spans="1:12">
      <c r="A52">
        <v>44</v>
      </c>
      <c r="B52" s="63">
        <v>2.9880000000000002E-3</v>
      </c>
      <c r="C52" s="64">
        <v>2.983E-3</v>
      </c>
      <c r="D52" s="67">
        <v>95681.5</v>
      </c>
      <c r="E52" s="68">
        <v>285.39999999999998</v>
      </c>
      <c r="F52" s="5">
        <v>30.56</v>
      </c>
      <c r="G52" t="s">
        <v>19</v>
      </c>
      <c r="H52" s="65">
        <v>1.8890000000000001E-3</v>
      </c>
      <c r="I52" s="66">
        <v>1.887E-3</v>
      </c>
      <c r="J52" s="69">
        <v>97294.5</v>
      </c>
      <c r="K52" s="70">
        <v>183.6</v>
      </c>
      <c r="L52" s="5">
        <v>35.56</v>
      </c>
    </row>
    <row r="53" spans="1:12">
      <c r="A53">
        <v>45</v>
      </c>
      <c r="B53" s="63">
        <v>2.7260000000000001E-3</v>
      </c>
      <c r="C53" s="64">
        <v>2.7230000000000002E-3</v>
      </c>
      <c r="D53" s="67">
        <v>95396.1</v>
      </c>
      <c r="E53" s="68">
        <v>259.7</v>
      </c>
      <c r="F53" s="5">
        <v>29.65</v>
      </c>
      <c r="G53" t="s">
        <v>19</v>
      </c>
      <c r="H53" s="65">
        <v>2.0209999999999998E-3</v>
      </c>
      <c r="I53" s="66">
        <v>2.019E-3</v>
      </c>
      <c r="J53" s="69">
        <v>97110.9</v>
      </c>
      <c r="K53" s="70">
        <v>196.1</v>
      </c>
      <c r="L53" s="5">
        <v>34.630000000000003</v>
      </c>
    </row>
    <row r="54" spans="1:12">
      <c r="A54">
        <v>46</v>
      </c>
      <c r="B54" s="63">
        <v>3.5950000000000001E-3</v>
      </c>
      <c r="C54" s="64">
        <v>3.5890000000000002E-3</v>
      </c>
      <c r="D54" s="67">
        <v>95136.4</v>
      </c>
      <c r="E54" s="68">
        <v>341.4</v>
      </c>
      <c r="F54" s="5">
        <v>28.73</v>
      </c>
      <c r="G54" t="s">
        <v>19</v>
      </c>
      <c r="H54" s="65">
        <v>1.926E-3</v>
      </c>
      <c r="I54" s="66">
        <v>1.9239999999999999E-3</v>
      </c>
      <c r="J54" s="69">
        <v>96914.8</v>
      </c>
      <c r="K54" s="70">
        <v>186.5</v>
      </c>
      <c r="L54" s="5">
        <v>33.700000000000003</v>
      </c>
    </row>
    <row r="55" spans="1:12">
      <c r="A55">
        <v>47</v>
      </c>
      <c r="B55" s="63">
        <v>3.8180000000000002E-3</v>
      </c>
      <c r="C55" s="64">
        <v>3.81E-3</v>
      </c>
      <c r="D55" s="67">
        <v>94795</v>
      </c>
      <c r="E55" s="68">
        <v>361.2</v>
      </c>
      <c r="F55" s="5">
        <v>27.83</v>
      </c>
      <c r="G55" t="s">
        <v>19</v>
      </c>
      <c r="H55" s="65">
        <v>2.7169999999999998E-3</v>
      </c>
      <c r="I55" s="66">
        <v>2.7130000000000001E-3</v>
      </c>
      <c r="J55" s="69">
        <v>96728.3</v>
      </c>
      <c r="K55" s="70">
        <v>262.5</v>
      </c>
      <c r="L55" s="5">
        <v>32.76</v>
      </c>
    </row>
    <row r="56" spans="1:12">
      <c r="A56">
        <v>48</v>
      </c>
      <c r="B56" s="63">
        <v>3.872E-3</v>
      </c>
      <c r="C56" s="64">
        <v>3.8649999999999999E-3</v>
      </c>
      <c r="D56" s="67">
        <v>94433.7</v>
      </c>
      <c r="E56" s="68">
        <v>365</v>
      </c>
      <c r="F56" s="5">
        <v>26.94</v>
      </c>
      <c r="G56" t="s">
        <v>19</v>
      </c>
      <c r="H56" s="65">
        <v>2.6589999999999999E-3</v>
      </c>
      <c r="I56" s="66">
        <v>2.6559999999999999E-3</v>
      </c>
      <c r="J56" s="69">
        <v>96465.9</v>
      </c>
      <c r="K56" s="70">
        <v>256.2</v>
      </c>
      <c r="L56" s="5">
        <v>31.85</v>
      </c>
    </row>
    <row r="57" spans="1:12">
      <c r="A57">
        <v>49</v>
      </c>
      <c r="B57" s="63">
        <v>4.9829999999999996E-3</v>
      </c>
      <c r="C57" s="64">
        <v>4.9709999999999997E-3</v>
      </c>
      <c r="D57" s="67">
        <v>94068.800000000003</v>
      </c>
      <c r="E57" s="68">
        <v>467.6</v>
      </c>
      <c r="F57" s="5">
        <v>26.04</v>
      </c>
      <c r="G57" t="s">
        <v>19</v>
      </c>
      <c r="H57" s="65">
        <v>3.421E-3</v>
      </c>
      <c r="I57" s="66">
        <v>3.4150000000000001E-3</v>
      </c>
      <c r="J57" s="69">
        <v>96209.7</v>
      </c>
      <c r="K57" s="70">
        <v>328.6</v>
      </c>
      <c r="L57" s="5">
        <v>30.94</v>
      </c>
    </row>
    <row r="58" spans="1:12">
      <c r="A58">
        <v>50</v>
      </c>
      <c r="B58" s="63">
        <v>4.823E-3</v>
      </c>
      <c r="C58" s="64">
        <v>4.8120000000000003E-3</v>
      </c>
      <c r="D58" s="67">
        <v>93601.2</v>
      </c>
      <c r="E58" s="68">
        <v>450.4</v>
      </c>
      <c r="F58" s="5">
        <v>25.17</v>
      </c>
      <c r="G58" t="s">
        <v>19</v>
      </c>
      <c r="H58" s="65">
        <v>3.0339999999999998E-3</v>
      </c>
      <c r="I58" s="66">
        <v>3.029E-3</v>
      </c>
      <c r="J58" s="69">
        <v>95881.1</v>
      </c>
      <c r="K58" s="70">
        <v>290.39999999999998</v>
      </c>
      <c r="L58" s="5">
        <v>30.04</v>
      </c>
    </row>
    <row r="59" spans="1:12">
      <c r="A59">
        <v>51</v>
      </c>
      <c r="B59" s="63">
        <v>5.6179999999999997E-3</v>
      </c>
      <c r="C59" s="64">
        <v>5.6030000000000003E-3</v>
      </c>
      <c r="D59" s="67">
        <v>93150.8</v>
      </c>
      <c r="E59" s="68">
        <v>521.9</v>
      </c>
      <c r="F59" s="5">
        <v>24.29</v>
      </c>
      <c r="G59" t="s">
        <v>19</v>
      </c>
      <c r="H59" s="65">
        <v>3.7669999999999999E-3</v>
      </c>
      <c r="I59" s="66">
        <v>3.7599999999999999E-3</v>
      </c>
      <c r="J59" s="69">
        <v>95590.7</v>
      </c>
      <c r="K59" s="70">
        <v>359.5</v>
      </c>
      <c r="L59" s="5">
        <v>29.13</v>
      </c>
    </row>
    <row r="60" spans="1:12">
      <c r="A60">
        <v>52</v>
      </c>
      <c r="B60" s="63">
        <v>6.7060000000000002E-3</v>
      </c>
      <c r="C60" s="64">
        <v>6.6839999999999998E-3</v>
      </c>
      <c r="D60" s="67">
        <v>92628.9</v>
      </c>
      <c r="E60" s="68">
        <v>619.1</v>
      </c>
      <c r="F60" s="5">
        <v>23.42</v>
      </c>
      <c r="G60" t="s">
        <v>19</v>
      </c>
      <c r="H60" s="65">
        <v>3.7580000000000001E-3</v>
      </c>
      <c r="I60" s="66">
        <v>3.751E-3</v>
      </c>
      <c r="J60" s="69">
        <v>95231.2</v>
      </c>
      <c r="K60" s="70">
        <v>357.2</v>
      </c>
      <c r="L60" s="5">
        <v>28.24</v>
      </c>
    </row>
    <row r="61" spans="1:12">
      <c r="A61">
        <v>53</v>
      </c>
      <c r="B61" s="63">
        <v>7.5909999999999997E-3</v>
      </c>
      <c r="C61" s="64">
        <v>7.5630000000000003E-3</v>
      </c>
      <c r="D61" s="67">
        <v>92009.7</v>
      </c>
      <c r="E61" s="68">
        <v>695.8</v>
      </c>
      <c r="F61" s="5">
        <v>22.58</v>
      </c>
      <c r="G61" t="s">
        <v>19</v>
      </c>
      <c r="H61" s="65">
        <v>4.8789999999999997E-3</v>
      </c>
      <c r="I61" s="66">
        <v>4.8669999999999998E-3</v>
      </c>
      <c r="J61" s="69">
        <v>94874</v>
      </c>
      <c r="K61" s="70">
        <v>461.7</v>
      </c>
      <c r="L61" s="5">
        <v>27.34</v>
      </c>
    </row>
    <row r="62" spans="1:12">
      <c r="A62">
        <v>54</v>
      </c>
      <c r="B62" s="63">
        <v>8.1510000000000003E-3</v>
      </c>
      <c r="C62" s="64">
        <v>8.1180000000000002E-3</v>
      </c>
      <c r="D62" s="67">
        <v>91313.9</v>
      </c>
      <c r="E62" s="68">
        <v>741.3</v>
      </c>
      <c r="F62" s="5">
        <v>21.74</v>
      </c>
      <c r="G62" t="s">
        <v>19</v>
      </c>
      <c r="H62" s="65">
        <v>5.3270000000000001E-3</v>
      </c>
      <c r="I62" s="66">
        <v>5.313E-3</v>
      </c>
      <c r="J62" s="69">
        <v>94412.3</v>
      </c>
      <c r="K62" s="70">
        <v>501.6</v>
      </c>
      <c r="L62" s="5">
        <v>26.47</v>
      </c>
    </row>
    <row r="63" spans="1:12">
      <c r="A63">
        <v>55</v>
      </c>
      <c r="B63" s="63">
        <v>9.2860000000000009E-3</v>
      </c>
      <c r="C63" s="64">
        <v>9.2440000000000005E-3</v>
      </c>
      <c r="D63" s="67">
        <v>90572.6</v>
      </c>
      <c r="E63" s="68">
        <v>837.2</v>
      </c>
      <c r="F63" s="5">
        <v>20.92</v>
      </c>
      <c r="G63" t="s">
        <v>19</v>
      </c>
      <c r="H63" s="65">
        <v>5.5779999999999996E-3</v>
      </c>
      <c r="I63" s="66">
        <v>5.5620000000000001E-3</v>
      </c>
      <c r="J63" s="69">
        <v>93910.6</v>
      </c>
      <c r="K63" s="70">
        <v>522.4</v>
      </c>
      <c r="L63" s="5">
        <v>25.61</v>
      </c>
    </row>
    <row r="64" spans="1:12">
      <c r="A64">
        <v>56</v>
      </c>
      <c r="B64" s="63">
        <v>1.0432E-2</v>
      </c>
      <c r="C64" s="64">
        <v>1.0378E-2</v>
      </c>
      <c r="D64" s="67">
        <v>89735.4</v>
      </c>
      <c r="E64" s="68">
        <v>931.3</v>
      </c>
      <c r="F64" s="5">
        <v>20.11</v>
      </c>
      <c r="G64" t="s">
        <v>19</v>
      </c>
      <c r="H64" s="65">
        <v>5.934E-3</v>
      </c>
      <c r="I64" s="66">
        <v>5.9160000000000003E-3</v>
      </c>
      <c r="J64" s="69">
        <v>93388.3</v>
      </c>
      <c r="K64" s="70">
        <v>552.5</v>
      </c>
      <c r="L64" s="5">
        <v>24.75</v>
      </c>
    </row>
    <row r="65" spans="1:12">
      <c r="A65">
        <v>57</v>
      </c>
      <c r="B65" s="63">
        <v>1.1526E-2</v>
      </c>
      <c r="C65" s="64">
        <v>1.146E-2</v>
      </c>
      <c r="D65" s="67">
        <v>88804.2</v>
      </c>
      <c r="E65" s="68">
        <v>1017.7</v>
      </c>
      <c r="F65" s="5">
        <v>19.309999999999999</v>
      </c>
      <c r="G65" t="s">
        <v>19</v>
      </c>
      <c r="H65" s="65">
        <v>6.3330000000000001E-3</v>
      </c>
      <c r="I65" s="66">
        <v>6.313E-3</v>
      </c>
      <c r="J65" s="69">
        <v>92835.8</v>
      </c>
      <c r="K65" s="70">
        <v>586.1</v>
      </c>
      <c r="L65" s="5">
        <v>23.9</v>
      </c>
    </row>
    <row r="66" spans="1:12">
      <c r="A66">
        <v>58</v>
      </c>
      <c r="B66" s="63">
        <v>1.2961E-2</v>
      </c>
      <c r="C66" s="64">
        <v>1.2877E-2</v>
      </c>
      <c r="D66" s="67">
        <v>87786.5</v>
      </c>
      <c r="E66" s="68">
        <v>1130.5</v>
      </c>
      <c r="F66" s="5">
        <v>18.53</v>
      </c>
      <c r="G66" t="s">
        <v>19</v>
      </c>
      <c r="H66" s="65">
        <v>7.5360000000000002E-3</v>
      </c>
      <c r="I66" s="66">
        <v>7.5069999999999998E-3</v>
      </c>
      <c r="J66" s="69">
        <v>92249.7</v>
      </c>
      <c r="K66" s="70">
        <v>692.5</v>
      </c>
      <c r="L66" s="5">
        <v>23.05</v>
      </c>
    </row>
    <row r="67" spans="1:12">
      <c r="A67">
        <v>59</v>
      </c>
      <c r="B67" s="63">
        <v>1.4774000000000001E-2</v>
      </c>
      <c r="C67" s="64">
        <v>1.4666E-2</v>
      </c>
      <c r="D67" s="67">
        <v>86656</v>
      </c>
      <c r="E67" s="68">
        <v>1270.9000000000001</v>
      </c>
      <c r="F67" s="5">
        <v>17.77</v>
      </c>
      <c r="G67" t="s">
        <v>19</v>
      </c>
      <c r="H67" s="65">
        <v>8.064E-3</v>
      </c>
      <c r="I67" s="66">
        <v>8.0309999999999999E-3</v>
      </c>
      <c r="J67" s="69">
        <v>91557.1</v>
      </c>
      <c r="K67" s="70">
        <v>735.3</v>
      </c>
      <c r="L67" s="5">
        <v>22.22</v>
      </c>
    </row>
    <row r="68" spans="1:12">
      <c r="A68">
        <v>60</v>
      </c>
      <c r="B68" s="63">
        <v>1.6240000000000001E-2</v>
      </c>
      <c r="C68" s="64">
        <v>1.6108999999999998E-2</v>
      </c>
      <c r="D68" s="67">
        <v>85385.1</v>
      </c>
      <c r="E68" s="68">
        <v>1375.5</v>
      </c>
      <c r="F68" s="5">
        <v>17.02</v>
      </c>
      <c r="G68" t="s">
        <v>19</v>
      </c>
      <c r="H68" s="65">
        <v>9.0639999999999991E-3</v>
      </c>
      <c r="I68" s="66">
        <v>9.0229999999999998E-3</v>
      </c>
      <c r="J68" s="69">
        <v>90821.8</v>
      </c>
      <c r="K68" s="70">
        <v>819.5</v>
      </c>
      <c r="L68" s="5">
        <v>21.39</v>
      </c>
    </row>
    <row r="69" spans="1:12">
      <c r="A69">
        <v>61</v>
      </c>
      <c r="B69" s="63">
        <v>1.9032E-2</v>
      </c>
      <c r="C69" s="64">
        <v>1.8853000000000002E-2</v>
      </c>
      <c r="D69" s="67">
        <v>84009.600000000006</v>
      </c>
      <c r="E69" s="68">
        <v>1583.8</v>
      </c>
      <c r="F69" s="5">
        <v>16.29</v>
      </c>
      <c r="G69" t="s">
        <v>19</v>
      </c>
      <c r="H69" s="65">
        <v>1.0364999999999999E-2</v>
      </c>
      <c r="I69" s="66">
        <v>1.0311000000000001E-2</v>
      </c>
      <c r="J69" s="69">
        <v>90002.3</v>
      </c>
      <c r="K69" s="70">
        <v>928</v>
      </c>
      <c r="L69" s="5">
        <v>20.58</v>
      </c>
    </row>
    <row r="70" spans="1:12">
      <c r="A70">
        <v>62</v>
      </c>
      <c r="B70" s="63">
        <v>2.0264000000000001E-2</v>
      </c>
      <c r="C70" s="64">
        <v>2.0060999999999999E-2</v>
      </c>
      <c r="D70" s="67">
        <v>82425.8</v>
      </c>
      <c r="E70" s="68">
        <v>1653.5</v>
      </c>
      <c r="F70" s="5">
        <v>15.6</v>
      </c>
      <c r="G70" t="s">
        <v>19</v>
      </c>
      <c r="H70" s="65">
        <v>1.1488999999999999E-2</v>
      </c>
      <c r="I70" s="66">
        <v>1.1423000000000001E-2</v>
      </c>
      <c r="J70" s="69">
        <v>89074.3</v>
      </c>
      <c r="K70" s="70">
        <v>1017.5</v>
      </c>
      <c r="L70" s="5">
        <v>19.79</v>
      </c>
    </row>
    <row r="71" spans="1:12">
      <c r="A71">
        <v>63</v>
      </c>
      <c r="B71" s="63">
        <v>2.2497E-2</v>
      </c>
      <c r="C71" s="64">
        <v>2.2245999999999998E-2</v>
      </c>
      <c r="D71" s="67">
        <v>80772.3</v>
      </c>
      <c r="E71" s="68">
        <v>1796.9</v>
      </c>
      <c r="F71" s="5">
        <v>14.91</v>
      </c>
      <c r="G71" t="s">
        <v>19</v>
      </c>
      <c r="H71" s="65">
        <v>1.2573000000000001E-2</v>
      </c>
      <c r="I71" s="66">
        <v>1.2494999999999999E-2</v>
      </c>
      <c r="J71" s="69">
        <v>88056.7</v>
      </c>
      <c r="K71" s="70">
        <v>1100.2</v>
      </c>
      <c r="L71" s="5">
        <v>19.010000000000002</v>
      </c>
    </row>
    <row r="72" spans="1:12">
      <c r="A72">
        <v>64</v>
      </c>
      <c r="B72" s="63">
        <v>2.5336999999999998E-2</v>
      </c>
      <c r="C72" s="64">
        <v>2.5020000000000001E-2</v>
      </c>
      <c r="D72" s="67">
        <v>78975.399999999994</v>
      </c>
      <c r="E72" s="68">
        <v>1976</v>
      </c>
      <c r="F72" s="5">
        <v>14.23</v>
      </c>
      <c r="G72" t="s">
        <v>19</v>
      </c>
      <c r="H72" s="65">
        <v>1.4385999999999999E-2</v>
      </c>
      <c r="I72" s="66">
        <v>1.4284E-2</v>
      </c>
      <c r="J72" s="69">
        <v>86956.5</v>
      </c>
      <c r="K72" s="70">
        <v>1242.0999999999999</v>
      </c>
      <c r="L72" s="5">
        <v>18.25</v>
      </c>
    </row>
    <row r="73" spans="1:12">
      <c r="A73">
        <v>65</v>
      </c>
      <c r="B73" s="63">
        <v>2.8849E-2</v>
      </c>
      <c r="C73" s="64">
        <v>2.8438999999999999E-2</v>
      </c>
      <c r="D73" s="67">
        <v>76999.399999999994</v>
      </c>
      <c r="E73" s="68">
        <v>2189.8000000000002</v>
      </c>
      <c r="F73" s="5">
        <v>13.59</v>
      </c>
      <c r="G73" t="s">
        <v>19</v>
      </c>
      <c r="H73" s="65">
        <v>1.5754000000000001E-2</v>
      </c>
      <c r="I73" s="66">
        <v>1.5630999999999999E-2</v>
      </c>
      <c r="J73" s="69">
        <v>85714.4</v>
      </c>
      <c r="K73" s="70">
        <v>1339.8</v>
      </c>
      <c r="L73" s="5">
        <v>17.510000000000002</v>
      </c>
    </row>
    <row r="74" spans="1:12">
      <c r="A74">
        <v>66</v>
      </c>
      <c r="B74" s="63">
        <v>3.1510999999999997E-2</v>
      </c>
      <c r="C74" s="64">
        <v>3.1022000000000001E-2</v>
      </c>
      <c r="D74" s="67">
        <v>74809.600000000006</v>
      </c>
      <c r="E74" s="68">
        <v>2320.8000000000002</v>
      </c>
      <c r="F74" s="5">
        <v>12.97</v>
      </c>
      <c r="G74" t="s">
        <v>19</v>
      </c>
      <c r="H74" s="65">
        <v>1.7500000000000002E-2</v>
      </c>
      <c r="I74" s="66">
        <v>1.7347999999999999E-2</v>
      </c>
      <c r="J74" s="69">
        <v>84374.6</v>
      </c>
      <c r="K74" s="70">
        <v>1463.7</v>
      </c>
      <c r="L74" s="5">
        <v>16.78</v>
      </c>
    </row>
    <row r="75" spans="1:12">
      <c r="A75">
        <v>67</v>
      </c>
      <c r="B75" s="63">
        <v>3.3604000000000002E-2</v>
      </c>
      <c r="C75" s="64">
        <v>3.3048000000000001E-2</v>
      </c>
      <c r="D75" s="67">
        <v>72488.899999999994</v>
      </c>
      <c r="E75" s="68">
        <v>2395.6</v>
      </c>
      <c r="F75" s="5">
        <v>12.37</v>
      </c>
      <c r="G75" t="s">
        <v>19</v>
      </c>
      <c r="H75" s="65">
        <v>1.7725999999999999E-2</v>
      </c>
      <c r="I75" s="66">
        <v>1.7569999999999999E-2</v>
      </c>
      <c r="J75" s="69">
        <v>82910.899999999994</v>
      </c>
      <c r="K75" s="70">
        <v>1456.7</v>
      </c>
      <c r="L75" s="5">
        <v>16.059999999999999</v>
      </c>
    </row>
    <row r="76" spans="1:12">
      <c r="A76">
        <v>68</v>
      </c>
      <c r="B76" s="63">
        <v>3.6556999999999999E-2</v>
      </c>
      <c r="C76" s="64">
        <v>3.5901000000000002E-2</v>
      </c>
      <c r="D76" s="67">
        <v>70093.3</v>
      </c>
      <c r="E76" s="68">
        <v>2516.4</v>
      </c>
      <c r="F76" s="5">
        <v>11.77</v>
      </c>
      <c r="G76" t="s">
        <v>19</v>
      </c>
      <c r="H76" s="65">
        <v>2.0735E-2</v>
      </c>
      <c r="I76" s="66">
        <v>2.0523E-2</v>
      </c>
      <c r="J76" s="69">
        <v>81454.100000000006</v>
      </c>
      <c r="K76" s="70">
        <v>1671.7</v>
      </c>
      <c r="L76" s="5">
        <v>15.34</v>
      </c>
    </row>
    <row r="77" spans="1:12">
      <c r="A77">
        <v>69</v>
      </c>
      <c r="B77" s="63">
        <v>4.1054E-2</v>
      </c>
      <c r="C77" s="64">
        <v>4.0228E-2</v>
      </c>
      <c r="D77" s="67">
        <v>67576.899999999994</v>
      </c>
      <c r="E77" s="68">
        <v>2718.5</v>
      </c>
      <c r="F77" s="5">
        <v>11.19</v>
      </c>
      <c r="G77" t="s">
        <v>19</v>
      </c>
      <c r="H77" s="65">
        <v>2.2148999999999999E-2</v>
      </c>
      <c r="I77" s="66">
        <v>2.1905999999999998E-2</v>
      </c>
      <c r="J77" s="69">
        <v>79782.5</v>
      </c>
      <c r="K77" s="70">
        <v>1747.7</v>
      </c>
      <c r="L77" s="5">
        <v>14.65</v>
      </c>
    </row>
    <row r="78" spans="1:12">
      <c r="A78">
        <v>70</v>
      </c>
      <c r="B78" s="63">
        <v>4.5433000000000001E-2</v>
      </c>
      <c r="C78" s="64">
        <v>4.4423999999999998E-2</v>
      </c>
      <c r="D78" s="67">
        <v>64858.400000000001</v>
      </c>
      <c r="E78" s="68">
        <v>2881.2</v>
      </c>
      <c r="F78" s="5">
        <v>10.64</v>
      </c>
      <c r="G78" t="s">
        <v>19</v>
      </c>
      <c r="H78" s="65">
        <v>2.4813999999999999E-2</v>
      </c>
      <c r="I78" s="66">
        <v>2.4510000000000001E-2</v>
      </c>
      <c r="J78" s="69">
        <v>78034.8</v>
      </c>
      <c r="K78" s="70">
        <v>1912.6</v>
      </c>
      <c r="L78" s="5">
        <v>13.97</v>
      </c>
    </row>
    <row r="79" spans="1:12">
      <c r="A79">
        <v>71</v>
      </c>
      <c r="B79" s="63">
        <v>4.9703999999999998E-2</v>
      </c>
      <c r="C79" s="64">
        <v>4.8499E-2</v>
      </c>
      <c r="D79" s="67">
        <v>61977.1</v>
      </c>
      <c r="E79" s="68">
        <v>3005.8</v>
      </c>
      <c r="F79" s="5">
        <v>10.11</v>
      </c>
      <c r="G79" t="s">
        <v>19</v>
      </c>
      <c r="H79" s="65">
        <v>2.6696999999999999E-2</v>
      </c>
      <c r="I79" s="66">
        <v>2.6345E-2</v>
      </c>
      <c r="J79" s="69">
        <v>76122.100000000006</v>
      </c>
      <c r="K79" s="70">
        <v>2005.4</v>
      </c>
      <c r="L79" s="5">
        <v>13.31</v>
      </c>
    </row>
    <row r="80" spans="1:12">
      <c r="A80">
        <v>72</v>
      </c>
      <c r="B80" s="63">
        <v>5.3790999999999999E-2</v>
      </c>
      <c r="C80" s="64">
        <v>5.2381999999999998E-2</v>
      </c>
      <c r="D80" s="67">
        <v>58971.3</v>
      </c>
      <c r="E80" s="68">
        <v>3089</v>
      </c>
      <c r="F80" s="5">
        <v>9.6</v>
      </c>
      <c r="G80" t="s">
        <v>19</v>
      </c>
      <c r="H80" s="65">
        <v>2.9246000000000001E-2</v>
      </c>
      <c r="I80" s="66">
        <v>2.8825E-2</v>
      </c>
      <c r="J80" s="69">
        <v>74116.7</v>
      </c>
      <c r="K80" s="70">
        <v>2136.4</v>
      </c>
      <c r="L80" s="5">
        <v>12.65</v>
      </c>
    </row>
    <row r="81" spans="1:12">
      <c r="A81">
        <v>73</v>
      </c>
      <c r="B81" s="63">
        <v>5.8119999999999998E-2</v>
      </c>
      <c r="C81" s="64">
        <v>5.6479000000000001E-2</v>
      </c>
      <c r="D81" s="67">
        <v>55882.3</v>
      </c>
      <c r="E81" s="68">
        <v>3156.2</v>
      </c>
      <c r="F81" s="5">
        <v>9.11</v>
      </c>
      <c r="G81" t="s">
        <v>19</v>
      </c>
      <c r="H81" s="65">
        <v>3.3006000000000001E-2</v>
      </c>
      <c r="I81" s="66">
        <v>3.2469999999999999E-2</v>
      </c>
      <c r="J81" s="69">
        <v>71980.3</v>
      </c>
      <c r="K81" s="70">
        <v>2337.1999999999998</v>
      </c>
      <c r="L81" s="5">
        <v>12.01</v>
      </c>
    </row>
    <row r="82" spans="1:12">
      <c r="A82">
        <v>74</v>
      </c>
      <c r="B82" s="63">
        <v>6.4919000000000004E-2</v>
      </c>
      <c r="C82" s="64">
        <v>6.2878000000000003E-2</v>
      </c>
      <c r="D82" s="67">
        <v>52726.1</v>
      </c>
      <c r="E82" s="68">
        <v>3315.3</v>
      </c>
      <c r="F82" s="5">
        <v>8.6199999999999992</v>
      </c>
      <c r="G82" t="s">
        <v>19</v>
      </c>
      <c r="H82" s="65">
        <v>3.5782000000000001E-2</v>
      </c>
      <c r="I82" s="66">
        <v>3.5152999999999997E-2</v>
      </c>
      <c r="J82" s="69">
        <v>69643.100000000006</v>
      </c>
      <c r="K82" s="70">
        <v>2448.1999999999998</v>
      </c>
      <c r="L82" s="5">
        <v>11.4</v>
      </c>
    </row>
    <row r="83" spans="1:12">
      <c r="A83">
        <v>75</v>
      </c>
      <c r="B83" s="63">
        <v>7.3285000000000003E-2</v>
      </c>
      <c r="C83" s="64">
        <v>7.0694000000000007E-2</v>
      </c>
      <c r="D83" s="67">
        <v>49410.8</v>
      </c>
      <c r="E83" s="68">
        <v>3493.1</v>
      </c>
      <c r="F83" s="5">
        <v>8.17</v>
      </c>
      <c r="G83" t="s">
        <v>19</v>
      </c>
      <c r="H83" s="65">
        <v>3.8558000000000002E-2</v>
      </c>
      <c r="I83" s="66">
        <v>3.7828000000000001E-2</v>
      </c>
      <c r="J83" s="69">
        <v>67194.899999999994</v>
      </c>
      <c r="K83" s="70">
        <v>2541.9</v>
      </c>
      <c r="L83" s="5">
        <v>10.8</v>
      </c>
    </row>
    <row r="84" spans="1:12">
      <c r="A84">
        <v>76</v>
      </c>
      <c r="B84" s="63">
        <v>8.0155000000000004E-2</v>
      </c>
      <c r="C84" s="64">
        <v>7.7065999999999996E-2</v>
      </c>
      <c r="D84" s="67">
        <v>45917.7</v>
      </c>
      <c r="E84" s="68">
        <v>3538.7</v>
      </c>
      <c r="F84" s="5">
        <v>7.75</v>
      </c>
      <c r="G84" t="s">
        <v>19</v>
      </c>
      <c r="H84" s="65">
        <v>4.2726E-2</v>
      </c>
      <c r="I84" s="66">
        <v>4.1832000000000001E-2</v>
      </c>
      <c r="J84" s="69">
        <v>64653</v>
      </c>
      <c r="K84" s="70">
        <v>2704.6</v>
      </c>
      <c r="L84" s="5">
        <v>10.199999999999999</v>
      </c>
    </row>
    <row r="85" spans="1:12">
      <c r="A85">
        <v>77</v>
      </c>
      <c r="B85" s="63">
        <v>8.4673999999999999E-2</v>
      </c>
      <c r="C85" s="64">
        <v>8.1235000000000002E-2</v>
      </c>
      <c r="D85" s="67">
        <v>42379</v>
      </c>
      <c r="E85" s="68">
        <v>3442.6</v>
      </c>
      <c r="F85" s="5">
        <v>7.36</v>
      </c>
      <c r="G85" t="s">
        <v>19</v>
      </c>
      <c r="H85" s="65">
        <v>4.5850000000000002E-2</v>
      </c>
      <c r="I85" s="66">
        <v>4.4822000000000001E-2</v>
      </c>
      <c r="J85" s="69">
        <v>61948.5</v>
      </c>
      <c r="K85" s="70">
        <v>2776.7</v>
      </c>
      <c r="L85" s="5">
        <v>9.6300000000000008</v>
      </c>
    </row>
    <row r="86" spans="1:12">
      <c r="A86">
        <v>78</v>
      </c>
      <c r="B86" s="63">
        <v>8.8374999999999995E-2</v>
      </c>
      <c r="C86" s="64">
        <v>8.4635000000000002E-2</v>
      </c>
      <c r="D86" s="67">
        <v>38936.400000000001</v>
      </c>
      <c r="E86" s="68">
        <v>3295.4</v>
      </c>
      <c r="F86" s="5">
        <v>6.96</v>
      </c>
      <c r="G86" t="s">
        <v>19</v>
      </c>
      <c r="H86" s="65">
        <v>5.2263999999999998E-2</v>
      </c>
      <c r="I86" s="66">
        <v>5.0932999999999999E-2</v>
      </c>
      <c r="J86" s="69">
        <v>59171.8</v>
      </c>
      <c r="K86" s="70">
        <v>3013.8</v>
      </c>
      <c r="L86" s="5">
        <v>9.0500000000000007</v>
      </c>
    </row>
    <row r="87" spans="1:12">
      <c r="A87">
        <v>79</v>
      </c>
      <c r="B87" s="63">
        <v>0.10294399999999999</v>
      </c>
      <c r="C87" s="64">
        <v>9.7904000000000005E-2</v>
      </c>
      <c r="D87" s="67">
        <v>35641</v>
      </c>
      <c r="E87" s="68">
        <v>3489.4</v>
      </c>
      <c r="F87" s="5">
        <v>6.56</v>
      </c>
      <c r="G87" t="s">
        <v>19</v>
      </c>
      <c r="H87" s="65">
        <v>5.8208000000000003E-2</v>
      </c>
      <c r="I87" s="66">
        <v>5.6561E-2</v>
      </c>
      <c r="J87" s="69">
        <v>56158</v>
      </c>
      <c r="K87" s="70">
        <v>3176.4</v>
      </c>
      <c r="L87" s="5">
        <v>8.51</v>
      </c>
    </row>
    <row r="88" spans="1:12">
      <c r="A88">
        <v>80</v>
      </c>
      <c r="B88" s="63">
        <v>0.111444</v>
      </c>
      <c r="C88" s="64">
        <v>0.105562</v>
      </c>
      <c r="D88" s="67">
        <v>32151.599999999999</v>
      </c>
      <c r="E88" s="68">
        <v>3394</v>
      </c>
      <c r="F88" s="5">
        <v>6.22</v>
      </c>
      <c r="G88" t="s">
        <v>19</v>
      </c>
      <c r="H88" s="65">
        <v>6.5334000000000003E-2</v>
      </c>
      <c r="I88" s="66">
        <v>6.3268000000000005E-2</v>
      </c>
      <c r="J88" s="69">
        <v>52981.599999999999</v>
      </c>
      <c r="K88" s="70">
        <v>3352</v>
      </c>
      <c r="L88" s="5">
        <v>7.99</v>
      </c>
    </row>
    <row r="89" spans="1:12">
      <c r="A89">
        <v>81</v>
      </c>
      <c r="B89" s="63">
        <v>0.119287</v>
      </c>
      <c r="C89" s="64">
        <v>0.11257300000000001</v>
      </c>
      <c r="D89" s="67">
        <v>28757.599999999999</v>
      </c>
      <c r="E89" s="68">
        <v>3237.3</v>
      </c>
      <c r="F89" s="5">
        <v>5.89</v>
      </c>
      <c r="G89" t="s">
        <v>19</v>
      </c>
      <c r="H89" s="65">
        <v>7.2978000000000001E-2</v>
      </c>
      <c r="I89" s="66">
        <v>7.0408999999999999E-2</v>
      </c>
      <c r="J89" s="69">
        <v>49629.599999999999</v>
      </c>
      <c r="K89" s="70">
        <v>3494.4</v>
      </c>
      <c r="L89" s="5">
        <v>7.5</v>
      </c>
    </row>
    <row r="90" spans="1:12">
      <c r="A90">
        <v>82</v>
      </c>
      <c r="B90" s="63">
        <v>0.122158</v>
      </c>
      <c r="C90" s="64">
        <v>0.11512600000000001</v>
      </c>
      <c r="D90" s="67">
        <v>25520.3</v>
      </c>
      <c r="E90" s="68">
        <v>2938</v>
      </c>
      <c r="F90" s="5">
        <v>5.58</v>
      </c>
      <c r="G90" t="s">
        <v>19</v>
      </c>
      <c r="H90" s="65">
        <v>8.1262000000000001E-2</v>
      </c>
      <c r="I90" s="66">
        <v>7.8089000000000006E-2</v>
      </c>
      <c r="J90" s="69">
        <v>46135.199999999997</v>
      </c>
      <c r="K90" s="70">
        <v>3602.7</v>
      </c>
      <c r="L90" s="5">
        <v>7.03</v>
      </c>
    </row>
    <row r="91" spans="1:12">
      <c r="A91">
        <v>83</v>
      </c>
      <c r="B91" s="63">
        <v>0.13847100000000001</v>
      </c>
      <c r="C91" s="64">
        <v>0.12950500000000001</v>
      </c>
      <c r="D91" s="67">
        <v>22582.2</v>
      </c>
      <c r="E91" s="68">
        <v>2924.5</v>
      </c>
      <c r="F91" s="5">
        <v>5.24</v>
      </c>
      <c r="G91" t="s">
        <v>19</v>
      </c>
      <c r="H91" s="65">
        <v>8.8929999999999995E-2</v>
      </c>
      <c r="I91" s="66">
        <v>8.5143999999999997E-2</v>
      </c>
      <c r="J91" s="69">
        <v>42532.6</v>
      </c>
      <c r="K91" s="70">
        <v>3621.4</v>
      </c>
      <c r="L91" s="5">
        <v>6.58</v>
      </c>
    </row>
    <row r="92" spans="1:12">
      <c r="A92">
        <v>84</v>
      </c>
      <c r="B92" s="63">
        <v>0.15961900000000001</v>
      </c>
      <c r="C92" s="64">
        <v>0.14782200000000001</v>
      </c>
      <c r="D92" s="67">
        <v>19657.7</v>
      </c>
      <c r="E92" s="68">
        <v>2905.8</v>
      </c>
      <c r="F92" s="5">
        <v>4.9400000000000004</v>
      </c>
      <c r="G92" t="s">
        <v>19</v>
      </c>
      <c r="H92" s="65">
        <v>9.9241999999999997E-2</v>
      </c>
      <c r="I92" s="66">
        <v>9.4549999999999995E-2</v>
      </c>
      <c r="J92" s="69">
        <v>38911.199999999997</v>
      </c>
      <c r="K92" s="70">
        <v>3679.1</v>
      </c>
      <c r="L92" s="5">
        <v>6.15</v>
      </c>
    </row>
    <row r="93" spans="1:12">
      <c r="A93">
        <v>85</v>
      </c>
      <c r="B93" s="63">
        <v>0.17283399999999999</v>
      </c>
      <c r="C93" s="64">
        <v>0.15908600000000001</v>
      </c>
      <c r="D93" s="67">
        <v>16751.900000000001</v>
      </c>
      <c r="E93" s="68">
        <v>2665</v>
      </c>
      <c r="F93" s="5">
        <v>4.71</v>
      </c>
      <c r="G93" t="s">
        <v>19</v>
      </c>
      <c r="H93" s="65">
        <v>0.11670700000000001</v>
      </c>
      <c r="I93" s="66">
        <v>0.110272</v>
      </c>
      <c r="J93" s="69">
        <v>35232.1</v>
      </c>
      <c r="K93" s="70">
        <v>3885.1</v>
      </c>
      <c r="L93" s="5">
        <v>5.74</v>
      </c>
    </row>
    <row r="94" spans="1:12">
      <c r="A94">
        <v>86</v>
      </c>
      <c r="B94" s="63">
        <v>0.17118800000000001</v>
      </c>
      <c r="C94" s="64">
        <v>0.157691</v>
      </c>
      <c r="D94" s="67">
        <v>14086.9</v>
      </c>
      <c r="E94" s="68">
        <v>2221.4</v>
      </c>
      <c r="F94" s="5">
        <v>4.51</v>
      </c>
      <c r="G94" t="s">
        <v>19</v>
      </c>
      <c r="H94" s="65">
        <v>0.124901</v>
      </c>
      <c r="I94" s="66">
        <v>0.11756</v>
      </c>
      <c r="J94" s="69">
        <v>31347</v>
      </c>
      <c r="K94" s="70">
        <v>3685.1</v>
      </c>
      <c r="L94" s="5">
        <v>5.39</v>
      </c>
    </row>
    <row r="95" spans="1:12">
      <c r="A95">
        <v>87</v>
      </c>
      <c r="B95" s="63">
        <v>0.18785299999999999</v>
      </c>
      <c r="C95" s="64">
        <v>0.17172399999999999</v>
      </c>
      <c r="D95" s="67">
        <v>11865.5</v>
      </c>
      <c r="E95" s="68">
        <v>2037.6</v>
      </c>
      <c r="F95" s="5">
        <v>4.26</v>
      </c>
      <c r="G95" t="s">
        <v>19</v>
      </c>
      <c r="H95" s="65">
        <v>0.13675200000000001</v>
      </c>
      <c r="I95" s="66">
        <v>0.128</v>
      </c>
      <c r="J95" s="69">
        <v>27661.9</v>
      </c>
      <c r="K95" s="70">
        <v>3540.7</v>
      </c>
      <c r="L95" s="5">
        <v>5.04</v>
      </c>
    </row>
    <row r="96" spans="1:12">
      <c r="A96">
        <v>88</v>
      </c>
      <c r="B96" s="63">
        <v>0.200373</v>
      </c>
      <c r="C96" s="64">
        <v>0.18212700000000001</v>
      </c>
      <c r="D96" s="67">
        <v>9827.9</v>
      </c>
      <c r="E96" s="68">
        <v>1789.9</v>
      </c>
      <c r="F96" s="5">
        <v>4.04</v>
      </c>
      <c r="G96" t="s">
        <v>19</v>
      </c>
      <c r="H96" s="65">
        <v>0.15518199999999999</v>
      </c>
      <c r="I96" s="66">
        <v>0.144008</v>
      </c>
      <c r="J96" s="69">
        <v>24121.1</v>
      </c>
      <c r="K96" s="70">
        <v>3473.6</v>
      </c>
      <c r="L96" s="5">
        <v>4.71</v>
      </c>
    </row>
    <row r="97" spans="1:12">
      <c r="A97">
        <v>89</v>
      </c>
      <c r="B97" s="63">
        <v>0.22468199999999999</v>
      </c>
      <c r="C97" s="64">
        <v>0.20199</v>
      </c>
      <c r="D97" s="67">
        <v>8038</v>
      </c>
      <c r="E97" s="68">
        <v>1623.6</v>
      </c>
      <c r="F97" s="5">
        <v>3.83</v>
      </c>
      <c r="G97" t="s">
        <v>19</v>
      </c>
      <c r="H97" s="65">
        <v>0.17472799999999999</v>
      </c>
      <c r="I97" s="66">
        <v>0.160689</v>
      </c>
      <c r="J97" s="69">
        <v>20647.5</v>
      </c>
      <c r="K97" s="70">
        <v>3317.8</v>
      </c>
      <c r="L97" s="5">
        <v>4.42</v>
      </c>
    </row>
    <row r="98" spans="1:12">
      <c r="A98">
        <v>90</v>
      </c>
      <c r="B98" s="63">
        <v>0.24828</v>
      </c>
      <c r="C98" s="64">
        <v>0.220862</v>
      </c>
      <c r="D98" s="67">
        <v>6414.4</v>
      </c>
      <c r="E98" s="68">
        <v>1416.7</v>
      </c>
      <c r="F98" s="5">
        <v>3.67</v>
      </c>
      <c r="G98" t="s">
        <v>19</v>
      </c>
      <c r="H98" s="65">
        <v>0.18579699999999999</v>
      </c>
      <c r="I98" s="66">
        <v>0.17000399999999999</v>
      </c>
      <c r="J98" s="69">
        <v>17329.7</v>
      </c>
      <c r="K98" s="70">
        <v>2946.1</v>
      </c>
      <c r="L98" s="5">
        <v>4.16</v>
      </c>
    </row>
    <row r="99" spans="1:12">
      <c r="A99">
        <v>91</v>
      </c>
      <c r="B99" s="63">
        <v>0.24982099999999999</v>
      </c>
      <c r="C99" s="64">
        <v>0.22208</v>
      </c>
      <c r="D99" s="67">
        <v>4997.7</v>
      </c>
      <c r="E99" s="68">
        <v>1109.9000000000001</v>
      </c>
      <c r="F99" s="5">
        <v>3.57</v>
      </c>
      <c r="G99" t="s">
        <v>19</v>
      </c>
      <c r="H99" s="65">
        <v>0.20918800000000001</v>
      </c>
      <c r="I99" s="66">
        <v>0.18937999999999999</v>
      </c>
      <c r="J99" s="69">
        <v>14383.6</v>
      </c>
      <c r="K99" s="70">
        <v>2724</v>
      </c>
      <c r="L99" s="5">
        <v>3.92</v>
      </c>
    </row>
    <row r="100" spans="1:12">
      <c r="A100">
        <v>92</v>
      </c>
      <c r="B100" s="63">
        <v>0.27335300000000001</v>
      </c>
      <c r="C100" s="64">
        <v>0.240484</v>
      </c>
      <c r="D100" s="67">
        <v>3887.8</v>
      </c>
      <c r="E100" s="68">
        <v>935</v>
      </c>
      <c r="F100" s="5">
        <v>3.45</v>
      </c>
      <c r="G100" t="s">
        <v>19</v>
      </c>
      <c r="H100" s="65">
        <v>0.21896199999999999</v>
      </c>
      <c r="I100" s="66">
        <v>0.197355</v>
      </c>
      <c r="J100" s="69">
        <v>11659.6</v>
      </c>
      <c r="K100" s="70">
        <v>2301.1</v>
      </c>
      <c r="L100" s="5">
        <v>3.71</v>
      </c>
    </row>
    <row r="101" spans="1:12">
      <c r="A101">
        <v>93</v>
      </c>
      <c r="B101" s="63">
        <v>0.24313199999999999</v>
      </c>
      <c r="C101" s="64">
        <v>0.216779</v>
      </c>
      <c r="D101" s="67">
        <v>2952.9</v>
      </c>
      <c r="E101" s="68">
        <v>640.1</v>
      </c>
      <c r="F101" s="5">
        <v>3.39</v>
      </c>
      <c r="G101" t="s">
        <v>19</v>
      </c>
      <c r="H101" s="65">
        <v>0.22847999999999999</v>
      </c>
      <c r="I101" s="66">
        <v>0.20505499999999999</v>
      </c>
      <c r="J101" s="69">
        <v>9358.5</v>
      </c>
      <c r="K101" s="70">
        <v>1919</v>
      </c>
      <c r="L101" s="5">
        <v>3.5</v>
      </c>
    </row>
    <row r="102" spans="1:12">
      <c r="A102">
        <v>94</v>
      </c>
      <c r="B102" s="63">
        <v>0.26418799999999998</v>
      </c>
      <c r="C102" s="64">
        <v>0.23336200000000001</v>
      </c>
      <c r="D102" s="67">
        <v>2312.6999999999998</v>
      </c>
      <c r="E102" s="68">
        <v>539.70000000000005</v>
      </c>
      <c r="F102" s="5">
        <v>3.19</v>
      </c>
      <c r="G102" t="s">
        <v>19</v>
      </c>
      <c r="H102" s="65">
        <v>0.27410299999999999</v>
      </c>
      <c r="I102" s="66">
        <v>0.241065</v>
      </c>
      <c r="J102" s="69">
        <v>7439.5</v>
      </c>
      <c r="K102" s="70">
        <v>1793.4</v>
      </c>
      <c r="L102" s="5">
        <v>3.28</v>
      </c>
    </row>
    <row r="103" spans="1:12">
      <c r="A103">
        <v>95</v>
      </c>
      <c r="B103" s="63">
        <v>0.34188000000000002</v>
      </c>
      <c r="C103" s="64">
        <v>0.29197099999999998</v>
      </c>
      <c r="D103" s="67">
        <v>1773</v>
      </c>
      <c r="E103" s="68">
        <v>517.70000000000005</v>
      </c>
      <c r="F103" s="5">
        <v>3</v>
      </c>
      <c r="G103" t="s">
        <v>19</v>
      </c>
      <c r="H103" s="65">
        <v>0.28169899999999998</v>
      </c>
      <c r="I103" s="66">
        <v>0.24692</v>
      </c>
      <c r="J103" s="69">
        <v>5646.1</v>
      </c>
      <c r="K103" s="70">
        <v>1394.1</v>
      </c>
      <c r="L103" s="5">
        <v>3.16</v>
      </c>
    </row>
    <row r="104" spans="1:12">
      <c r="A104">
        <v>96</v>
      </c>
      <c r="B104" s="63">
        <v>0.33047199999999999</v>
      </c>
      <c r="C104" s="64">
        <v>0.28360999999999997</v>
      </c>
      <c r="D104" s="67">
        <v>1255.4000000000001</v>
      </c>
      <c r="E104" s="68">
        <v>356</v>
      </c>
      <c r="F104" s="5">
        <v>3.04</v>
      </c>
      <c r="G104" t="s">
        <v>19</v>
      </c>
      <c r="H104" s="65">
        <v>0.29117100000000001</v>
      </c>
      <c r="I104" s="66">
        <v>0.25416800000000001</v>
      </c>
      <c r="J104" s="69">
        <v>4252</v>
      </c>
      <c r="K104" s="70">
        <v>1080.7</v>
      </c>
      <c r="L104" s="5">
        <v>3.03</v>
      </c>
    </row>
    <row r="105" spans="1:12">
      <c r="A105">
        <v>97</v>
      </c>
      <c r="B105" s="63">
        <v>0.29333300000000001</v>
      </c>
      <c r="C105" s="64">
        <v>0.25581399999999999</v>
      </c>
      <c r="D105" s="67">
        <v>899.3</v>
      </c>
      <c r="E105" s="68">
        <v>230.1</v>
      </c>
      <c r="F105" s="5">
        <v>3.04</v>
      </c>
      <c r="G105" t="s">
        <v>19</v>
      </c>
      <c r="H105" s="65">
        <v>0.28712900000000002</v>
      </c>
      <c r="I105" s="66">
        <v>0.25108200000000003</v>
      </c>
      <c r="J105" s="69">
        <v>3171.3</v>
      </c>
      <c r="K105" s="70">
        <v>796.2</v>
      </c>
      <c r="L105" s="5">
        <v>2.9</v>
      </c>
    </row>
    <row r="106" spans="1:12">
      <c r="A106">
        <v>98</v>
      </c>
      <c r="B106" s="63">
        <v>0.28723399999999999</v>
      </c>
      <c r="C106" s="64">
        <v>0.25116300000000003</v>
      </c>
      <c r="D106" s="67">
        <v>669.3</v>
      </c>
      <c r="E106" s="68">
        <v>168.1</v>
      </c>
      <c r="F106" s="5">
        <v>2.91</v>
      </c>
      <c r="G106" t="s">
        <v>19</v>
      </c>
      <c r="H106" s="65">
        <v>0.27757399999999999</v>
      </c>
      <c r="I106" s="66">
        <v>0.24374499999999999</v>
      </c>
      <c r="J106" s="69">
        <v>2375</v>
      </c>
      <c r="K106" s="70">
        <v>578.9</v>
      </c>
      <c r="L106" s="5">
        <v>2.7</v>
      </c>
    </row>
    <row r="107" spans="1:12">
      <c r="A107">
        <v>99</v>
      </c>
      <c r="B107" s="63">
        <v>0.37930999999999998</v>
      </c>
      <c r="C107" s="64">
        <v>0.31884099999999999</v>
      </c>
      <c r="D107" s="67">
        <v>501.2</v>
      </c>
      <c r="E107" s="68">
        <v>159.80000000000001</v>
      </c>
      <c r="F107" s="5">
        <v>2.72</v>
      </c>
      <c r="G107" t="s">
        <v>19</v>
      </c>
      <c r="H107" s="65">
        <v>0.38440099999999999</v>
      </c>
      <c r="I107" s="66">
        <v>0.32242999999999999</v>
      </c>
      <c r="J107" s="69">
        <v>1796.1</v>
      </c>
      <c r="K107" s="70">
        <v>579.1</v>
      </c>
      <c r="L107" s="5">
        <v>2.41</v>
      </c>
    </row>
    <row r="108" spans="1:12">
      <c r="A108">
        <v>100</v>
      </c>
      <c r="B108" s="63">
        <v>0.6</v>
      </c>
      <c r="C108" s="64">
        <v>0.461538</v>
      </c>
      <c r="D108" s="67">
        <v>341.4</v>
      </c>
      <c r="E108" s="68">
        <v>157.6</v>
      </c>
      <c r="F108" s="5">
        <v>2.76</v>
      </c>
      <c r="G108" t="s">
        <v>19</v>
      </c>
      <c r="H108" s="65">
        <v>0.36123300000000003</v>
      </c>
      <c r="I108" s="66">
        <v>0.30597000000000002</v>
      </c>
      <c r="J108" s="69">
        <v>1217</v>
      </c>
      <c r="K108" s="70">
        <v>372.4</v>
      </c>
      <c r="L108" s="5">
        <v>2.3199999999999998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55">
        <v>1.0481000000000001E-2</v>
      </c>
      <c r="C8" s="56">
        <v>1.0426E-2</v>
      </c>
      <c r="D8" s="59">
        <v>100000</v>
      </c>
      <c r="E8" s="60">
        <v>1042.5999999999999</v>
      </c>
      <c r="F8" s="5">
        <v>71.98</v>
      </c>
      <c r="G8" t="s">
        <v>19</v>
      </c>
      <c r="H8" s="57">
        <v>7.2370000000000004E-3</v>
      </c>
      <c r="I8" s="58">
        <v>7.2110000000000004E-3</v>
      </c>
      <c r="J8" s="61">
        <v>100000</v>
      </c>
      <c r="K8" s="62">
        <v>721.1</v>
      </c>
      <c r="L8" s="5">
        <v>77.89</v>
      </c>
    </row>
    <row r="9" spans="1:12">
      <c r="A9">
        <v>1</v>
      </c>
      <c r="B9" s="55">
        <v>5.6099999999999998E-4</v>
      </c>
      <c r="C9" s="56">
        <v>5.6099999999999998E-4</v>
      </c>
      <c r="D9" s="59">
        <v>98957.4</v>
      </c>
      <c r="E9" s="60">
        <v>55.5</v>
      </c>
      <c r="F9" s="5">
        <v>71.739999999999995</v>
      </c>
      <c r="G9" t="s">
        <v>19</v>
      </c>
      <c r="H9" s="57">
        <v>7.1599999999999995E-4</v>
      </c>
      <c r="I9" s="58">
        <v>7.1599999999999995E-4</v>
      </c>
      <c r="J9" s="61">
        <v>99278.9</v>
      </c>
      <c r="K9" s="62">
        <v>71.099999999999994</v>
      </c>
      <c r="L9" s="5">
        <v>77.45</v>
      </c>
    </row>
    <row r="10" spans="1:12">
      <c r="A10">
        <v>2</v>
      </c>
      <c r="B10" s="55">
        <v>5.3399999999999997E-4</v>
      </c>
      <c r="C10" s="56">
        <v>5.3399999999999997E-4</v>
      </c>
      <c r="D10" s="59">
        <v>98901.9</v>
      </c>
      <c r="E10" s="60">
        <v>52.8</v>
      </c>
      <c r="F10" s="5">
        <v>70.78</v>
      </c>
      <c r="G10" t="s">
        <v>19</v>
      </c>
      <c r="H10" s="57">
        <v>3.9300000000000001E-4</v>
      </c>
      <c r="I10" s="58">
        <v>3.9300000000000001E-4</v>
      </c>
      <c r="J10" s="61">
        <v>99207.8</v>
      </c>
      <c r="K10" s="62">
        <v>39</v>
      </c>
      <c r="L10" s="5">
        <v>76.5</v>
      </c>
    </row>
    <row r="11" spans="1:12">
      <c r="A11">
        <v>3</v>
      </c>
      <c r="B11" s="55">
        <v>4.3399999999999998E-4</v>
      </c>
      <c r="C11" s="56">
        <v>4.3300000000000001E-4</v>
      </c>
      <c r="D11" s="59">
        <v>98849.1</v>
      </c>
      <c r="E11" s="60">
        <v>42.8</v>
      </c>
      <c r="F11" s="5">
        <v>69.819999999999993</v>
      </c>
      <c r="G11" t="s">
        <v>19</v>
      </c>
      <c r="H11" s="57">
        <v>3.21E-4</v>
      </c>
      <c r="I11" s="58">
        <v>3.21E-4</v>
      </c>
      <c r="J11" s="61">
        <v>99168.9</v>
      </c>
      <c r="K11" s="62">
        <v>31.8</v>
      </c>
      <c r="L11" s="5">
        <v>75.53</v>
      </c>
    </row>
    <row r="12" spans="1:12">
      <c r="A12">
        <v>4</v>
      </c>
      <c r="B12" s="55">
        <v>2.5700000000000001E-4</v>
      </c>
      <c r="C12" s="56">
        <v>2.5700000000000001E-4</v>
      </c>
      <c r="D12" s="59">
        <v>98806.2</v>
      </c>
      <c r="E12" s="60">
        <v>25.4</v>
      </c>
      <c r="F12" s="5">
        <v>68.849999999999994</v>
      </c>
      <c r="G12" t="s">
        <v>19</v>
      </c>
      <c r="H12" s="57">
        <v>1.92E-4</v>
      </c>
      <c r="I12" s="58">
        <v>1.92E-4</v>
      </c>
      <c r="J12" s="61">
        <v>99137.1</v>
      </c>
      <c r="K12" s="62">
        <v>19</v>
      </c>
      <c r="L12" s="5">
        <v>74.56</v>
      </c>
    </row>
    <row r="13" spans="1:12">
      <c r="A13">
        <v>5</v>
      </c>
      <c r="B13" s="55">
        <v>1.84E-4</v>
      </c>
      <c r="C13" s="56">
        <v>1.84E-4</v>
      </c>
      <c r="D13" s="59">
        <v>98780.9</v>
      </c>
      <c r="E13" s="60">
        <v>18.2</v>
      </c>
      <c r="F13" s="5">
        <v>67.86</v>
      </c>
      <c r="G13" t="s">
        <v>19</v>
      </c>
      <c r="H13" s="57">
        <v>1.73E-4</v>
      </c>
      <c r="I13" s="58">
        <v>1.73E-4</v>
      </c>
      <c r="J13" s="61">
        <v>99118</v>
      </c>
      <c r="K13" s="62">
        <v>17.100000000000001</v>
      </c>
      <c r="L13" s="5">
        <v>73.569999999999993</v>
      </c>
    </row>
    <row r="14" spans="1:12">
      <c r="A14">
        <v>6</v>
      </c>
      <c r="B14" s="55">
        <v>1.44E-4</v>
      </c>
      <c r="C14" s="56">
        <v>1.44E-4</v>
      </c>
      <c r="D14" s="59">
        <v>98762.7</v>
      </c>
      <c r="E14" s="60">
        <v>14.2</v>
      </c>
      <c r="F14" s="5">
        <v>66.88</v>
      </c>
      <c r="G14" t="s">
        <v>19</v>
      </c>
      <c r="H14" s="57">
        <v>1.8900000000000001E-4</v>
      </c>
      <c r="I14" s="58">
        <v>1.8900000000000001E-4</v>
      </c>
      <c r="J14" s="61">
        <v>99100.9</v>
      </c>
      <c r="K14" s="62">
        <v>18.7</v>
      </c>
      <c r="L14" s="5">
        <v>72.59</v>
      </c>
    </row>
    <row r="15" spans="1:12">
      <c r="A15">
        <v>7</v>
      </c>
      <c r="B15" s="55">
        <v>1.8000000000000001E-4</v>
      </c>
      <c r="C15" s="56">
        <v>1.8000000000000001E-4</v>
      </c>
      <c r="D15" s="59">
        <v>98748.5</v>
      </c>
      <c r="E15" s="60">
        <v>17.7</v>
      </c>
      <c r="F15" s="5">
        <v>65.88</v>
      </c>
      <c r="G15" t="s">
        <v>19</v>
      </c>
      <c r="H15" s="57">
        <v>7.6000000000000004E-5</v>
      </c>
      <c r="I15" s="58">
        <v>7.6000000000000004E-5</v>
      </c>
      <c r="J15" s="61">
        <v>99082.2</v>
      </c>
      <c r="K15" s="62">
        <v>7.5</v>
      </c>
      <c r="L15" s="5">
        <v>71.599999999999994</v>
      </c>
    </row>
    <row r="16" spans="1:12">
      <c r="A16">
        <v>8</v>
      </c>
      <c r="B16" s="55">
        <v>1.8599999999999999E-4</v>
      </c>
      <c r="C16" s="56">
        <v>1.8599999999999999E-4</v>
      </c>
      <c r="D16" s="59">
        <v>98730.8</v>
      </c>
      <c r="E16" s="60">
        <v>18.399999999999999</v>
      </c>
      <c r="F16" s="5">
        <v>64.900000000000006</v>
      </c>
      <c r="G16" t="s">
        <v>19</v>
      </c>
      <c r="H16" s="57">
        <v>1.5799999999999999E-4</v>
      </c>
      <c r="I16" s="58">
        <v>1.5799999999999999E-4</v>
      </c>
      <c r="J16" s="61">
        <v>99074.6</v>
      </c>
      <c r="K16" s="62">
        <v>15.6</v>
      </c>
      <c r="L16" s="5">
        <v>70.599999999999994</v>
      </c>
    </row>
    <row r="17" spans="1:12">
      <c r="A17">
        <v>9</v>
      </c>
      <c r="B17" s="55">
        <v>1.56E-4</v>
      </c>
      <c r="C17" s="56">
        <v>1.56E-4</v>
      </c>
      <c r="D17" s="59">
        <v>98712.4</v>
      </c>
      <c r="E17" s="60">
        <v>15.4</v>
      </c>
      <c r="F17" s="5">
        <v>63.91</v>
      </c>
      <c r="G17" t="s">
        <v>19</v>
      </c>
      <c r="H17" s="57">
        <v>1.2400000000000001E-4</v>
      </c>
      <c r="I17" s="58">
        <v>1.2400000000000001E-4</v>
      </c>
      <c r="J17" s="61">
        <v>99059</v>
      </c>
      <c r="K17" s="62">
        <v>12.3</v>
      </c>
      <c r="L17" s="5">
        <v>69.62</v>
      </c>
    </row>
    <row r="18" spans="1:12">
      <c r="A18">
        <v>10</v>
      </c>
      <c r="B18" s="55">
        <v>1.3799999999999999E-4</v>
      </c>
      <c r="C18" s="56">
        <v>1.3799999999999999E-4</v>
      </c>
      <c r="D18" s="59">
        <v>98697</v>
      </c>
      <c r="E18" s="60">
        <v>13.6</v>
      </c>
      <c r="F18" s="5">
        <v>62.92</v>
      </c>
      <c r="G18" t="s">
        <v>19</v>
      </c>
      <c r="H18" s="57">
        <v>8.2999999999999998E-5</v>
      </c>
      <c r="I18" s="58">
        <v>8.2999999999999998E-5</v>
      </c>
      <c r="J18" s="61">
        <v>99046.7</v>
      </c>
      <c r="K18" s="62">
        <v>8.3000000000000007</v>
      </c>
      <c r="L18" s="5">
        <v>68.62</v>
      </c>
    </row>
    <row r="19" spans="1:12">
      <c r="A19">
        <v>11</v>
      </c>
      <c r="B19" s="55">
        <v>1.5200000000000001E-4</v>
      </c>
      <c r="C19" s="56">
        <v>1.5200000000000001E-4</v>
      </c>
      <c r="D19" s="59">
        <v>98683.4</v>
      </c>
      <c r="E19" s="60">
        <v>15</v>
      </c>
      <c r="F19" s="5">
        <v>61.93</v>
      </c>
      <c r="G19" t="s">
        <v>19</v>
      </c>
      <c r="H19" s="57">
        <v>8.1000000000000004E-5</v>
      </c>
      <c r="I19" s="58">
        <v>8.1000000000000004E-5</v>
      </c>
      <c r="J19" s="61">
        <v>99038.5</v>
      </c>
      <c r="K19" s="62">
        <v>8</v>
      </c>
      <c r="L19" s="5">
        <v>67.63</v>
      </c>
    </row>
    <row r="20" spans="1:12">
      <c r="A20">
        <v>12</v>
      </c>
      <c r="B20" s="55">
        <v>2.04E-4</v>
      </c>
      <c r="C20" s="56">
        <v>2.04E-4</v>
      </c>
      <c r="D20" s="59">
        <v>98668.4</v>
      </c>
      <c r="E20" s="60">
        <v>20.100000000000001</v>
      </c>
      <c r="F20" s="5">
        <v>60.94</v>
      </c>
      <c r="G20" t="s">
        <v>19</v>
      </c>
      <c r="H20" s="57">
        <v>1.56E-4</v>
      </c>
      <c r="I20" s="58">
        <v>1.56E-4</v>
      </c>
      <c r="J20" s="61">
        <v>99030.399999999994</v>
      </c>
      <c r="K20" s="62">
        <v>15.5</v>
      </c>
      <c r="L20" s="5">
        <v>66.64</v>
      </c>
    </row>
    <row r="21" spans="1:12">
      <c r="A21">
        <v>13</v>
      </c>
      <c r="B21" s="55">
        <v>2.4600000000000002E-4</v>
      </c>
      <c r="C21" s="56">
        <v>2.4600000000000002E-4</v>
      </c>
      <c r="D21" s="59">
        <v>98648.3</v>
      </c>
      <c r="E21" s="60">
        <v>24.3</v>
      </c>
      <c r="F21" s="5">
        <v>59.95</v>
      </c>
      <c r="G21" t="s">
        <v>19</v>
      </c>
      <c r="H21" s="57">
        <v>1.6699999999999999E-4</v>
      </c>
      <c r="I21" s="58">
        <v>1.6699999999999999E-4</v>
      </c>
      <c r="J21" s="61">
        <v>99015</v>
      </c>
      <c r="K21" s="62">
        <v>16.5</v>
      </c>
      <c r="L21" s="5">
        <v>65.650000000000006</v>
      </c>
    </row>
    <row r="22" spans="1:12">
      <c r="A22">
        <v>14</v>
      </c>
      <c r="B22" s="55">
        <v>3.48E-4</v>
      </c>
      <c r="C22" s="56">
        <v>3.48E-4</v>
      </c>
      <c r="D22" s="59">
        <v>98624</v>
      </c>
      <c r="E22" s="60">
        <v>34.299999999999997</v>
      </c>
      <c r="F22" s="5">
        <v>58.96</v>
      </c>
      <c r="G22" t="s">
        <v>19</v>
      </c>
      <c r="H22" s="57">
        <v>1.75E-4</v>
      </c>
      <c r="I22" s="58">
        <v>1.75E-4</v>
      </c>
      <c r="J22" s="61">
        <v>98998.5</v>
      </c>
      <c r="K22" s="62">
        <v>17.3</v>
      </c>
      <c r="L22" s="5">
        <v>64.66</v>
      </c>
    </row>
    <row r="23" spans="1:12">
      <c r="A23">
        <v>15</v>
      </c>
      <c r="B23" s="55">
        <v>3.8000000000000002E-4</v>
      </c>
      <c r="C23" s="56">
        <v>3.8000000000000002E-4</v>
      </c>
      <c r="D23" s="59">
        <v>98589.7</v>
      </c>
      <c r="E23" s="60">
        <v>37.5</v>
      </c>
      <c r="F23" s="5">
        <v>57.98</v>
      </c>
      <c r="G23" t="s">
        <v>19</v>
      </c>
      <c r="H23" s="57">
        <v>1.34E-4</v>
      </c>
      <c r="I23" s="58">
        <v>1.34E-4</v>
      </c>
      <c r="J23" s="61">
        <v>98981.1</v>
      </c>
      <c r="K23" s="62">
        <v>13.3</v>
      </c>
      <c r="L23" s="5">
        <v>63.67</v>
      </c>
    </row>
    <row r="24" spans="1:12">
      <c r="A24">
        <v>16</v>
      </c>
      <c r="B24" s="55">
        <v>5.0199999999999995E-4</v>
      </c>
      <c r="C24" s="56">
        <v>5.0199999999999995E-4</v>
      </c>
      <c r="D24" s="59">
        <v>98552.2</v>
      </c>
      <c r="E24" s="60">
        <v>49.5</v>
      </c>
      <c r="F24" s="5">
        <v>57.01</v>
      </c>
      <c r="G24" t="s">
        <v>19</v>
      </c>
      <c r="H24" s="57">
        <v>3.39E-4</v>
      </c>
      <c r="I24" s="58">
        <v>3.39E-4</v>
      </c>
      <c r="J24" s="61">
        <v>98967.8</v>
      </c>
      <c r="K24" s="62">
        <v>33.6</v>
      </c>
      <c r="L24" s="5">
        <v>62.68</v>
      </c>
    </row>
    <row r="25" spans="1:12">
      <c r="A25">
        <v>17</v>
      </c>
      <c r="B25" s="55">
        <v>8.0699999999999999E-4</v>
      </c>
      <c r="C25" s="56">
        <v>8.0599999999999997E-4</v>
      </c>
      <c r="D25" s="59">
        <v>98502.7</v>
      </c>
      <c r="E25" s="60">
        <v>79.400000000000006</v>
      </c>
      <c r="F25" s="5">
        <v>56.03</v>
      </c>
      <c r="G25" t="s">
        <v>19</v>
      </c>
      <c r="H25" s="57">
        <v>2.3599999999999999E-4</v>
      </c>
      <c r="I25" s="58">
        <v>2.3599999999999999E-4</v>
      </c>
      <c r="J25" s="61">
        <v>98934.3</v>
      </c>
      <c r="K25" s="62">
        <v>23.3</v>
      </c>
      <c r="L25" s="5">
        <v>61.7</v>
      </c>
    </row>
    <row r="26" spans="1:12">
      <c r="A26">
        <v>18</v>
      </c>
      <c r="B26" s="55">
        <v>9.2599999999999996E-4</v>
      </c>
      <c r="C26" s="56">
        <v>9.2500000000000004E-4</v>
      </c>
      <c r="D26" s="59">
        <v>98423.3</v>
      </c>
      <c r="E26" s="60">
        <v>91.1</v>
      </c>
      <c r="F26" s="5">
        <v>55.08</v>
      </c>
      <c r="G26" t="s">
        <v>19</v>
      </c>
      <c r="H26" s="57">
        <v>4.2200000000000001E-4</v>
      </c>
      <c r="I26" s="58">
        <v>4.2099999999999999E-4</v>
      </c>
      <c r="J26" s="61">
        <v>98910.9</v>
      </c>
      <c r="K26" s="62">
        <v>41.7</v>
      </c>
      <c r="L26" s="5">
        <v>60.71</v>
      </c>
    </row>
    <row r="27" spans="1:12">
      <c r="A27">
        <v>19</v>
      </c>
      <c r="B27" s="55">
        <v>8.1300000000000003E-4</v>
      </c>
      <c r="C27" s="56">
        <v>8.1300000000000003E-4</v>
      </c>
      <c r="D27" s="59">
        <v>98332.2</v>
      </c>
      <c r="E27" s="60">
        <v>79.900000000000006</v>
      </c>
      <c r="F27" s="5">
        <v>54.13</v>
      </c>
      <c r="G27" t="s">
        <v>19</v>
      </c>
      <c r="H27" s="57">
        <v>4.06E-4</v>
      </c>
      <c r="I27" s="58">
        <v>4.06E-4</v>
      </c>
      <c r="J27" s="61">
        <v>98869.2</v>
      </c>
      <c r="K27" s="62">
        <v>40.200000000000003</v>
      </c>
      <c r="L27" s="5">
        <v>59.74</v>
      </c>
    </row>
    <row r="28" spans="1:12">
      <c r="A28">
        <v>20</v>
      </c>
      <c r="B28" s="55">
        <v>8.1099999999999998E-4</v>
      </c>
      <c r="C28" s="56">
        <v>8.1099999999999998E-4</v>
      </c>
      <c r="D28" s="59">
        <v>98252.3</v>
      </c>
      <c r="E28" s="60">
        <v>79.599999999999994</v>
      </c>
      <c r="F28" s="5">
        <v>53.17</v>
      </c>
      <c r="G28" t="s">
        <v>19</v>
      </c>
      <c r="H28" s="57">
        <v>2.9E-4</v>
      </c>
      <c r="I28" s="58">
        <v>2.9E-4</v>
      </c>
      <c r="J28" s="61">
        <v>98829.1</v>
      </c>
      <c r="K28" s="62">
        <v>28.6</v>
      </c>
      <c r="L28" s="5">
        <v>58.76</v>
      </c>
    </row>
    <row r="29" spans="1:12">
      <c r="A29">
        <v>21</v>
      </c>
      <c r="B29" s="55">
        <v>1.088E-3</v>
      </c>
      <c r="C29" s="56">
        <v>1.0870000000000001E-3</v>
      </c>
      <c r="D29" s="59">
        <v>98172.6</v>
      </c>
      <c r="E29" s="60">
        <v>106.7</v>
      </c>
      <c r="F29" s="5">
        <v>52.22</v>
      </c>
      <c r="G29" t="s">
        <v>19</v>
      </c>
      <c r="H29" s="57">
        <v>2.81E-4</v>
      </c>
      <c r="I29" s="58">
        <v>2.81E-4</v>
      </c>
      <c r="J29" s="61">
        <v>98800.4</v>
      </c>
      <c r="K29" s="62">
        <v>27.8</v>
      </c>
      <c r="L29" s="5">
        <v>57.78</v>
      </c>
    </row>
    <row r="30" spans="1:12">
      <c r="A30">
        <v>22</v>
      </c>
      <c r="B30" s="55">
        <v>1.0510000000000001E-3</v>
      </c>
      <c r="C30" s="56">
        <v>1.0499999999999999E-3</v>
      </c>
      <c r="D30" s="59">
        <v>98065.9</v>
      </c>
      <c r="E30" s="60">
        <v>103</v>
      </c>
      <c r="F30" s="5">
        <v>51.27</v>
      </c>
      <c r="G30" t="s">
        <v>19</v>
      </c>
      <c r="H30" s="57">
        <v>4.0999999999999999E-4</v>
      </c>
      <c r="I30" s="58">
        <v>4.0999999999999999E-4</v>
      </c>
      <c r="J30" s="61">
        <v>98772.6</v>
      </c>
      <c r="K30" s="62">
        <v>40.5</v>
      </c>
      <c r="L30" s="5">
        <v>56.79</v>
      </c>
    </row>
    <row r="31" spans="1:12">
      <c r="A31">
        <v>23</v>
      </c>
      <c r="B31" s="55">
        <v>6.9099999999999999E-4</v>
      </c>
      <c r="C31" s="56">
        <v>6.9099999999999999E-4</v>
      </c>
      <c r="D31" s="59">
        <v>97962.9</v>
      </c>
      <c r="E31" s="60">
        <v>67.7</v>
      </c>
      <c r="F31" s="5">
        <v>50.33</v>
      </c>
      <c r="G31" t="s">
        <v>19</v>
      </c>
      <c r="H31" s="57">
        <v>2.8299999999999999E-4</v>
      </c>
      <c r="I31" s="58">
        <v>2.8299999999999999E-4</v>
      </c>
      <c r="J31" s="61">
        <v>98732.2</v>
      </c>
      <c r="K31" s="62">
        <v>27.9</v>
      </c>
      <c r="L31" s="5">
        <v>55.82</v>
      </c>
    </row>
    <row r="32" spans="1:12">
      <c r="A32">
        <v>24</v>
      </c>
      <c r="B32" s="55">
        <v>7.7800000000000005E-4</v>
      </c>
      <c r="C32" s="56">
        <v>7.7800000000000005E-4</v>
      </c>
      <c r="D32" s="59">
        <v>97895.2</v>
      </c>
      <c r="E32" s="60">
        <v>76.2</v>
      </c>
      <c r="F32" s="5">
        <v>49.36</v>
      </c>
      <c r="G32" t="s">
        <v>19</v>
      </c>
      <c r="H32" s="57">
        <v>1.4999999999999999E-4</v>
      </c>
      <c r="I32" s="58">
        <v>1.4999999999999999E-4</v>
      </c>
      <c r="J32" s="61">
        <v>98704.3</v>
      </c>
      <c r="K32" s="62">
        <v>14.8</v>
      </c>
      <c r="L32" s="5">
        <v>54.83</v>
      </c>
    </row>
    <row r="33" spans="1:12">
      <c r="A33">
        <v>25</v>
      </c>
      <c r="B33" s="55">
        <v>8.03E-4</v>
      </c>
      <c r="C33" s="56">
        <v>8.0199999999999998E-4</v>
      </c>
      <c r="D33" s="59">
        <v>97819</v>
      </c>
      <c r="E33" s="60">
        <v>78.5</v>
      </c>
      <c r="F33" s="5">
        <v>48.4</v>
      </c>
      <c r="G33" t="s">
        <v>19</v>
      </c>
      <c r="H33" s="57">
        <v>2.8499999999999999E-4</v>
      </c>
      <c r="I33" s="58">
        <v>2.8499999999999999E-4</v>
      </c>
      <c r="J33" s="61">
        <v>98689.5</v>
      </c>
      <c r="K33" s="62">
        <v>28.1</v>
      </c>
      <c r="L33" s="5">
        <v>53.84</v>
      </c>
    </row>
    <row r="34" spans="1:12">
      <c r="A34">
        <v>26</v>
      </c>
      <c r="B34" s="55">
        <v>6.8599999999999998E-4</v>
      </c>
      <c r="C34" s="56">
        <v>6.8499999999999995E-4</v>
      </c>
      <c r="D34" s="59">
        <v>97740.6</v>
      </c>
      <c r="E34" s="60">
        <v>67</v>
      </c>
      <c r="F34" s="5">
        <v>47.44</v>
      </c>
      <c r="G34" t="s">
        <v>19</v>
      </c>
      <c r="H34" s="57">
        <v>2.5300000000000002E-4</v>
      </c>
      <c r="I34" s="58">
        <v>2.5300000000000002E-4</v>
      </c>
      <c r="J34" s="61">
        <v>98661.4</v>
      </c>
      <c r="K34" s="62">
        <v>24.9</v>
      </c>
      <c r="L34" s="5">
        <v>52.86</v>
      </c>
    </row>
    <row r="35" spans="1:12">
      <c r="A35">
        <v>27</v>
      </c>
      <c r="B35" s="55">
        <v>6.6200000000000005E-4</v>
      </c>
      <c r="C35" s="56">
        <v>6.6200000000000005E-4</v>
      </c>
      <c r="D35" s="59">
        <v>97673.600000000006</v>
      </c>
      <c r="E35" s="60">
        <v>64.7</v>
      </c>
      <c r="F35" s="5">
        <v>46.47</v>
      </c>
      <c r="G35" t="s">
        <v>19</v>
      </c>
      <c r="H35" s="57">
        <v>4.0000000000000002E-4</v>
      </c>
      <c r="I35" s="58">
        <v>4.0000000000000002E-4</v>
      </c>
      <c r="J35" s="61">
        <v>98636.4</v>
      </c>
      <c r="K35" s="62">
        <v>39.5</v>
      </c>
      <c r="L35" s="5">
        <v>51.87</v>
      </c>
    </row>
    <row r="36" spans="1:12">
      <c r="A36">
        <v>28</v>
      </c>
      <c r="B36" s="55">
        <v>9.2699999999999998E-4</v>
      </c>
      <c r="C36" s="56">
        <v>9.2599999999999996E-4</v>
      </c>
      <c r="D36" s="59">
        <v>97608.9</v>
      </c>
      <c r="E36" s="60">
        <v>90.4</v>
      </c>
      <c r="F36" s="5">
        <v>45.5</v>
      </c>
      <c r="G36" t="s">
        <v>19</v>
      </c>
      <c r="H36" s="57">
        <v>4.2299999999999998E-4</v>
      </c>
      <c r="I36" s="58">
        <v>4.2299999999999998E-4</v>
      </c>
      <c r="J36" s="61">
        <v>98597</v>
      </c>
      <c r="K36" s="62">
        <v>41.7</v>
      </c>
      <c r="L36" s="5">
        <v>50.89</v>
      </c>
    </row>
    <row r="37" spans="1:12">
      <c r="A37">
        <v>29</v>
      </c>
      <c r="B37" s="55">
        <v>9.1699999999999995E-4</v>
      </c>
      <c r="C37" s="56">
        <v>9.1699999999999995E-4</v>
      </c>
      <c r="D37" s="59">
        <v>97518.5</v>
      </c>
      <c r="E37" s="60">
        <v>89.4</v>
      </c>
      <c r="F37" s="5">
        <v>44.54</v>
      </c>
      <c r="G37" t="s">
        <v>19</v>
      </c>
      <c r="H37" s="57">
        <v>4.46E-4</v>
      </c>
      <c r="I37" s="58">
        <v>4.46E-4</v>
      </c>
      <c r="J37" s="61">
        <v>98555.3</v>
      </c>
      <c r="K37" s="62">
        <v>43.9</v>
      </c>
      <c r="L37" s="5">
        <v>49.91</v>
      </c>
    </row>
    <row r="38" spans="1:12">
      <c r="A38">
        <v>30</v>
      </c>
      <c r="B38" s="55">
        <v>8.3100000000000003E-4</v>
      </c>
      <c r="C38" s="56">
        <v>8.3100000000000003E-4</v>
      </c>
      <c r="D38" s="59">
        <v>97429.1</v>
      </c>
      <c r="E38" s="60">
        <v>80.900000000000006</v>
      </c>
      <c r="F38" s="5">
        <v>43.58</v>
      </c>
      <c r="G38" t="s">
        <v>19</v>
      </c>
      <c r="H38" s="57">
        <v>2.7900000000000001E-4</v>
      </c>
      <c r="I38" s="58">
        <v>2.7900000000000001E-4</v>
      </c>
      <c r="J38" s="61">
        <v>98511.4</v>
      </c>
      <c r="K38" s="62">
        <v>27.5</v>
      </c>
      <c r="L38" s="5">
        <v>48.93</v>
      </c>
    </row>
    <row r="39" spans="1:12">
      <c r="A39">
        <v>31</v>
      </c>
      <c r="B39" s="55">
        <v>9.5600000000000004E-4</v>
      </c>
      <c r="C39" s="56">
        <v>9.5500000000000001E-4</v>
      </c>
      <c r="D39" s="59">
        <v>97348.1</v>
      </c>
      <c r="E39" s="60">
        <v>93</v>
      </c>
      <c r="F39" s="5">
        <v>42.62</v>
      </c>
      <c r="G39" t="s">
        <v>19</v>
      </c>
      <c r="H39" s="57">
        <v>5.1800000000000001E-4</v>
      </c>
      <c r="I39" s="58">
        <v>5.1800000000000001E-4</v>
      </c>
      <c r="J39" s="61">
        <v>98483.8</v>
      </c>
      <c r="K39" s="62">
        <v>51</v>
      </c>
      <c r="L39" s="5">
        <v>47.95</v>
      </c>
    </row>
    <row r="40" spans="1:12">
      <c r="A40">
        <v>32</v>
      </c>
      <c r="B40" s="55">
        <v>8.9700000000000001E-4</v>
      </c>
      <c r="C40" s="56">
        <v>8.9599999999999999E-4</v>
      </c>
      <c r="D40" s="59">
        <v>97255.1</v>
      </c>
      <c r="E40" s="60">
        <v>87.2</v>
      </c>
      <c r="F40" s="5">
        <v>41.66</v>
      </c>
      <c r="G40" t="s">
        <v>19</v>
      </c>
      <c r="H40" s="57">
        <v>4.9700000000000005E-4</v>
      </c>
      <c r="I40" s="58">
        <v>4.9700000000000005E-4</v>
      </c>
      <c r="J40" s="61">
        <v>98432.8</v>
      </c>
      <c r="K40" s="62">
        <v>48.9</v>
      </c>
      <c r="L40" s="5">
        <v>46.97</v>
      </c>
    </row>
    <row r="41" spans="1:12">
      <c r="A41">
        <v>33</v>
      </c>
      <c r="B41" s="55">
        <v>9.4799999999999995E-4</v>
      </c>
      <c r="C41" s="56">
        <v>9.4700000000000003E-4</v>
      </c>
      <c r="D41" s="59">
        <v>97167.9</v>
      </c>
      <c r="E41" s="60">
        <v>92</v>
      </c>
      <c r="F41" s="5">
        <v>40.69</v>
      </c>
      <c r="G41" t="s">
        <v>19</v>
      </c>
      <c r="H41" s="57">
        <v>6.6100000000000002E-4</v>
      </c>
      <c r="I41" s="58">
        <v>6.6100000000000002E-4</v>
      </c>
      <c r="J41" s="61">
        <v>98384</v>
      </c>
      <c r="K41" s="62">
        <v>65</v>
      </c>
      <c r="L41" s="5">
        <v>45.99</v>
      </c>
    </row>
    <row r="42" spans="1:12">
      <c r="A42">
        <v>34</v>
      </c>
      <c r="B42" s="55">
        <v>1.0579999999999999E-3</v>
      </c>
      <c r="C42" s="56">
        <v>1.057E-3</v>
      </c>
      <c r="D42" s="59">
        <v>97075.9</v>
      </c>
      <c r="E42" s="60">
        <v>102.6</v>
      </c>
      <c r="F42" s="5">
        <v>39.729999999999997</v>
      </c>
      <c r="G42" t="s">
        <v>19</v>
      </c>
      <c r="H42" s="57">
        <v>7.9600000000000005E-4</v>
      </c>
      <c r="I42" s="58">
        <v>7.9500000000000003E-4</v>
      </c>
      <c r="J42" s="61">
        <v>98319</v>
      </c>
      <c r="K42" s="62">
        <v>78.2</v>
      </c>
      <c r="L42" s="5">
        <v>45.02</v>
      </c>
    </row>
    <row r="43" spans="1:12">
      <c r="A43">
        <v>35</v>
      </c>
      <c r="B43" s="55">
        <v>1.152E-3</v>
      </c>
      <c r="C43" s="56">
        <v>1.1509999999999999E-3</v>
      </c>
      <c r="D43" s="59">
        <v>96973.3</v>
      </c>
      <c r="E43" s="60">
        <v>111.6</v>
      </c>
      <c r="F43" s="5">
        <v>38.770000000000003</v>
      </c>
      <c r="G43" t="s">
        <v>19</v>
      </c>
      <c r="H43" s="57">
        <v>8.7500000000000002E-4</v>
      </c>
      <c r="I43" s="58">
        <v>8.7500000000000002E-4</v>
      </c>
      <c r="J43" s="61">
        <v>98240.8</v>
      </c>
      <c r="K43" s="62">
        <v>86</v>
      </c>
      <c r="L43" s="5">
        <v>44.06</v>
      </c>
    </row>
    <row r="44" spans="1:12">
      <c r="A44">
        <v>36</v>
      </c>
      <c r="B44" s="55">
        <v>1.341E-3</v>
      </c>
      <c r="C44" s="56">
        <v>1.341E-3</v>
      </c>
      <c r="D44" s="59">
        <v>96861.7</v>
      </c>
      <c r="E44" s="60">
        <v>129.80000000000001</v>
      </c>
      <c r="F44" s="5">
        <v>37.82</v>
      </c>
      <c r="G44" t="s">
        <v>19</v>
      </c>
      <c r="H44" s="57">
        <v>9.0799999999999995E-4</v>
      </c>
      <c r="I44" s="58">
        <v>9.0799999999999995E-4</v>
      </c>
      <c r="J44" s="61">
        <v>98154.8</v>
      </c>
      <c r="K44" s="62">
        <v>89.1</v>
      </c>
      <c r="L44" s="5">
        <v>43.1</v>
      </c>
    </row>
    <row r="45" spans="1:12">
      <c r="A45">
        <v>37</v>
      </c>
      <c r="B45" s="55">
        <v>1.1410000000000001E-3</v>
      </c>
      <c r="C45" s="56">
        <v>1.14E-3</v>
      </c>
      <c r="D45" s="59">
        <v>96731.8</v>
      </c>
      <c r="E45" s="60">
        <v>110.3</v>
      </c>
      <c r="F45" s="5">
        <v>36.869999999999997</v>
      </c>
      <c r="G45" t="s">
        <v>19</v>
      </c>
      <c r="H45" s="57">
        <v>7.76E-4</v>
      </c>
      <c r="I45" s="58">
        <v>7.76E-4</v>
      </c>
      <c r="J45" s="61">
        <v>98065.7</v>
      </c>
      <c r="K45" s="62">
        <v>76.099999999999994</v>
      </c>
      <c r="L45" s="5">
        <v>42.14</v>
      </c>
    </row>
    <row r="46" spans="1:12">
      <c r="A46">
        <v>38</v>
      </c>
      <c r="B46" s="55">
        <v>1.2869999999999999E-3</v>
      </c>
      <c r="C46" s="56">
        <v>1.286E-3</v>
      </c>
      <c r="D46" s="59">
        <v>96621.5</v>
      </c>
      <c r="E46" s="60">
        <v>124.2</v>
      </c>
      <c r="F46" s="5">
        <v>35.909999999999997</v>
      </c>
      <c r="G46" t="s">
        <v>19</v>
      </c>
      <c r="H46" s="57">
        <v>8.4199999999999998E-4</v>
      </c>
      <c r="I46" s="58">
        <v>8.4199999999999998E-4</v>
      </c>
      <c r="J46" s="61">
        <v>97989.6</v>
      </c>
      <c r="K46" s="62">
        <v>82.5</v>
      </c>
      <c r="L46" s="5">
        <v>41.17</v>
      </c>
    </row>
    <row r="47" spans="1:12">
      <c r="A47">
        <v>39</v>
      </c>
      <c r="B47" s="55">
        <v>1.6949999999999999E-3</v>
      </c>
      <c r="C47" s="56">
        <v>1.694E-3</v>
      </c>
      <c r="D47" s="59">
        <v>96497.3</v>
      </c>
      <c r="E47" s="60">
        <v>163.4</v>
      </c>
      <c r="F47" s="5">
        <v>34.96</v>
      </c>
      <c r="G47" t="s">
        <v>19</v>
      </c>
      <c r="H47" s="57">
        <v>1.0820000000000001E-3</v>
      </c>
      <c r="I47" s="58">
        <v>1.0809999999999999E-3</v>
      </c>
      <c r="J47" s="61">
        <v>97907.1</v>
      </c>
      <c r="K47" s="62">
        <v>105.8</v>
      </c>
      <c r="L47" s="5">
        <v>40.200000000000003</v>
      </c>
    </row>
    <row r="48" spans="1:12">
      <c r="A48">
        <v>40</v>
      </c>
      <c r="B48" s="55">
        <v>1.928E-3</v>
      </c>
      <c r="C48" s="56">
        <v>1.926E-3</v>
      </c>
      <c r="D48" s="59">
        <v>96333.9</v>
      </c>
      <c r="E48" s="60">
        <v>185.5</v>
      </c>
      <c r="F48" s="5">
        <v>34.01</v>
      </c>
      <c r="G48" t="s">
        <v>19</v>
      </c>
      <c r="H48" s="57">
        <v>9.7099999999999997E-4</v>
      </c>
      <c r="I48" s="58">
        <v>9.7000000000000005E-4</v>
      </c>
      <c r="J48" s="61">
        <v>97801.3</v>
      </c>
      <c r="K48" s="62">
        <v>94.9</v>
      </c>
      <c r="L48" s="5">
        <v>39.25</v>
      </c>
    </row>
    <row r="49" spans="1:12">
      <c r="A49">
        <v>41</v>
      </c>
      <c r="B49" s="55">
        <v>1.8500000000000001E-3</v>
      </c>
      <c r="C49" s="56">
        <v>1.848E-3</v>
      </c>
      <c r="D49" s="59">
        <v>96148.3</v>
      </c>
      <c r="E49" s="60">
        <v>177.7</v>
      </c>
      <c r="F49" s="5">
        <v>33.08</v>
      </c>
      <c r="G49" t="s">
        <v>19</v>
      </c>
      <c r="H49" s="57">
        <v>1.403E-3</v>
      </c>
      <c r="I49" s="58">
        <v>1.402E-3</v>
      </c>
      <c r="J49" s="61">
        <v>97706.4</v>
      </c>
      <c r="K49" s="62">
        <v>137</v>
      </c>
      <c r="L49" s="5">
        <v>38.28</v>
      </c>
    </row>
    <row r="50" spans="1:12">
      <c r="A50">
        <v>42</v>
      </c>
      <c r="B50" s="55">
        <v>2.493E-3</v>
      </c>
      <c r="C50" s="56">
        <v>2.49E-3</v>
      </c>
      <c r="D50" s="59">
        <v>95970.7</v>
      </c>
      <c r="E50" s="60">
        <v>239</v>
      </c>
      <c r="F50" s="5">
        <v>32.14</v>
      </c>
      <c r="G50" t="s">
        <v>19</v>
      </c>
      <c r="H50" s="57">
        <v>1.467E-3</v>
      </c>
      <c r="I50" s="58">
        <v>1.4660000000000001E-3</v>
      </c>
      <c r="J50" s="61">
        <v>97569.4</v>
      </c>
      <c r="K50" s="62">
        <v>143</v>
      </c>
      <c r="L50" s="5">
        <v>37.340000000000003</v>
      </c>
    </row>
    <row r="51" spans="1:12">
      <c r="A51">
        <v>43</v>
      </c>
      <c r="B51" s="55">
        <v>2.065E-3</v>
      </c>
      <c r="C51" s="56">
        <v>2.0630000000000002E-3</v>
      </c>
      <c r="D51" s="59">
        <v>95731.7</v>
      </c>
      <c r="E51" s="60">
        <v>197.5</v>
      </c>
      <c r="F51" s="5">
        <v>31.22</v>
      </c>
      <c r="G51" t="s">
        <v>19</v>
      </c>
      <c r="H51" s="57">
        <v>1.5969999999999999E-3</v>
      </c>
      <c r="I51" s="58">
        <v>1.596E-3</v>
      </c>
      <c r="J51" s="61">
        <v>97426.3</v>
      </c>
      <c r="K51" s="62">
        <v>155.5</v>
      </c>
      <c r="L51" s="5">
        <v>36.39</v>
      </c>
    </row>
    <row r="52" spans="1:12">
      <c r="A52">
        <v>44</v>
      </c>
      <c r="B52" s="55">
        <v>2.8379999999999998E-3</v>
      </c>
      <c r="C52" s="56">
        <v>2.8340000000000001E-3</v>
      </c>
      <c r="D52" s="59">
        <v>95534.2</v>
      </c>
      <c r="E52" s="60">
        <v>270.8</v>
      </c>
      <c r="F52" s="5">
        <v>30.28</v>
      </c>
      <c r="G52" t="s">
        <v>19</v>
      </c>
      <c r="H52" s="57">
        <v>1.967E-3</v>
      </c>
      <c r="I52" s="58">
        <v>1.9650000000000002E-3</v>
      </c>
      <c r="J52" s="61">
        <v>97270.9</v>
      </c>
      <c r="K52" s="62">
        <v>191.1</v>
      </c>
      <c r="L52" s="5">
        <v>35.450000000000003</v>
      </c>
    </row>
    <row r="53" spans="1:12">
      <c r="A53">
        <v>45</v>
      </c>
      <c r="B53" s="55">
        <v>3.0509999999999999E-3</v>
      </c>
      <c r="C53" s="56">
        <v>3.0460000000000001E-3</v>
      </c>
      <c r="D53" s="59">
        <v>95263.5</v>
      </c>
      <c r="E53" s="60">
        <v>290.2</v>
      </c>
      <c r="F53" s="5">
        <v>29.37</v>
      </c>
      <c r="G53" t="s">
        <v>19</v>
      </c>
      <c r="H53" s="57">
        <v>2.0349999999999999E-3</v>
      </c>
      <c r="I53" s="58">
        <v>2.0330000000000001E-3</v>
      </c>
      <c r="J53" s="61">
        <v>97079.8</v>
      </c>
      <c r="K53" s="62">
        <v>197.4</v>
      </c>
      <c r="L53" s="5">
        <v>34.520000000000003</v>
      </c>
    </row>
    <row r="54" spans="1:12">
      <c r="A54">
        <v>46</v>
      </c>
      <c r="B54" s="55">
        <v>3.7399999999999998E-3</v>
      </c>
      <c r="C54" s="56">
        <v>3.7330000000000002E-3</v>
      </c>
      <c r="D54" s="59">
        <v>94973.2</v>
      </c>
      <c r="E54" s="60">
        <v>354.5</v>
      </c>
      <c r="F54" s="5">
        <v>28.45</v>
      </c>
      <c r="G54" t="s">
        <v>19</v>
      </c>
      <c r="H54" s="57">
        <v>2.1120000000000002E-3</v>
      </c>
      <c r="I54" s="58">
        <v>2.1099999999999999E-3</v>
      </c>
      <c r="J54" s="61">
        <v>96882.4</v>
      </c>
      <c r="K54" s="62">
        <v>204.4</v>
      </c>
      <c r="L54" s="5">
        <v>33.590000000000003</v>
      </c>
    </row>
    <row r="55" spans="1:12">
      <c r="A55">
        <v>47</v>
      </c>
      <c r="B55" s="55">
        <v>3.4380000000000001E-3</v>
      </c>
      <c r="C55" s="56">
        <v>3.4320000000000002E-3</v>
      </c>
      <c r="D55" s="59">
        <v>94618.7</v>
      </c>
      <c r="E55" s="60">
        <v>324.7</v>
      </c>
      <c r="F55" s="5">
        <v>27.56</v>
      </c>
      <c r="G55" t="s">
        <v>19</v>
      </c>
      <c r="H55" s="57">
        <v>2.6870000000000002E-3</v>
      </c>
      <c r="I55" s="58">
        <v>2.6830000000000001E-3</v>
      </c>
      <c r="J55" s="61">
        <v>96678</v>
      </c>
      <c r="K55" s="62">
        <v>259.39999999999998</v>
      </c>
      <c r="L55" s="5">
        <v>32.659999999999997</v>
      </c>
    </row>
    <row r="56" spans="1:12">
      <c r="A56">
        <v>48</v>
      </c>
      <c r="B56" s="55">
        <v>4.163E-3</v>
      </c>
      <c r="C56" s="56">
        <v>4.1549999999999998E-3</v>
      </c>
      <c r="D56" s="59">
        <v>94294</v>
      </c>
      <c r="E56" s="60">
        <v>391.8</v>
      </c>
      <c r="F56" s="5">
        <v>26.65</v>
      </c>
      <c r="G56" t="s">
        <v>19</v>
      </c>
      <c r="H56" s="57">
        <v>2.751E-3</v>
      </c>
      <c r="I56" s="58">
        <v>2.748E-3</v>
      </c>
      <c r="J56" s="61">
        <v>96418.6</v>
      </c>
      <c r="K56" s="62">
        <v>264.89999999999998</v>
      </c>
      <c r="L56" s="5">
        <v>31.74</v>
      </c>
    </row>
    <row r="57" spans="1:12">
      <c r="A57">
        <v>49</v>
      </c>
      <c r="B57" s="55">
        <v>5.1590000000000004E-3</v>
      </c>
      <c r="C57" s="56">
        <v>5.1460000000000004E-3</v>
      </c>
      <c r="D57" s="59">
        <v>93902.2</v>
      </c>
      <c r="E57" s="60">
        <v>483.2</v>
      </c>
      <c r="F57" s="5">
        <v>25.76</v>
      </c>
      <c r="G57" t="s">
        <v>19</v>
      </c>
      <c r="H57" s="57">
        <v>3.4489999999999998E-3</v>
      </c>
      <c r="I57" s="58">
        <v>3.4429999999999999E-3</v>
      </c>
      <c r="J57" s="61">
        <v>96153.7</v>
      </c>
      <c r="K57" s="62">
        <v>331</v>
      </c>
      <c r="L57" s="5">
        <v>30.83</v>
      </c>
    </row>
    <row r="58" spans="1:12">
      <c r="A58">
        <v>50</v>
      </c>
      <c r="B58" s="55">
        <v>5.3E-3</v>
      </c>
      <c r="C58" s="56">
        <v>5.2859999999999999E-3</v>
      </c>
      <c r="D58" s="59">
        <v>93419</v>
      </c>
      <c r="E58" s="60">
        <v>493.9</v>
      </c>
      <c r="F58" s="5">
        <v>24.89</v>
      </c>
      <c r="G58" t="s">
        <v>19</v>
      </c>
      <c r="H58" s="57">
        <v>3.0980000000000001E-3</v>
      </c>
      <c r="I58" s="58">
        <v>3.0929999999999998E-3</v>
      </c>
      <c r="J58" s="61">
        <v>95822.6</v>
      </c>
      <c r="K58" s="62">
        <v>296.39999999999998</v>
      </c>
      <c r="L58" s="5">
        <v>29.93</v>
      </c>
    </row>
    <row r="59" spans="1:12">
      <c r="A59">
        <v>51</v>
      </c>
      <c r="B59" s="55">
        <v>6.3569999999999998E-3</v>
      </c>
      <c r="C59" s="56">
        <v>6.3359999999999996E-3</v>
      </c>
      <c r="D59" s="59">
        <v>92925.2</v>
      </c>
      <c r="E59" s="60">
        <v>588.79999999999995</v>
      </c>
      <c r="F59" s="5">
        <v>24.02</v>
      </c>
      <c r="G59" t="s">
        <v>19</v>
      </c>
      <c r="H59" s="57">
        <v>3.839E-3</v>
      </c>
      <c r="I59" s="58">
        <v>3.8319999999999999E-3</v>
      </c>
      <c r="J59" s="61">
        <v>95526.2</v>
      </c>
      <c r="K59" s="62">
        <v>366</v>
      </c>
      <c r="L59" s="5">
        <v>29.03</v>
      </c>
    </row>
    <row r="60" spans="1:12">
      <c r="A60">
        <v>52</v>
      </c>
      <c r="B60" s="55">
        <v>7.0039999999999998E-3</v>
      </c>
      <c r="C60" s="56">
        <v>6.979E-3</v>
      </c>
      <c r="D60" s="59">
        <v>92336.3</v>
      </c>
      <c r="E60" s="60">
        <v>644.5</v>
      </c>
      <c r="F60" s="5">
        <v>23.17</v>
      </c>
      <c r="G60" t="s">
        <v>19</v>
      </c>
      <c r="H60" s="57">
        <v>4.019E-3</v>
      </c>
      <c r="I60" s="58">
        <v>4.0109999999999998E-3</v>
      </c>
      <c r="J60" s="61">
        <v>95160.2</v>
      </c>
      <c r="K60" s="62">
        <v>381.7</v>
      </c>
      <c r="L60" s="5">
        <v>28.14</v>
      </c>
    </row>
    <row r="61" spans="1:12">
      <c r="A61">
        <v>53</v>
      </c>
      <c r="B61" s="55">
        <v>8.5369999999999994E-3</v>
      </c>
      <c r="C61" s="56">
        <v>8.5009999999999999E-3</v>
      </c>
      <c r="D61" s="59">
        <v>91691.9</v>
      </c>
      <c r="E61" s="60">
        <v>779.5</v>
      </c>
      <c r="F61" s="5">
        <v>22.33</v>
      </c>
      <c r="G61" t="s">
        <v>19</v>
      </c>
      <c r="H61" s="57">
        <v>4.5030000000000001E-3</v>
      </c>
      <c r="I61" s="58">
        <v>4.4920000000000003E-3</v>
      </c>
      <c r="J61" s="61">
        <v>94778.5</v>
      </c>
      <c r="K61" s="62">
        <v>425.8</v>
      </c>
      <c r="L61" s="5">
        <v>27.25</v>
      </c>
    </row>
    <row r="62" spans="1:12">
      <c r="A62">
        <v>54</v>
      </c>
      <c r="B62" s="55">
        <v>8.4690000000000008E-3</v>
      </c>
      <c r="C62" s="56">
        <v>8.4329999999999995E-3</v>
      </c>
      <c r="D62" s="59">
        <v>90912.4</v>
      </c>
      <c r="E62" s="60">
        <v>766.7</v>
      </c>
      <c r="F62" s="5">
        <v>21.52</v>
      </c>
      <c r="G62" t="s">
        <v>19</v>
      </c>
      <c r="H62" s="57">
        <v>5.4000000000000003E-3</v>
      </c>
      <c r="I62" s="58">
        <v>5.3860000000000002E-3</v>
      </c>
      <c r="J62" s="61">
        <v>94352.8</v>
      </c>
      <c r="K62" s="62">
        <v>508.1</v>
      </c>
      <c r="L62" s="5">
        <v>26.37</v>
      </c>
    </row>
    <row r="63" spans="1:12">
      <c r="A63">
        <v>55</v>
      </c>
      <c r="B63" s="55">
        <v>9.6190000000000008E-3</v>
      </c>
      <c r="C63" s="56">
        <v>9.5729999999999999E-3</v>
      </c>
      <c r="D63" s="59">
        <v>90145.8</v>
      </c>
      <c r="E63" s="60">
        <v>863</v>
      </c>
      <c r="F63" s="5">
        <v>20.7</v>
      </c>
      <c r="G63" t="s">
        <v>19</v>
      </c>
      <c r="H63" s="57">
        <v>6.1190000000000003E-3</v>
      </c>
      <c r="I63" s="58">
        <v>6.1009999999999997E-3</v>
      </c>
      <c r="J63" s="61">
        <v>93844.6</v>
      </c>
      <c r="K63" s="62">
        <v>572.5</v>
      </c>
      <c r="L63" s="5">
        <v>25.51</v>
      </c>
    </row>
    <row r="64" spans="1:12">
      <c r="A64">
        <v>56</v>
      </c>
      <c r="B64" s="55">
        <v>1.0792E-2</v>
      </c>
      <c r="C64" s="56">
        <v>1.0734E-2</v>
      </c>
      <c r="D64" s="59">
        <v>89282.8</v>
      </c>
      <c r="E64" s="60">
        <v>958.3</v>
      </c>
      <c r="F64" s="5">
        <v>19.89</v>
      </c>
      <c r="G64" t="s">
        <v>19</v>
      </c>
      <c r="H64" s="57">
        <v>6.3150000000000003E-3</v>
      </c>
      <c r="I64" s="58">
        <v>6.2950000000000002E-3</v>
      </c>
      <c r="J64" s="61">
        <v>93272.1</v>
      </c>
      <c r="K64" s="62">
        <v>587.1</v>
      </c>
      <c r="L64" s="5">
        <v>24.66</v>
      </c>
    </row>
    <row r="65" spans="1:12">
      <c r="A65">
        <v>57</v>
      </c>
      <c r="B65" s="55">
        <v>1.2163E-2</v>
      </c>
      <c r="C65" s="56">
        <v>1.2089000000000001E-2</v>
      </c>
      <c r="D65" s="59">
        <v>88324.4</v>
      </c>
      <c r="E65" s="60">
        <v>1067.8</v>
      </c>
      <c r="F65" s="5">
        <v>19.100000000000001</v>
      </c>
      <c r="G65" t="s">
        <v>19</v>
      </c>
      <c r="H65" s="57">
        <v>6.8170000000000001E-3</v>
      </c>
      <c r="I65" s="58">
        <v>6.7939999999999997E-3</v>
      </c>
      <c r="J65" s="61">
        <v>92685</v>
      </c>
      <c r="K65" s="62">
        <v>629.70000000000005</v>
      </c>
      <c r="L65" s="5">
        <v>23.81</v>
      </c>
    </row>
    <row r="66" spans="1:12">
      <c r="A66">
        <v>58</v>
      </c>
      <c r="B66" s="55">
        <v>1.3439E-2</v>
      </c>
      <c r="C66" s="56">
        <v>1.3349E-2</v>
      </c>
      <c r="D66" s="59">
        <v>87256.7</v>
      </c>
      <c r="E66" s="60">
        <v>1164.8</v>
      </c>
      <c r="F66" s="5">
        <v>18.329999999999998</v>
      </c>
      <c r="G66" t="s">
        <v>19</v>
      </c>
      <c r="H66" s="57">
        <v>7.7270000000000004E-3</v>
      </c>
      <c r="I66" s="58">
        <v>7.6969999999999998E-3</v>
      </c>
      <c r="J66" s="61">
        <v>92055.3</v>
      </c>
      <c r="K66" s="62">
        <v>708.6</v>
      </c>
      <c r="L66" s="5">
        <v>22.97</v>
      </c>
    </row>
    <row r="67" spans="1:12">
      <c r="A67">
        <v>59</v>
      </c>
      <c r="B67" s="55">
        <v>1.6694000000000001E-2</v>
      </c>
      <c r="C67" s="56">
        <v>1.6556000000000001E-2</v>
      </c>
      <c r="D67" s="59">
        <v>86091.9</v>
      </c>
      <c r="E67" s="60">
        <v>1425.4</v>
      </c>
      <c r="F67" s="5">
        <v>17.57</v>
      </c>
      <c r="G67" t="s">
        <v>19</v>
      </c>
      <c r="H67" s="57">
        <v>8.2769999999999996E-3</v>
      </c>
      <c r="I67" s="58">
        <v>8.2430000000000003E-3</v>
      </c>
      <c r="J67" s="61">
        <v>91346.7</v>
      </c>
      <c r="K67" s="62">
        <v>752.9</v>
      </c>
      <c r="L67" s="5">
        <v>22.15</v>
      </c>
    </row>
    <row r="68" spans="1:12">
      <c r="A68">
        <v>60</v>
      </c>
      <c r="B68" s="55">
        <v>1.7871000000000001E-2</v>
      </c>
      <c r="C68" s="56">
        <v>1.7711999999999999E-2</v>
      </c>
      <c r="D68" s="59">
        <v>84666.5</v>
      </c>
      <c r="E68" s="60">
        <v>1499.6</v>
      </c>
      <c r="F68" s="5">
        <v>16.86</v>
      </c>
      <c r="G68" t="s">
        <v>19</v>
      </c>
      <c r="H68" s="57">
        <v>9.5639999999999996E-3</v>
      </c>
      <c r="I68" s="58">
        <v>9.5180000000000004E-3</v>
      </c>
      <c r="J68" s="61">
        <v>90593.8</v>
      </c>
      <c r="K68" s="62">
        <v>862.3</v>
      </c>
      <c r="L68" s="5">
        <v>21.33</v>
      </c>
    </row>
    <row r="69" spans="1:12">
      <c r="A69">
        <v>61</v>
      </c>
      <c r="B69" s="55">
        <v>1.9952000000000001E-2</v>
      </c>
      <c r="C69" s="56">
        <v>1.9755000000000002E-2</v>
      </c>
      <c r="D69" s="59">
        <v>83166.899999999994</v>
      </c>
      <c r="E69" s="60">
        <v>1643</v>
      </c>
      <c r="F69" s="5">
        <v>16.149999999999999</v>
      </c>
      <c r="G69" t="s">
        <v>19</v>
      </c>
      <c r="H69" s="57">
        <v>1.0531E-2</v>
      </c>
      <c r="I69" s="58">
        <v>1.0475999999999999E-2</v>
      </c>
      <c r="J69" s="61">
        <v>89731.5</v>
      </c>
      <c r="K69" s="62">
        <v>940</v>
      </c>
      <c r="L69" s="5">
        <v>20.53</v>
      </c>
    </row>
    <row r="70" spans="1:12">
      <c r="A70">
        <v>62</v>
      </c>
      <c r="B70" s="55">
        <v>2.0622000000000001E-2</v>
      </c>
      <c r="C70" s="56">
        <v>2.0410999999999999E-2</v>
      </c>
      <c r="D70" s="59">
        <v>81523.899999999994</v>
      </c>
      <c r="E70" s="60">
        <v>1664</v>
      </c>
      <c r="F70" s="5">
        <v>15.47</v>
      </c>
      <c r="G70" t="s">
        <v>19</v>
      </c>
      <c r="H70" s="57">
        <v>1.2499E-2</v>
      </c>
      <c r="I70" s="58">
        <v>1.2422000000000001E-2</v>
      </c>
      <c r="J70" s="61">
        <v>88791.5</v>
      </c>
      <c r="K70" s="62">
        <v>1102.9000000000001</v>
      </c>
      <c r="L70" s="5">
        <v>19.739999999999998</v>
      </c>
    </row>
    <row r="71" spans="1:12">
      <c r="A71">
        <v>63</v>
      </c>
      <c r="B71" s="55">
        <v>2.3352999999999999E-2</v>
      </c>
      <c r="C71" s="56">
        <v>2.3082999999999999E-2</v>
      </c>
      <c r="D71" s="59">
        <v>79859.899999999994</v>
      </c>
      <c r="E71" s="60">
        <v>1843.4</v>
      </c>
      <c r="F71" s="5">
        <v>14.78</v>
      </c>
      <c r="G71" t="s">
        <v>19</v>
      </c>
      <c r="H71" s="57">
        <v>1.2612999999999999E-2</v>
      </c>
      <c r="I71" s="58">
        <v>1.2534E-2</v>
      </c>
      <c r="J71" s="61">
        <v>87688.6</v>
      </c>
      <c r="K71" s="62">
        <v>1099.0999999999999</v>
      </c>
      <c r="L71" s="5">
        <v>18.98</v>
      </c>
    </row>
    <row r="72" spans="1:12">
      <c r="A72">
        <v>64</v>
      </c>
      <c r="B72" s="55">
        <v>2.5416999999999999E-2</v>
      </c>
      <c r="C72" s="56">
        <v>2.5097999999999999E-2</v>
      </c>
      <c r="D72" s="59">
        <v>78016.5</v>
      </c>
      <c r="E72" s="60">
        <v>1958.1</v>
      </c>
      <c r="F72" s="5">
        <v>14.12</v>
      </c>
      <c r="G72" t="s">
        <v>19</v>
      </c>
      <c r="H72" s="57">
        <v>1.4104999999999999E-2</v>
      </c>
      <c r="I72" s="58">
        <v>1.4005999999999999E-2</v>
      </c>
      <c r="J72" s="61">
        <v>86589.5</v>
      </c>
      <c r="K72" s="62">
        <v>1212.8</v>
      </c>
      <c r="L72" s="5">
        <v>18.22</v>
      </c>
    </row>
    <row r="73" spans="1:12">
      <c r="A73">
        <v>65</v>
      </c>
      <c r="B73" s="55">
        <v>2.8788000000000001E-2</v>
      </c>
      <c r="C73" s="56">
        <v>2.8379000000000001E-2</v>
      </c>
      <c r="D73" s="59">
        <v>76058.399999999994</v>
      </c>
      <c r="E73" s="60">
        <v>2158.5</v>
      </c>
      <c r="F73" s="5">
        <v>13.47</v>
      </c>
      <c r="G73" t="s">
        <v>19</v>
      </c>
      <c r="H73" s="57">
        <v>1.5896E-2</v>
      </c>
      <c r="I73" s="58">
        <v>1.5771E-2</v>
      </c>
      <c r="J73" s="61">
        <v>85376.7</v>
      </c>
      <c r="K73" s="62">
        <v>1346.4</v>
      </c>
      <c r="L73" s="5">
        <v>17.47</v>
      </c>
    </row>
    <row r="74" spans="1:12">
      <c r="A74">
        <v>66</v>
      </c>
      <c r="B74" s="55">
        <v>3.0943999999999999E-2</v>
      </c>
      <c r="C74" s="56">
        <v>3.0471999999999999E-2</v>
      </c>
      <c r="D74" s="59">
        <v>73900</v>
      </c>
      <c r="E74" s="60">
        <v>2251.9</v>
      </c>
      <c r="F74" s="5">
        <v>12.85</v>
      </c>
      <c r="G74" t="s">
        <v>19</v>
      </c>
      <c r="H74" s="57">
        <v>1.7573999999999999E-2</v>
      </c>
      <c r="I74" s="58">
        <v>1.7420999999999999E-2</v>
      </c>
      <c r="J74" s="61">
        <v>84030.3</v>
      </c>
      <c r="K74" s="62">
        <v>1463.9</v>
      </c>
      <c r="L74" s="5">
        <v>16.739999999999998</v>
      </c>
    </row>
    <row r="75" spans="1:12">
      <c r="A75">
        <v>67</v>
      </c>
      <c r="B75" s="55">
        <v>3.3794999999999999E-2</v>
      </c>
      <c r="C75" s="56">
        <v>3.3232999999999999E-2</v>
      </c>
      <c r="D75" s="59">
        <v>71648.100000000006</v>
      </c>
      <c r="E75" s="60">
        <v>2381.1</v>
      </c>
      <c r="F75" s="5">
        <v>12.24</v>
      </c>
      <c r="G75" t="s">
        <v>19</v>
      </c>
      <c r="H75" s="57">
        <v>1.8012E-2</v>
      </c>
      <c r="I75" s="58">
        <v>1.7850999999999999E-2</v>
      </c>
      <c r="J75" s="61">
        <v>82566.399999999994</v>
      </c>
      <c r="K75" s="62">
        <v>1473.9</v>
      </c>
      <c r="L75" s="5">
        <v>16.03</v>
      </c>
    </row>
    <row r="76" spans="1:12">
      <c r="A76">
        <v>68</v>
      </c>
      <c r="B76" s="55">
        <v>3.7718000000000002E-2</v>
      </c>
      <c r="C76" s="56">
        <v>3.7019999999999997E-2</v>
      </c>
      <c r="D76" s="59">
        <v>69267</v>
      </c>
      <c r="E76" s="60">
        <v>2564.1999999999998</v>
      </c>
      <c r="F76" s="5">
        <v>11.64</v>
      </c>
      <c r="G76" t="s">
        <v>19</v>
      </c>
      <c r="H76" s="57">
        <v>1.9111E-2</v>
      </c>
      <c r="I76" s="58">
        <v>1.8929999999999999E-2</v>
      </c>
      <c r="J76" s="61">
        <v>81092.5</v>
      </c>
      <c r="K76" s="62">
        <v>1535.1</v>
      </c>
      <c r="L76" s="5">
        <v>15.31</v>
      </c>
    </row>
    <row r="77" spans="1:12">
      <c r="A77">
        <v>69</v>
      </c>
      <c r="B77" s="55">
        <v>4.3614E-2</v>
      </c>
      <c r="C77" s="56">
        <v>4.2682999999999999E-2</v>
      </c>
      <c r="D77" s="59">
        <v>66702.8</v>
      </c>
      <c r="E77" s="60">
        <v>2847.1</v>
      </c>
      <c r="F77" s="5">
        <v>11.07</v>
      </c>
      <c r="G77" t="s">
        <v>19</v>
      </c>
      <c r="H77" s="57">
        <v>2.3098E-2</v>
      </c>
      <c r="I77" s="58">
        <v>2.2834E-2</v>
      </c>
      <c r="J77" s="61">
        <v>79557.399999999994</v>
      </c>
      <c r="K77" s="62">
        <v>1816.6</v>
      </c>
      <c r="L77" s="5">
        <v>14.6</v>
      </c>
    </row>
    <row r="78" spans="1:12">
      <c r="A78">
        <v>70</v>
      </c>
      <c r="B78" s="55">
        <v>4.6739999999999997E-2</v>
      </c>
      <c r="C78" s="56">
        <v>4.5671999999999997E-2</v>
      </c>
      <c r="D78" s="59">
        <v>63855.7</v>
      </c>
      <c r="E78" s="60">
        <v>2916.4</v>
      </c>
      <c r="F78" s="5">
        <v>10.54</v>
      </c>
      <c r="G78" t="s">
        <v>19</v>
      </c>
      <c r="H78" s="57">
        <v>2.4549999999999999E-2</v>
      </c>
      <c r="I78" s="58">
        <v>2.4251999999999999E-2</v>
      </c>
      <c r="J78" s="61">
        <v>77740.800000000003</v>
      </c>
      <c r="K78" s="62">
        <v>1885.4</v>
      </c>
      <c r="L78" s="5">
        <v>13.93</v>
      </c>
    </row>
    <row r="79" spans="1:12">
      <c r="A79">
        <v>71</v>
      </c>
      <c r="B79" s="55">
        <v>5.0065999999999999E-2</v>
      </c>
      <c r="C79" s="56">
        <v>4.8843999999999999E-2</v>
      </c>
      <c r="D79" s="59">
        <v>60939.3</v>
      </c>
      <c r="E79" s="60">
        <v>2976.5</v>
      </c>
      <c r="F79" s="5">
        <v>10.02</v>
      </c>
      <c r="G79" t="s">
        <v>19</v>
      </c>
      <c r="H79" s="57">
        <v>2.6953999999999999E-2</v>
      </c>
      <c r="I79" s="58">
        <v>2.6596000000000002E-2</v>
      </c>
      <c r="J79" s="61">
        <v>75855.399999999994</v>
      </c>
      <c r="K79" s="62">
        <v>2017.4</v>
      </c>
      <c r="L79" s="5">
        <v>13.26</v>
      </c>
    </row>
    <row r="80" spans="1:12">
      <c r="A80">
        <v>72</v>
      </c>
      <c r="B80" s="55">
        <v>5.5451E-2</v>
      </c>
      <c r="C80" s="56">
        <v>5.3955000000000003E-2</v>
      </c>
      <c r="D80" s="59">
        <v>57962.8</v>
      </c>
      <c r="E80" s="60">
        <v>3127.4</v>
      </c>
      <c r="F80" s="5">
        <v>9.51</v>
      </c>
      <c r="G80" t="s">
        <v>19</v>
      </c>
      <c r="H80" s="57">
        <v>2.9342E-2</v>
      </c>
      <c r="I80" s="58">
        <v>2.8917999999999999E-2</v>
      </c>
      <c r="J80" s="61">
        <v>73838</v>
      </c>
      <c r="K80" s="62">
        <v>2135.1999999999998</v>
      </c>
      <c r="L80" s="5">
        <v>12.61</v>
      </c>
    </row>
    <row r="81" spans="1:12">
      <c r="A81">
        <v>73</v>
      </c>
      <c r="B81" s="55">
        <v>5.7794999999999999E-2</v>
      </c>
      <c r="C81" s="56">
        <v>5.6170999999999999E-2</v>
      </c>
      <c r="D81" s="59">
        <v>54835.4</v>
      </c>
      <c r="E81" s="60">
        <v>3080.2</v>
      </c>
      <c r="F81" s="5">
        <v>9.02</v>
      </c>
      <c r="G81" t="s">
        <v>19</v>
      </c>
      <c r="H81" s="57">
        <v>3.2779000000000003E-2</v>
      </c>
      <c r="I81" s="58">
        <v>3.2250000000000001E-2</v>
      </c>
      <c r="J81" s="61">
        <v>71702.8</v>
      </c>
      <c r="K81" s="62">
        <v>2312.4</v>
      </c>
      <c r="L81" s="5">
        <v>11.97</v>
      </c>
    </row>
    <row r="82" spans="1:12">
      <c r="A82">
        <v>74</v>
      </c>
      <c r="B82" s="55">
        <v>6.6069000000000003E-2</v>
      </c>
      <c r="C82" s="56">
        <v>6.3955999999999999E-2</v>
      </c>
      <c r="D82" s="59">
        <v>51755.199999999997</v>
      </c>
      <c r="E82" s="60">
        <v>3310.1</v>
      </c>
      <c r="F82" s="5">
        <v>8.5299999999999994</v>
      </c>
      <c r="G82" t="s">
        <v>19</v>
      </c>
      <c r="H82" s="57">
        <v>3.7540999999999998E-2</v>
      </c>
      <c r="I82" s="58">
        <v>3.6849E-2</v>
      </c>
      <c r="J82" s="61">
        <v>69390.3</v>
      </c>
      <c r="K82" s="62">
        <v>2557</v>
      </c>
      <c r="L82" s="5">
        <v>11.35</v>
      </c>
    </row>
    <row r="83" spans="1:12">
      <c r="A83">
        <v>75</v>
      </c>
      <c r="B83" s="55">
        <v>7.6708999999999999E-2</v>
      </c>
      <c r="C83" s="56">
        <v>7.3874999999999996E-2</v>
      </c>
      <c r="D83" s="59">
        <v>48445.1</v>
      </c>
      <c r="E83" s="60">
        <v>3578.9</v>
      </c>
      <c r="F83" s="5">
        <v>8.08</v>
      </c>
      <c r="G83" t="s">
        <v>19</v>
      </c>
      <c r="H83" s="57">
        <v>3.9706999999999999E-2</v>
      </c>
      <c r="I83" s="58">
        <v>3.8934000000000003E-2</v>
      </c>
      <c r="J83" s="61">
        <v>66833.399999999994</v>
      </c>
      <c r="K83" s="62">
        <v>2602.1</v>
      </c>
      <c r="L83" s="5">
        <v>10.77</v>
      </c>
    </row>
    <row r="84" spans="1:12">
      <c r="A84">
        <v>76</v>
      </c>
      <c r="B84" s="55">
        <v>8.2465999999999998E-2</v>
      </c>
      <c r="C84" s="56">
        <v>7.9200999999999994E-2</v>
      </c>
      <c r="D84" s="59">
        <v>44866.2</v>
      </c>
      <c r="E84" s="60">
        <v>3553.4</v>
      </c>
      <c r="F84" s="5">
        <v>7.68</v>
      </c>
      <c r="G84" t="s">
        <v>19</v>
      </c>
      <c r="H84" s="57">
        <v>4.2619999999999998E-2</v>
      </c>
      <c r="I84" s="58">
        <v>4.1730999999999997E-2</v>
      </c>
      <c r="J84" s="61">
        <v>64231.3</v>
      </c>
      <c r="K84" s="62">
        <v>2680.4</v>
      </c>
      <c r="L84" s="5">
        <v>10.18</v>
      </c>
    </row>
    <row r="85" spans="1:12">
      <c r="A85">
        <v>77</v>
      </c>
      <c r="B85" s="55">
        <v>8.5211999999999996E-2</v>
      </c>
      <c r="C85" s="56">
        <v>8.1729999999999997E-2</v>
      </c>
      <c r="D85" s="59">
        <v>41312.800000000003</v>
      </c>
      <c r="E85" s="60">
        <v>3376.5</v>
      </c>
      <c r="F85" s="5">
        <v>7.3</v>
      </c>
      <c r="G85" t="s">
        <v>19</v>
      </c>
      <c r="H85" s="57">
        <v>4.6720999999999999E-2</v>
      </c>
      <c r="I85" s="58">
        <v>4.5655000000000001E-2</v>
      </c>
      <c r="J85" s="61">
        <v>61550.9</v>
      </c>
      <c r="K85" s="62">
        <v>2810.1</v>
      </c>
      <c r="L85" s="5">
        <v>9.6</v>
      </c>
    </row>
    <row r="86" spans="1:12">
      <c r="A86">
        <v>78</v>
      </c>
      <c r="B86" s="55">
        <v>9.0371000000000007E-2</v>
      </c>
      <c r="C86" s="56">
        <v>8.6465E-2</v>
      </c>
      <c r="D86" s="59">
        <v>37936.300000000003</v>
      </c>
      <c r="E86" s="60">
        <v>3280.1</v>
      </c>
      <c r="F86" s="5">
        <v>6.9</v>
      </c>
      <c r="G86" t="s">
        <v>19</v>
      </c>
      <c r="H86" s="57">
        <v>5.2269000000000003E-2</v>
      </c>
      <c r="I86" s="58">
        <v>5.0937000000000003E-2</v>
      </c>
      <c r="J86" s="61">
        <v>58740.800000000003</v>
      </c>
      <c r="K86" s="62">
        <v>2992.1</v>
      </c>
      <c r="L86" s="5">
        <v>9.0399999999999991</v>
      </c>
    </row>
    <row r="87" spans="1:12">
      <c r="A87">
        <v>79</v>
      </c>
      <c r="B87" s="55">
        <v>0.105354</v>
      </c>
      <c r="C87" s="56">
        <v>0.100082</v>
      </c>
      <c r="D87" s="59">
        <v>34656.199999999997</v>
      </c>
      <c r="E87" s="60">
        <v>3468.5</v>
      </c>
      <c r="F87" s="5">
        <v>6.51</v>
      </c>
      <c r="G87" t="s">
        <v>19</v>
      </c>
      <c r="H87" s="57">
        <v>5.9094000000000001E-2</v>
      </c>
      <c r="I87" s="58">
        <v>5.7397999999999998E-2</v>
      </c>
      <c r="J87" s="61">
        <v>55748.7</v>
      </c>
      <c r="K87" s="62">
        <v>3199.9</v>
      </c>
      <c r="L87" s="5">
        <v>8.5</v>
      </c>
    </row>
    <row r="88" spans="1:12">
      <c r="A88">
        <v>80</v>
      </c>
      <c r="B88" s="55">
        <v>0.11372500000000001</v>
      </c>
      <c r="C88" s="56">
        <v>0.10760599999999999</v>
      </c>
      <c r="D88" s="59">
        <v>31187.7</v>
      </c>
      <c r="E88" s="60">
        <v>3356</v>
      </c>
      <c r="F88" s="5">
        <v>6.18</v>
      </c>
      <c r="G88" t="s">
        <v>19</v>
      </c>
      <c r="H88" s="57">
        <v>6.6603999999999997E-2</v>
      </c>
      <c r="I88" s="58">
        <v>6.4457E-2</v>
      </c>
      <c r="J88" s="61">
        <v>52548.800000000003</v>
      </c>
      <c r="K88" s="62">
        <v>3387.1</v>
      </c>
      <c r="L88" s="5">
        <v>7.98</v>
      </c>
    </row>
    <row r="89" spans="1:12">
      <c r="A89">
        <v>81</v>
      </c>
      <c r="B89" s="55">
        <v>0.12014900000000001</v>
      </c>
      <c r="C89" s="56">
        <v>0.113341</v>
      </c>
      <c r="D89" s="59">
        <v>27831.7</v>
      </c>
      <c r="E89" s="60">
        <v>3154.5</v>
      </c>
      <c r="F89" s="5">
        <v>5.86</v>
      </c>
      <c r="G89" t="s">
        <v>19</v>
      </c>
      <c r="H89" s="57">
        <v>7.1718000000000004E-2</v>
      </c>
      <c r="I89" s="58">
        <v>6.9235000000000005E-2</v>
      </c>
      <c r="J89" s="61">
        <v>49161.599999999999</v>
      </c>
      <c r="K89" s="62">
        <v>3403.7</v>
      </c>
      <c r="L89" s="5">
        <v>7.5</v>
      </c>
    </row>
    <row r="90" spans="1:12">
      <c r="A90">
        <v>82</v>
      </c>
      <c r="B90" s="55">
        <v>0.12839300000000001</v>
      </c>
      <c r="C90" s="56">
        <v>0.12064800000000001</v>
      </c>
      <c r="D90" s="59">
        <v>24677.200000000001</v>
      </c>
      <c r="E90" s="60">
        <v>2977.3</v>
      </c>
      <c r="F90" s="5">
        <v>5.55</v>
      </c>
      <c r="G90" t="s">
        <v>19</v>
      </c>
      <c r="H90" s="57">
        <v>8.2324999999999995E-2</v>
      </c>
      <c r="I90" s="58">
        <v>7.9070000000000001E-2</v>
      </c>
      <c r="J90" s="61">
        <v>45757.9</v>
      </c>
      <c r="K90" s="62">
        <v>3618.1</v>
      </c>
      <c r="L90" s="5">
        <v>7.02</v>
      </c>
    </row>
    <row r="91" spans="1:12">
      <c r="A91">
        <v>83</v>
      </c>
      <c r="B91" s="55">
        <v>0.137072</v>
      </c>
      <c r="C91" s="56">
        <v>0.12828000000000001</v>
      </c>
      <c r="D91" s="59">
        <v>21700</v>
      </c>
      <c r="E91" s="60">
        <v>2783.7</v>
      </c>
      <c r="F91" s="5">
        <v>5.24</v>
      </c>
      <c r="G91" t="s">
        <v>19</v>
      </c>
      <c r="H91" s="57">
        <v>9.1083999999999998E-2</v>
      </c>
      <c r="I91" s="58">
        <v>8.7117E-2</v>
      </c>
      <c r="J91" s="61">
        <v>42139.8</v>
      </c>
      <c r="K91" s="62">
        <v>3671.1</v>
      </c>
      <c r="L91" s="5">
        <v>6.58</v>
      </c>
    </row>
    <row r="92" spans="1:12">
      <c r="A92">
        <v>84</v>
      </c>
      <c r="B92" s="55">
        <v>0.15645700000000001</v>
      </c>
      <c r="C92" s="56">
        <v>0.14510600000000001</v>
      </c>
      <c r="D92" s="59">
        <v>18916.3</v>
      </c>
      <c r="E92" s="60">
        <v>2744.9</v>
      </c>
      <c r="F92" s="5">
        <v>4.9400000000000004</v>
      </c>
      <c r="G92" t="s">
        <v>19</v>
      </c>
      <c r="H92" s="57">
        <v>0.104074</v>
      </c>
      <c r="I92" s="58">
        <v>9.8926E-2</v>
      </c>
      <c r="J92" s="61">
        <v>38468.699999999997</v>
      </c>
      <c r="K92" s="62">
        <v>3805.6</v>
      </c>
      <c r="L92" s="5">
        <v>6.16</v>
      </c>
    </row>
    <row r="93" spans="1:12">
      <c r="A93">
        <v>85</v>
      </c>
      <c r="B93" s="55">
        <v>0.169318</v>
      </c>
      <c r="C93" s="56">
        <v>0.15610299999999999</v>
      </c>
      <c r="D93" s="59">
        <v>16171.4</v>
      </c>
      <c r="E93" s="60">
        <v>2524.4</v>
      </c>
      <c r="F93" s="5">
        <v>4.6900000000000004</v>
      </c>
      <c r="G93" t="s">
        <v>19</v>
      </c>
      <c r="H93" s="57">
        <v>0.10967300000000001</v>
      </c>
      <c r="I93" s="58">
        <v>0.10397199999999999</v>
      </c>
      <c r="J93" s="61">
        <v>34663.199999999997</v>
      </c>
      <c r="K93" s="62">
        <v>3604</v>
      </c>
      <c r="L93" s="5">
        <v>5.78</v>
      </c>
    </row>
    <row r="94" spans="1:12">
      <c r="A94">
        <v>86</v>
      </c>
      <c r="B94" s="55">
        <v>0.168017</v>
      </c>
      <c r="C94" s="56">
        <v>0.15499599999999999</v>
      </c>
      <c r="D94" s="59">
        <v>13647</v>
      </c>
      <c r="E94" s="60">
        <v>2115.1999999999998</v>
      </c>
      <c r="F94" s="5">
        <v>4.47</v>
      </c>
      <c r="G94" t="s">
        <v>19</v>
      </c>
      <c r="H94" s="57">
        <v>0.122665</v>
      </c>
      <c r="I94" s="58">
        <v>0.115576</v>
      </c>
      <c r="J94" s="61">
        <v>31059.200000000001</v>
      </c>
      <c r="K94" s="62">
        <v>3589.7</v>
      </c>
      <c r="L94" s="5">
        <v>5.39</v>
      </c>
    </row>
    <row r="95" spans="1:12">
      <c r="A95">
        <v>87</v>
      </c>
      <c r="B95" s="55">
        <v>0.19056100000000001</v>
      </c>
      <c r="C95" s="56">
        <v>0.173984</v>
      </c>
      <c r="D95" s="59">
        <v>11531.8</v>
      </c>
      <c r="E95" s="60">
        <v>2006.3</v>
      </c>
      <c r="F95" s="5">
        <v>4.2</v>
      </c>
      <c r="G95" t="s">
        <v>19</v>
      </c>
      <c r="H95" s="57">
        <v>0.13422100000000001</v>
      </c>
      <c r="I95" s="58">
        <v>0.12578</v>
      </c>
      <c r="J95" s="61">
        <v>27469.5</v>
      </c>
      <c r="K95" s="62">
        <v>3455.1</v>
      </c>
      <c r="L95" s="5">
        <v>5.03</v>
      </c>
    </row>
    <row r="96" spans="1:12">
      <c r="A96">
        <v>88</v>
      </c>
      <c r="B96" s="55">
        <v>0.21219299999999999</v>
      </c>
      <c r="C96" s="56">
        <v>0.19184000000000001</v>
      </c>
      <c r="D96" s="59">
        <v>9525.5</v>
      </c>
      <c r="E96" s="60">
        <v>1827.4</v>
      </c>
      <c r="F96" s="5">
        <v>3.98</v>
      </c>
      <c r="G96" t="s">
        <v>19</v>
      </c>
      <c r="H96" s="57">
        <v>0.15676200000000001</v>
      </c>
      <c r="I96" s="58">
        <v>0.145368</v>
      </c>
      <c r="J96" s="61">
        <v>24014.400000000001</v>
      </c>
      <c r="K96" s="62">
        <v>3490.9</v>
      </c>
      <c r="L96" s="5">
        <v>4.6900000000000004</v>
      </c>
    </row>
    <row r="97" spans="1:12">
      <c r="A97">
        <v>89</v>
      </c>
      <c r="B97" s="55">
        <v>0.231236</v>
      </c>
      <c r="C97" s="56">
        <v>0.20727200000000001</v>
      </c>
      <c r="D97" s="59">
        <v>7698.1</v>
      </c>
      <c r="E97" s="60">
        <v>1595.6</v>
      </c>
      <c r="F97" s="5">
        <v>3.8</v>
      </c>
      <c r="G97" t="s">
        <v>19</v>
      </c>
      <c r="H97" s="57">
        <v>0.18399099999999999</v>
      </c>
      <c r="I97" s="58">
        <v>0.16849</v>
      </c>
      <c r="J97" s="61">
        <v>20523.5</v>
      </c>
      <c r="K97" s="62">
        <v>3458</v>
      </c>
      <c r="L97" s="5">
        <v>4.4000000000000004</v>
      </c>
    </row>
    <row r="98" spans="1:12">
      <c r="A98">
        <v>90</v>
      </c>
      <c r="B98" s="55">
        <v>0.231296</v>
      </c>
      <c r="C98" s="56">
        <v>0.20732</v>
      </c>
      <c r="D98" s="59">
        <v>6102.5</v>
      </c>
      <c r="E98" s="60">
        <v>1265.2</v>
      </c>
      <c r="F98" s="5">
        <v>3.66</v>
      </c>
      <c r="G98" t="s">
        <v>19</v>
      </c>
      <c r="H98" s="57">
        <v>0.18495900000000001</v>
      </c>
      <c r="I98" s="58">
        <v>0.16930200000000001</v>
      </c>
      <c r="J98" s="61">
        <v>17065.5</v>
      </c>
      <c r="K98" s="62">
        <v>2889.2</v>
      </c>
      <c r="L98" s="5">
        <v>4.1900000000000004</v>
      </c>
    </row>
    <row r="99" spans="1:12">
      <c r="A99">
        <v>91</v>
      </c>
      <c r="B99" s="55">
        <v>0.25134099999999998</v>
      </c>
      <c r="C99" s="56">
        <v>0.22328100000000001</v>
      </c>
      <c r="D99" s="59">
        <v>4837.3</v>
      </c>
      <c r="E99" s="60">
        <v>1080.0999999999999</v>
      </c>
      <c r="F99" s="5">
        <v>3.49</v>
      </c>
      <c r="G99" t="s">
        <v>19</v>
      </c>
      <c r="H99" s="57">
        <v>0.20375099999999999</v>
      </c>
      <c r="I99" s="58">
        <v>0.18491299999999999</v>
      </c>
      <c r="J99" s="61">
        <v>14176.2</v>
      </c>
      <c r="K99" s="62">
        <v>2621.4</v>
      </c>
      <c r="L99" s="5">
        <v>3.94</v>
      </c>
    </row>
    <row r="100" spans="1:12">
      <c r="A100">
        <v>92</v>
      </c>
      <c r="B100" s="55">
        <v>0.27168199999999998</v>
      </c>
      <c r="C100" s="56">
        <v>0.23919000000000001</v>
      </c>
      <c r="D100" s="59">
        <v>3757.2</v>
      </c>
      <c r="E100" s="60">
        <v>898.7</v>
      </c>
      <c r="F100" s="5">
        <v>3.35</v>
      </c>
      <c r="G100" t="s">
        <v>19</v>
      </c>
      <c r="H100" s="57">
        <v>0.21914</v>
      </c>
      <c r="I100" s="58">
        <v>0.19750000000000001</v>
      </c>
      <c r="J100" s="61">
        <v>11554.9</v>
      </c>
      <c r="K100" s="62">
        <v>2282.1</v>
      </c>
      <c r="L100" s="5">
        <v>3.72</v>
      </c>
    </row>
    <row r="101" spans="1:12">
      <c r="A101">
        <v>93</v>
      </c>
      <c r="B101" s="55">
        <v>0.25362299999999999</v>
      </c>
      <c r="C101" s="56">
        <v>0.22508</v>
      </c>
      <c r="D101" s="59">
        <v>2858.5</v>
      </c>
      <c r="E101" s="60">
        <v>643.4</v>
      </c>
      <c r="F101" s="5">
        <v>3.25</v>
      </c>
      <c r="G101" t="s">
        <v>19</v>
      </c>
      <c r="H101" s="57">
        <v>0.234343</v>
      </c>
      <c r="I101" s="58">
        <v>0.20976500000000001</v>
      </c>
      <c r="J101" s="61">
        <v>9272.7999999999993</v>
      </c>
      <c r="K101" s="62">
        <v>1945.1</v>
      </c>
      <c r="L101" s="5">
        <v>3.51</v>
      </c>
    </row>
    <row r="102" spans="1:12">
      <c r="A102">
        <v>94</v>
      </c>
      <c r="B102" s="55">
        <v>0.31262899999999999</v>
      </c>
      <c r="C102" s="56">
        <v>0.27036700000000002</v>
      </c>
      <c r="D102" s="59">
        <v>2215.1</v>
      </c>
      <c r="E102" s="60">
        <v>598.9</v>
      </c>
      <c r="F102" s="5">
        <v>3.05</v>
      </c>
      <c r="G102" t="s">
        <v>19</v>
      </c>
      <c r="H102" s="57">
        <v>0.278868</v>
      </c>
      <c r="I102" s="58">
        <v>0.24474299999999999</v>
      </c>
      <c r="J102" s="61">
        <v>7327.7</v>
      </c>
      <c r="K102" s="62">
        <v>1793.4</v>
      </c>
      <c r="L102" s="5">
        <v>3.31</v>
      </c>
    </row>
    <row r="103" spans="1:12">
      <c r="A103">
        <v>95</v>
      </c>
      <c r="B103" s="55">
        <v>0.34954400000000002</v>
      </c>
      <c r="C103" s="56">
        <v>0.29754199999999997</v>
      </c>
      <c r="D103" s="59">
        <v>1616.2</v>
      </c>
      <c r="E103" s="60">
        <v>480.9</v>
      </c>
      <c r="F103" s="5">
        <v>2.99</v>
      </c>
      <c r="G103" t="s">
        <v>19</v>
      </c>
      <c r="H103" s="57">
        <v>0.27353100000000002</v>
      </c>
      <c r="I103" s="58">
        <v>0.240622</v>
      </c>
      <c r="J103" s="61">
        <v>5534.3</v>
      </c>
      <c r="K103" s="62">
        <v>1331.7</v>
      </c>
      <c r="L103" s="5">
        <v>3.22</v>
      </c>
    </row>
    <row r="104" spans="1:12">
      <c r="A104">
        <v>96</v>
      </c>
      <c r="B104" s="55">
        <v>0.27649800000000002</v>
      </c>
      <c r="C104" s="56">
        <v>0.24291499999999999</v>
      </c>
      <c r="D104" s="59">
        <v>1135.3</v>
      </c>
      <c r="E104" s="60">
        <v>275.8</v>
      </c>
      <c r="F104" s="5">
        <v>3.05</v>
      </c>
      <c r="G104" t="s">
        <v>19</v>
      </c>
      <c r="H104" s="57">
        <v>0.27982099999999999</v>
      </c>
      <c r="I104" s="58">
        <v>0.245476</v>
      </c>
      <c r="J104" s="61">
        <v>4202.6000000000004</v>
      </c>
      <c r="K104" s="62">
        <v>1031.5999999999999</v>
      </c>
      <c r="L104" s="5">
        <v>3.08</v>
      </c>
    </row>
    <row r="105" spans="1:12">
      <c r="A105">
        <v>97</v>
      </c>
      <c r="B105" s="55">
        <v>0.37588700000000003</v>
      </c>
      <c r="C105" s="56">
        <v>0.31641799999999998</v>
      </c>
      <c r="D105" s="59">
        <v>859.5</v>
      </c>
      <c r="E105" s="60">
        <v>272</v>
      </c>
      <c r="F105" s="5">
        <v>2.86</v>
      </c>
      <c r="G105" t="s">
        <v>19</v>
      </c>
      <c r="H105" s="57">
        <v>0.29581200000000002</v>
      </c>
      <c r="I105" s="58">
        <v>0.25769700000000001</v>
      </c>
      <c r="J105" s="61">
        <v>3171</v>
      </c>
      <c r="K105" s="62">
        <v>817.1</v>
      </c>
      <c r="L105" s="5">
        <v>2.92</v>
      </c>
    </row>
    <row r="106" spans="1:12">
      <c r="A106">
        <v>98</v>
      </c>
      <c r="B106" s="55">
        <v>0.29545500000000002</v>
      </c>
      <c r="C106" s="56">
        <v>0.25742599999999999</v>
      </c>
      <c r="D106" s="59">
        <v>587.6</v>
      </c>
      <c r="E106" s="60">
        <v>151.30000000000001</v>
      </c>
      <c r="F106" s="5">
        <v>2.96</v>
      </c>
      <c r="G106" t="s">
        <v>19</v>
      </c>
      <c r="H106" s="57">
        <v>0.283495</v>
      </c>
      <c r="I106" s="58">
        <v>0.24829899999999999</v>
      </c>
      <c r="J106" s="61">
        <v>2353.8000000000002</v>
      </c>
      <c r="K106" s="62">
        <v>584.5</v>
      </c>
      <c r="L106" s="5">
        <v>2.76</v>
      </c>
    </row>
    <row r="107" spans="1:12">
      <c r="A107">
        <v>99</v>
      </c>
      <c r="B107" s="55">
        <v>0.37735800000000003</v>
      </c>
      <c r="C107" s="56">
        <v>0.31746000000000002</v>
      </c>
      <c r="D107" s="59">
        <v>436.3</v>
      </c>
      <c r="E107" s="60">
        <v>138.5</v>
      </c>
      <c r="F107" s="5">
        <v>2.81</v>
      </c>
      <c r="G107" t="s">
        <v>19</v>
      </c>
      <c r="H107" s="57">
        <v>0.33529399999999998</v>
      </c>
      <c r="I107" s="58">
        <v>0.28715400000000002</v>
      </c>
      <c r="J107" s="61">
        <v>1769.4</v>
      </c>
      <c r="K107" s="62">
        <v>508.1</v>
      </c>
      <c r="L107" s="5">
        <v>2.5099999999999998</v>
      </c>
    </row>
    <row r="108" spans="1:12">
      <c r="A108">
        <v>100</v>
      </c>
      <c r="B108" s="55">
        <v>0.53125</v>
      </c>
      <c r="C108" s="56">
        <v>0.41975299999999999</v>
      </c>
      <c r="D108" s="59">
        <v>297.8</v>
      </c>
      <c r="E108" s="60">
        <v>125</v>
      </c>
      <c r="F108" s="5">
        <v>2.89</v>
      </c>
      <c r="G108" t="s">
        <v>19</v>
      </c>
      <c r="H108" s="57">
        <v>0.370892</v>
      </c>
      <c r="I108" s="58">
        <v>0.31287100000000001</v>
      </c>
      <c r="J108" s="61">
        <v>1261.3</v>
      </c>
      <c r="K108" s="62">
        <v>394.6</v>
      </c>
      <c r="L108" s="5">
        <v>2.3199999999999998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47">
        <v>1.1455999999999999E-2</v>
      </c>
      <c r="C8" s="48">
        <v>1.1391E-2</v>
      </c>
      <c r="D8" s="51">
        <v>100000</v>
      </c>
      <c r="E8" s="52">
        <v>1139.0999999999999</v>
      </c>
      <c r="F8" s="5">
        <v>71.55</v>
      </c>
      <c r="G8" t="s">
        <v>19</v>
      </c>
      <c r="H8" s="49">
        <v>7.8259999999999996E-3</v>
      </c>
      <c r="I8" s="50">
        <v>7.7949999999999998E-3</v>
      </c>
      <c r="J8" s="53">
        <v>100000</v>
      </c>
      <c r="K8" s="54">
        <v>779.5</v>
      </c>
      <c r="L8" s="5">
        <v>77.53</v>
      </c>
    </row>
    <row r="9" spans="1:12">
      <c r="A9">
        <v>1</v>
      </c>
      <c r="B9" s="47">
        <v>6.29E-4</v>
      </c>
      <c r="C9" s="48">
        <v>6.29E-4</v>
      </c>
      <c r="D9" s="51">
        <v>98860.9</v>
      </c>
      <c r="E9" s="52">
        <v>62.1</v>
      </c>
      <c r="F9" s="5">
        <v>71.37</v>
      </c>
      <c r="G9" t="s">
        <v>19</v>
      </c>
      <c r="H9" s="49">
        <v>8.6799999999999996E-4</v>
      </c>
      <c r="I9" s="50">
        <v>8.6799999999999996E-4</v>
      </c>
      <c r="J9" s="53">
        <v>99220.5</v>
      </c>
      <c r="K9" s="54">
        <v>86.1</v>
      </c>
      <c r="L9" s="5">
        <v>77.14</v>
      </c>
    </row>
    <row r="10" spans="1:12">
      <c r="A10">
        <v>2</v>
      </c>
      <c r="B10" s="47">
        <v>5.6300000000000002E-4</v>
      </c>
      <c r="C10" s="48">
        <v>5.6300000000000002E-4</v>
      </c>
      <c r="D10" s="51">
        <v>98798.8</v>
      </c>
      <c r="E10" s="52">
        <v>55.6</v>
      </c>
      <c r="F10" s="5">
        <v>70.41</v>
      </c>
      <c r="G10" t="s">
        <v>19</v>
      </c>
      <c r="H10" s="49">
        <v>4.3600000000000003E-4</v>
      </c>
      <c r="I10" s="50">
        <v>4.3600000000000003E-4</v>
      </c>
      <c r="J10" s="53">
        <v>99134.399999999994</v>
      </c>
      <c r="K10" s="54">
        <v>43.2</v>
      </c>
      <c r="L10" s="5">
        <v>76.209999999999994</v>
      </c>
    </row>
    <row r="11" spans="1:12">
      <c r="A11">
        <v>3</v>
      </c>
      <c r="B11" s="47">
        <v>4.8000000000000001E-4</v>
      </c>
      <c r="C11" s="48">
        <v>4.8000000000000001E-4</v>
      </c>
      <c r="D11" s="51">
        <v>98743.2</v>
      </c>
      <c r="E11" s="52">
        <v>47.4</v>
      </c>
      <c r="F11" s="5">
        <v>69.45</v>
      </c>
      <c r="G11" t="s">
        <v>19</v>
      </c>
      <c r="H11" s="49">
        <v>3.48E-4</v>
      </c>
      <c r="I11" s="50">
        <v>3.48E-4</v>
      </c>
      <c r="J11" s="53">
        <v>99091.1</v>
      </c>
      <c r="K11" s="54">
        <v>34.5</v>
      </c>
      <c r="L11" s="5">
        <v>75.239999999999995</v>
      </c>
    </row>
    <row r="12" spans="1:12">
      <c r="A12">
        <v>4</v>
      </c>
      <c r="B12" s="47">
        <v>2.7500000000000002E-4</v>
      </c>
      <c r="C12" s="48">
        <v>2.7500000000000002E-4</v>
      </c>
      <c r="D12" s="51">
        <v>98695.8</v>
      </c>
      <c r="E12" s="52">
        <v>27.2</v>
      </c>
      <c r="F12" s="5">
        <v>68.489999999999995</v>
      </c>
      <c r="G12" t="s">
        <v>19</v>
      </c>
      <c r="H12" s="49">
        <v>1.34E-4</v>
      </c>
      <c r="I12" s="50">
        <v>1.34E-4</v>
      </c>
      <c r="J12" s="53">
        <v>99056.6</v>
      </c>
      <c r="K12" s="54">
        <v>13.3</v>
      </c>
      <c r="L12" s="5">
        <v>74.27</v>
      </c>
    </row>
    <row r="13" spans="1:12">
      <c r="A13">
        <v>5</v>
      </c>
      <c r="B13" s="47">
        <v>1.63E-4</v>
      </c>
      <c r="C13" s="48">
        <v>1.63E-4</v>
      </c>
      <c r="D13" s="51">
        <v>98668.7</v>
      </c>
      <c r="E13" s="52">
        <v>16.100000000000001</v>
      </c>
      <c r="F13" s="5">
        <v>67.510000000000005</v>
      </c>
      <c r="G13" t="s">
        <v>19</v>
      </c>
      <c r="H13" s="49">
        <v>2.2800000000000001E-4</v>
      </c>
      <c r="I13" s="50">
        <v>2.2800000000000001E-4</v>
      </c>
      <c r="J13" s="53">
        <v>99043.3</v>
      </c>
      <c r="K13" s="54">
        <v>22.6</v>
      </c>
      <c r="L13" s="5">
        <v>73.28</v>
      </c>
    </row>
    <row r="14" spans="1:12">
      <c r="A14">
        <v>6</v>
      </c>
      <c r="B14" s="47">
        <v>1.63E-4</v>
      </c>
      <c r="C14" s="48">
        <v>1.63E-4</v>
      </c>
      <c r="D14" s="51">
        <v>98652.6</v>
      </c>
      <c r="E14" s="52">
        <v>16.100000000000001</v>
      </c>
      <c r="F14" s="5">
        <v>66.52</v>
      </c>
      <c r="G14" t="s">
        <v>19</v>
      </c>
      <c r="H14" s="49">
        <v>1.35E-4</v>
      </c>
      <c r="I14" s="50">
        <v>1.35E-4</v>
      </c>
      <c r="J14" s="53">
        <v>99020.7</v>
      </c>
      <c r="K14" s="54">
        <v>13.3</v>
      </c>
      <c r="L14" s="5">
        <v>72.290000000000006</v>
      </c>
    </row>
    <row r="15" spans="1:12">
      <c r="A15">
        <v>7</v>
      </c>
      <c r="B15" s="47">
        <v>2.2499999999999999E-4</v>
      </c>
      <c r="C15" s="48">
        <v>2.2499999999999999E-4</v>
      </c>
      <c r="D15" s="51">
        <v>98636.5</v>
      </c>
      <c r="E15" s="52">
        <v>22.2</v>
      </c>
      <c r="F15" s="5">
        <v>65.53</v>
      </c>
      <c r="G15" t="s">
        <v>19</v>
      </c>
      <c r="H15" s="49">
        <v>9.8999999999999994E-5</v>
      </c>
      <c r="I15" s="50">
        <v>9.8999999999999994E-5</v>
      </c>
      <c r="J15" s="53">
        <v>99007.4</v>
      </c>
      <c r="K15" s="54">
        <v>9.8000000000000007</v>
      </c>
      <c r="L15" s="5">
        <v>71.3</v>
      </c>
    </row>
    <row r="16" spans="1:12">
      <c r="A16">
        <v>8</v>
      </c>
      <c r="B16" s="47">
        <v>1.9599999999999999E-4</v>
      </c>
      <c r="C16" s="48">
        <v>1.9599999999999999E-4</v>
      </c>
      <c r="D16" s="51">
        <v>98614.3</v>
      </c>
      <c r="E16" s="52">
        <v>19.3</v>
      </c>
      <c r="F16" s="5">
        <v>64.540000000000006</v>
      </c>
      <c r="G16" t="s">
        <v>19</v>
      </c>
      <c r="H16" s="49">
        <v>1.8699999999999999E-4</v>
      </c>
      <c r="I16" s="50">
        <v>1.8699999999999999E-4</v>
      </c>
      <c r="J16" s="53">
        <v>98997.5</v>
      </c>
      <c r="K16" s="54">
        <v>18.600000000000001</v>
      </c>
      <c r="L16" s="5">
        <v>70.31</v>
      </c>
    </row>
    <row r="17" spans="1:12">
      <c r="A17">
        <v>9</v>
      </c>
      <c r="B17" s="47">
        <v>2.3699999999999999E-4</v>
      </c>
      <c r="C17" s="48">
        <v>2.3699999999999999E-4</v>
      </c>
      <c r="D17" s="51">
        <v>98594.9</v>
      </c>
      <c r="E17" s="52">
        <v>23.3</v>
      </c>
      <c r="F17" s="5">
        <v>63.55</v>
      </c>
      <c r="G17" t="s">
        <v>19</v>
      </c>
      <c r="H17" s="49">
        <v>1.26E-4</v>
      </c>
      <c r="I17" s="50">
        <v>1.26E-4</v>
      </c>
      <c r="J17" s="53">
        <v>98979</v>
      </c>
      <c r="K17" s="54">
        <v>12.4</v>
      </c>
      <c r="L17" s="5">
        <v>69.319999999999993</v>
      </c>
    </row>
    <row r="18" spans="1:12">
      <c r="A18">
        <v>10</v>
      </c>
      <c r="B18" s="47">
        <v>1.15E-4</v>
      </c>
      <c r="C18" s="48">
        <v>1.15E-4</v>
      </c>
      <c r="D18" s="51">
        <v>98571.6</v>
      </c>
      <c r="E18" s="52">
        <v>11.3</v>
      </c>
      <c r="F18" s="5">
        <v>62.57</v>
      </c>
      <c r="G18" t="s">
        <v>19</v>
      </c>
      <c r="H18" s="49">
        <v>1.4300000000000001E-4</v>
      </c>
      <c r="I18" s="50">
        <v>1.4300000000000001E-4</v>
      </c>
      <c r="J18" s="53">
        <v>98966.6</v>
      </c>
      <c r="K18" s="54">
        <v>14.1</v>
      </c>
      <c r="L18" s="5">
        <v>68.33</v>
      </c>
    </row>
    <row r="19" spans="1:12">
      <c r="A19">
        <v>11</v>
      </c>
      <c r="B19" s="47">
        <v>1.4899999999999999E-4</v>
      </c>
      <c r="C19" s="48">
        <v>1.4899999999999999E-4</v>
      </c>
      <c r="D19" s="51">
        <v>98560.3</v>
      </c>
      <c r="E19" s="52">
        <v>14.7</v>
      </c>
      <c r="F19" s="5">
        <v>61.58</v>
      </c>
      <c r="G19" t="s">
        <v>19</v>
      </c>
      <c r="H19" s="49">
        <v>1.7699999999999999E-4</v>
      </c>
      <c r="I19" s="50">
        <v>1.7699999999999999E-4</v>
      </c>
      <c r="J19" s="53">
        <v>98952.4</v>
      </c>
      <c r="K19" s="54">
        <v>17.600000000000001</v>
      </c>
      <c r="L19" s="5">
        <v>67.34</v>
      </c>
    </row>
    <row r="20" spans="1:12">
      <c r="A20">
        <v>12</v>
      </c>
      <c r="B20" s="47">
        <v>2.13E-4</v>
      </c>
      <c r="C20" s="48">
        <v>2.13E-4</v>
      </c>
      <c r="D20" s="51">
        <v>98545.600000000006</v>
      </c>
      <c r="E20" s="52">
        <v>21</v>
      </c>
      <c r="F20" s="5">
        <v>60.59</v>
      </c>
      <c r="G20" t="s">
        <v>19</v>
      </c>
      <c r="H20" s="49">
        <v>1.8599999999999999E-4</v>
      </c>
      <c r="I20" s="50">
        <v>1.8599999999999999E-4</v>
      </c>
      <c r="J20" s="53">
        <v>98934.9</v>
      </c>
      <c r="K20" s="54">
        <v>18.399999999999999</v>
      </c>
      <c r="L20" s="5">
        <v>66.349999999999994</v>
      </c>
    </row>
    <row r="21" spans="1:12">
      <c r="A21">
        <v>13</v>
      </c>
      <c r="B21" s="47">
        <v>2.8400000000000002E-4</v>
      </c>
      <c r="C21" s="48">
        <v>2.8400000000000002E-4</v>
      </c>
      <c r="D21" s="51">
        <v>98524.6</v>
      </c>
      <c r="E21" s="52">
        <v>28</v>
      </c>
      <c r="F21" s="5">
        <v>59.6</v>
      </c>
      <c r="G21" t="s">
        <v>19</v>
      </c>
      <c r="H21" s="49">
        <v>2.12E-4</v>
      </c>
      <c r="I21" s="50">
        <v>2.12E-4</v>
      </c>
      <c r="J21" s="53">
        <v>98916.4</v>
      </c>
      <c r="K21" s="54">
        <v>21</v>
      </c>
      <c r="L21" s="5">
        <v>65.36</v>
      </c>
    </row>
    <row r="22" spans="1:12">
      <c r="A22">
        <v>14</v>
      </c>
      <c r="B22" s="47">
        <v>3.1199999999999999E-4</v>
      </c>
      <c r="C22" s="48">
        <v>3.1199999999999999E-4</v>
      </c>
      <c r="D22" s="51">
        <v>98496.6</v>
      </c>
      <c r="E22" s="52">
        <v>30.8</v>
      </c>
      <c r="F22" s="5">
        <v>58.61</v>
      </c>
      <c r="G22" t="s">
        <v>19</v>
      </c>
      <c r="H22" s="49">
        <v>1.8100000000000001E-4</v>
      </c>
      <c r="I22" s="50">
        <v>1.8100000000000001E-4</v>
      </c>
      <c r="J22" s="53">
        <v>98895.4</v>
      </c>
      <c r="K22" s="54">
        <v>17.899999999999999</v>
      </c>
      <c r="L22" s="5">
        <v>64.38</v>
      </c>
    </row>
    <row r="23" spans="1:12">
      <c r="A23">
        <v>15</v>
      </c>
      <c r="B23" s="47">
        <v>3.4099999999999999E-4</v>
      </c>
      <c r="C23" s="48">
        <v>3.4099999999999999E-4</v>
      </c>
      <c r="D23" s="51">
        <v>98465.9</v>
      </c>
      <c r="E23" s="52">
        <v>33.6</v>
      </c>
      <c r="F23" s="5">
        <v>57.63</v>
      </c>
      <c r="G23" t="s">
        <v>19</v>
      </c>
      <c r="H23" s="49">
        <v>1.8000000000000001E-4</v>
      </c>
      <c r="I23" s="50">
        <v>1.8000000000000001E-4</v>
      </c>
      <c r="J23" s="53">
        <v>98877.5</v>
      </c>
      <c r="K23" s="54">
        <v>17.8</v>
      </c>
      <c r="L23" s="5">
        <v>63.39</v>
      </c>
    </row>
    <row r="24" spans="1:12">
      <c r="A24">
        <v>16</v>
      </c>
      <c r="B24" s="47">
        <v>4.35E-4</v>
      </c>
      <c r="C24" s="48">
        <v>4.35E-4</v>
      </c>
      <c r="D24" s="51">
        <v>98432.3</v>
      </c>
      <c r="E24" s="52">
        <v>42.8</v>
      </c>
      <c r="F24" s="5">
        <v>56.65</v>
      </c>
      <c r="G24" t="s">
        <v>19</v>
      </c>
      <c r="H24" s="49">
        <v>3.3300000000000002E-4</v>
      </c>
      <c r="I24" s="50">
        <v>3.3199999999999999E-4</v>
      </c>
      <c r="J24" s="53">
        <v>98859.8</v>
      </c>
      <c r="K24" s="54">
        <v>32.9</v>
      </c>
      <c r="L24" s="5">
        <v>62.4</v>
      </c>
    </row>
    <row r="25" spans="1:12">
      <c r="A25">
        <v>17</v>
      </c>
      <c r="B25" s="47">
        <v>8.9499999999999996E-4</v>
      </c>
      <c r="C25" s="48">
        <v>8.9499999999999996E-4</v>
      </c>
      <c r="D25" s="51">
        <v>98389.6</v>
      </c>
      <c r="E25" s="52">
        <v>88</v>
      </c>
      <c r="F25" s="5">
        <v>55.68</v>
      </c>
      <c r="G25" t="s">
        <v>19</v>
      </c>
      <c r="H25" s="49">
        <v>2.5099999999999998E-4</v>
      </c>
      <c r="I25" s="50">
        <v>2.5099999999999998E-4</v>
      </c>
      <c r="J25" s="53">
        <v>98826.9</v>
      </c>
      <c r="K25" s="54">
        <v>24.8</v>
      </c>
      <c r="L25" s="5">
        <v>61.42</v>
      </c>
    </row>
    <row r="26" spans="1:12">
      <c r="A26">
        <v>18</v>
      </c>
      <c r="B26" s="47">
        <v>9.1100000000000003E-4</v>
      </c>
      <c r="C26" s="48">
        <v>9.1E-4</v>
      </c>
      <c r="D26" s="51">
        <v>98301.5</v>
      </c>
      <c r="E26" s="52">
        <v>89.5</v>
      </c>
      <c r="F26" s="5">
        <v>54.73</v>
      </c>
      <c r="G26" t="s">
        <v>19</v>
      </c>
      <c r="H26" s="49">
        <v>3.68E-4</v>
      </c>
      <c r="I26" s="50">
        <v>3.68E-4</v>
      </c>
      <c r="J26" s="53">
        <v>98802.2</v>
      </c>
      <c r="K26" s="54">
        <v>36.4</v>
      </c>
      <c r="L26" s="5">
        <v>60.44</v>
      </c>
    </row>
    <row r="27" spans="1:12">
      <c r="A27">
        <v>19</v>
      </c>
      <c r="B27" s="47">
        <v>9.1200000000000005E-4</v>
      </c>
      <c r="C27" s="48">
        <v>9.1200000000000005E-4</v>
      </c>
      <c r="D27" s="51">
        <v>98212</v>
      </c>
      <c r="E27" s="52">
        <v>89.5</v>
      </c>
      <c r="F27" s="5">
        <v>53.78</v>
      </c>
      <c r="G27" t="s">
        <v>19</v>
      </c>
      <c r="H27" s="49">
        <v>3.7100000000000002E-4</v>
      </c>
      <c r="I27" s="50">
        <v>3.7100000000000002E-4</v>
      </c>
      <c r="J27" s="53">
        <v>98765.8</v>
      </c>
      <c r="K27" s="54">
        <v>36.700000000000003</v>
      </c>
      <c r="L27" s="5">
        <v>59.46</v>
      </c>
    </row>
    <row r="28" spans="1:12">
      <c r="A28">
        <v>20</v>
      </c>
      <c r="B28" s="47">
        <v>8.0800000000000002E-4</v>
      </c>
      <c r="C28" s="48">
        <v>8.0800000000000002E-4</v>
      </c>
      <c r="D28" s="51">
        <v>98122.5</v>
      </c>
      <c r="E28" s="52">
        <v>79.3</v>
      </c>
      <c r="F28" s="5">
        <v>52.82</v>
      </c>
      <c r="G28" t="s">
        <v>19</v>
      </c>
      <c r="H28" s="49">
        <v>2.6400000000000002E-4</v>
      </c>
      <c r="I28" s="50">
        <v>2.6400000000000002E-4</v>
      </c>
      <c r="J28" s="53">
        <v>98729.1</v>
      </c>
      <c r="K28" s="54">
        <v>26</v>
      </c>
      <c r="L28" s="5">
        <v>58.48</v>
      </c>
    </row>
    <row r="29" spans="1:12">
      <c r="A29">
        <v>21</v>
      </c>
      <c r="B29" s="47">
        <v>1.0330000000000001E-3</v>
      </c>
      <c r="C29" s="48">
        <v>1.0330000000000001E-3</v>
      </c>
      <c r="D29" s="51">
        <v>98043.199999999997</v>
      </c>
      <c r="E29" s="52">
        <v>101.3</v>
      </c>
      <c r="F29" s="5">
        <v>51.87</v>
      </c>
      <c r="G29" t="s">
        <v>19</v>
      </c>
      <c r="H29" s="49">
        <v>2.4000000000000001E-4</v>
      </c>
      <c r="I29" s="50">
        <v>2.4000000000000001E-4</v>
      </c>
      <c r="J29" s="53">
        <v>98703.1</v>
      </c>
      <c r="K29" s="54">
        <v>23.7</v>
      </c>
      <c r="L29" s="5">
        <v>57.5</v>
      </c>
    </row>
    <row r="30" spans="1:12">
      <c r="A30">
        <v>22</v>
      </c>
      <c r="B30" s="47">
        <v>1.0059999999999999E-3</v>
      </c>
      <c r="C30" s="48">
        <v>1.005E-3</v>
      </c>
      <c r="D30" s="51">
        <v>97942</v>
      </c>
      <c r="E30" s="52">
        <v>98.5</v>
      </c>
      <c r="F30" s="5">
        <v>50.92</v>
      </c>
      <c r="G30" t="s">
        <v>19</v>
      </c>
      <c r="H30" s="49">
        <v>3.97E-4</v>
      </c>
      <c r="I30" s="50">
        <v>3.97E-4</v>
      </c>
      <c r="J30" s="53">
        <v>98679.4</v>
      </c>
      <c r="K30" s="54">
        <v>39.200000000000003</v>
      </c>
      <c r="L30" s="5">
        <v>56.51</v>
      </c>
    </row>
    <row r="31" spans="1:12">
      <c r="A31">
        <v>23</v>
      </c>
      <c r="B31" s="47">
        <v>8.3299999999999997E-4</v>
      </c>
      <c r="C31" s="48">
        <v>8.3299999999999997E-4</v>
      </c>
      <c r="D31" s="51">
        <v>97843.5</v>
      </c>
      <c r="E31" s="52">
        <v>81.5</v>
      </c>
      <c r="F31" s="5">
        <v>49.97</v>
      </c>
      <c r="G31" t="s">
        <v>19</v>
      </c>
      <c r="H31" s="49">
        <v>2.24E-4</v>
      </c>
      <c r="I31" s="50">
        <v>2.24E-4</v>
      </c>
      <c r="J31" s="53">
        <v>98640.2</v>
      </c>
      <c r="K31" s="54">
        <v>22.1</v>
      </c>
      <c r="L31" s="5">
        <v>55.53</v>
      </c>
    </row>
    <row r="32" spans="1:12">
      <c r="A32">
        <v>24</v>
      </c>
      <c r="B32" s="47">
        <v>8.83E-4</v>
      </c>
      <c r="C32" s="48">
        <v>8.8199999999999997E-4</v>
      </c>
      <c r="D32" s="51">
        <v>97762</v>
      </c>
      <c r="E32" s="52">
        <v>86.3</v>
      </c>
      <c r="F32" s="5">
        <v>49.01</v>
      </c>
      <c r="G32" t="s">
        <v>19</v>
      </c>
      <c r="H32" s="49">
        <v>1.7000000000000001E-4</v>
      </c>
      <c r="I32" s="50">
        <v>1.7000000000000001E-4</v>
      </c>
      <c r="J32" s="53">
        <v>98618.2</v>
      </c>
      <c r="K32" s="54">
        <v>16.7</v>
      </c>
      <c r="L32" s="5">
        <v>54.54</v>
      </c>
    </row>
    <row r="33" spans="1:12">
      <c r="A33">
        <v>25</v>
      </c>
      <c r="B33" s="47">
        <v>7.5900000000000002E-4</v>
      </c>
      <c r="C33" s="48">
        <v>7.5900000000000002E-4</v>
      </c>
      <c r="D33" s="51">
        <v>97675.7</v>
      </c>
      <c r="E33" s="52">
        <v>74.099999999999994</v>
      </c>
      <c r="F33" s="5">
        <v>48.05</v>
      </c>
      <c r="G33" t="s">
        <v>19</v>
      </c>
      <c r="H33" s="49">
        <v>2.8299999999999999E-4</v>
      </c>
      <c r="I33" s="50">
        <v>2.8299999999999999E-4</v>
      </c>
      <c r="J33" s="53">
        <v>98601.4</v>
      </c>
      <c r="K33" s="54">
        <v>27.9</v>
      </c>
      <c r="L33" s="5">
        <v>53.55</v>
      </c>
    </row>
    <row r="34" spans="1:12">
      <c r="A34">
        <v>26</v>
      </c>
      <c r="B34" s="47">
        <v>7.2599999999999997E-4</v>
      </c>
      <c r="C34" s="48">
        <v>7.2499999999999995E-4</v>
      </c>
      <c r="D34" s="51">
        <v>97601.600000000006</v>
      </c>
      <c r="E34" s="52">
        <v>70.8</v>
      </c>
      <c r="F34" s="5">
        <v>47.09</v>
      </c>
      <c r="G34" t="s">
        <v>19</v>
      </c>
      <c r="H34" s="49">
        <v>2.32E-4</v>
      </c>
      <c r="I34" s="50">
        <v>2.32E-4</v>
      </c>
      <c r="J34" s="53">
        <v>98573.6</v>
      </c>
      <c r="K34" s="54">
        <v>22.9</v>
      </c>
      <c r="L34" s="5">
        <v>52.57</v>
      </c>
    </row>
    <row r="35" spans="1:12">
      <c r="A35">
        <v>27</v>
      </c>
      <c r="B35" s="47">
        <v>6.7900000000000002E-4</v>
      </c>
      <c r="C35" s="48">
        <v>6.78E-4</v>
      </c>
      <c r="D35" s="51">
        <v>97530.9</v>
      </c>
      <c r="E35" s="52">
        <v>66.2</v>
      </c>
      <c r="F35" s="5">
        <v>46.12</v>
      </c>
      <c r="G35" t="s">
        <v>19</v>
      </c>
      <c r="H35" s="49">
        <v>4.3800000000000002E-4</v>
      </c>
      <c r="I35" s="50">
        <v>4.3800000000000002E-4</v>
      </c>
      <c r="J35" s="53">
        <v>98550.7</v>
      </c>
      <c r="K35" s="54">
        <v>43.1</v>
      </c>
      <c r="L35" s="5">
        <v>51.58</v>
      </c>
    </row>
    <row r="36" spans="1:12">
      <c r="A36">
        <v>28</v>
      </c>
      <c r="B36" s="47">
        <v>8.7699999999999996E-4</v>
      </c>
      <c r="C36" s="48">
        <v>8.7600000000000004E-4</v>
      </c>
      <c r="D36" s="51">
        <v>97464.7</v>
      </c>
      <c r="E36" s="52">
        <v>85.4</v>
      </c>
      <c r="F36" s="5">
        <v>45.16</v>
      </c>
      <c r="G36" t="s">
        <v>19</v>
      </c>
      <c r="H36" s="49">
        <v>4.0499999999999998E-4</v>
      </c>
      <c r="I36" s="50">
        <v>4.0499999999999998E-4</v>
      </c>
      <c r="J36" s="53">
        <v>98507.6</v>
      </c>
      <c r="K36" s="54">
        <v>39.9</v>
      </c>
      <c r="L36" s="5">
        <v>50.6</v>
      </c>
    </row>
    <row r="37" spans="1:12">
      <c r="A37">
        <v>29</v>
      </c>
      <c r="B37" s="47">
        <v>8.8599999999999996E-4</v>
      </c>
      <c r="C37" s="48">
        <v>8.8599999999999996E-4</v>
      </c>
      <c r="D37" s="51">
        <v>97379.3</v>
      </c>
      <c r="E37" s="52">
        <v>86.3</v>
      </c>
      <c r="F37" s="5">
        <v>44.19</v>
      </c>
      <c r="G37" t="s">
        <v>19</v>
      </c>
      <c r="H37" s="49">
        <v>5.1599999999999997E-4</v>
      </c>
      <c r="I37" s="50">
        <v>5.1599999999999997E-4</v>
      </c>
      <c r="J37" s="53">
        <v>98467.7</v>
      </c>
      <c r="K37" s="54">
        <v>50.8</v>
      </c>
      <c r="L37" s="5">
        <v>49.62</v>
      </c>
    </row>
    <row r="38" spans="1:12">
      <c r="A38">
        <v>30</v>
      </c>
      <c r="B38" s="47">
        <v>8.4599999999999996E-4</v>
      </c>
      <c r="C38" s="48">
        <v>8.4599999999999996E-4</v>
      </c>
      <c r="D38" s="51">
        <v>97293</v>
      </c>
      <c r="E38" s="52">
        <v>82.3</v>
      </c>
      <c r="F38" s="5">
        <v>43.23</v>
      </c>
      <c r="G38" t="s">
        <v>19</v>
      </c>
      <c r="H38" s="49">
        <v>3.6699999999999998E-4</v>
      </c>
      <c r="I38" s="50">
        <v>3.6699999999999998E-4</v>
      </c>
      <c r="J38" s="53">
        <v>98416.9</v>
      </c>
      <c r="K38" s="54">
        <v>36.1</v>
      </c>
      <c r="L38" s="5">
        <v>48.65</v>
      </c>
    </row>
    <row r="39" spans="1:12">
      <c r="A39">
        <v>31</v>
      </c>
      <c r="B39" s="47">
        <v>8.2299999999999995E-4</v>
      </c>
      <c r="C39" s="48">
        <v>8.2299999999999995E-4</v>
      </c>
      <c r="D39" s="51">
        <v>97210.8</v>
      </c>
      <c r="E39" s="52">
        <v>80</v>
      </c>
      <c r="F39" s="5">
        <v>42.27</v>
      </c>
      <c r="G39" t="s">
        <v>19</v>
      </c>
      <c r="H39" s="49">
        <v>6.3599999999999996E-4</v>
      </c>
      <c r="I39" s="50">
        <v>6.3599999999999996E-4</v>
      </c>
      <c r="J39" s="53">
        <v>98380.800000000003</v>
      </c>
      <c r="K39" s="54">
        <v>62.6</v>
      </c>
      <c r="L39" s="5">
        <v>47.67</v>
      </c>
    </row>
    <row r="40" spans="1:12">
      <c r="A40">
        <v>32</v>
      </c>
      <c r="B40" s="47">
        <v>8.7600000000000004E-4</v>
      </c>
      <c r="C40" s="48">
        <v>8.7600000000000004E-4</v>
      </c>
      <c r="D40" s="51">
        <v>97130.7</v>
      </c>
      <c r="E40" s="52">
        <v>85.1</v>
      </c>
      <c r="F40" s="5">
        <v>41.3</v>
      </c>
      <c r="G40" t="s">
        <v>19</v>
      </c>
      <c r="H40" s="49">
        <v>7.2300000000000001E-4</v>
      </c>
      <c r="I40" s="50">
        <v>7.2300000000000001E-4</v>
      </c>
      <c r="J40" s="53">
        <v>98318.2</v>
      </c>
      <c r="K40" s="54">
        <v>71.099999999999994</v>
      </c>
      <c r="L40" s="5">
        <v>46.7</v>
      </c>
    </row>
    <row r="41" spans="1:12">
      <c r="A41">
        <v>33</v>
      </c>
      <c r="B41" s="47">
        <v>9.1E-4</v>
      </c>
      <c r="C41" s="48">
        <v>9.0899999999999998E-4</v>
      </c>
      <c r="D41" s="51">
        <v>97045.7</v>
      </c>
      <c r="E41" s="52">
        <v>88.2</v>
      </c>
      <c r="F41" s="5">
        <v>40.340000000000003</v>
      </c>
      <c r="G41" t="s">
        <v>19</v>
      </c>
      <c r="H41" s="49">
        <v>6.1600000000000001E-4</v>
      </c>
      <c r="I41" s="50">
        <v>6.1600000000000001E-4</v>
      </c>
      <c r="J41" s="53">
        <v>98247.1</v>
      </c>
      <c r="K41" s="54">
        <v>60.5</v>
      </c>
      <c r="L41" s="5">
        <v>45.73</v>
      </c>
    </row>
    <row r="42" spans="1:12">
      <c r="A42">
        <v>34</v>
      </c>
      <c r="B42" s="47">
        <v>1.0169999999999999E-3</v>
      </c>
      <c r="C42" s="48">
        <v>1.0169999999999999E-3</v>
      </c>
      <c r="D42" s="51">
        <v>96957.5</v>
      </c>
      <c r="E42" s="52">
        <v>98.6</v>
      </c>
      <c r="F42" s="5">
        <v>39.380000000000003</v>
      </c>
      <c r="G42" t="s">
        <v>19</v>
      </c>
      <c r="H42" s="49">
        <v>6.8000000000000005E-4</v>
      </c>
      <c r="I42" s="50">
        <v>6.8000000000000005E-4</v>
      </c>
      <c r="J42" s="53">
        <v>98186.6</v>
      </c>
      <c r="K42" s="54">
        <v>66.7</v>
      </c>
      <c r="L42" s="5">
        <v>44.76</v>
      </c>
    </row>
    <row r="43" spans="1:12">
      <c r="A43">
        <v>35</v>
      </c>
      <c r="B43" s="47">
        <v>1.2570000000000001E-3</v>
      </c>
      <c r="C43" s="48">
        <v>1.256E-3</v>
      </c>
      <c r="D43" s="51">
        <v>96858.9</v>
      </c>
      <c r="E43" s="52">
        <v>121.7</v>
      </c>
      <c r="F43" s="5">
        <v>38.42</v>
      </c>
      <c r="G43" t="s">
        <v>19</v>
      </c>
      <c r="H43" s="49">
        <v>8.9899999999999995E-4</v>
      </c>
      <c r="I43" s="50">
        <v>8.9899999999999995E-4</v>
      </c>
      <c r="J43" s="53">
        <v>98119.9</v>
      </c>
      <c r="K43" s="54">
        <v>88.2</v>
      </c>
      <c r="L43" s="5">
        <v>43.79</v>
      </c>
    </row>
    <row r="44" spans="1:12">
      <c r="A44">
        <v>36</v>
      </c>
      <c r="B44" s="47">
        <v>1.4580000000000001E-3</v>
      </c>
      <c r="C44" s="48">
        <v>1.456E-3</v>
      </c>
      <c r="D44" s="51">
        <v>96737.2</v>
      </c>
      <c r="E44" s="52">
        <v>140.9</v>
      </c>
      <c r="F44" s="5">
        <v>37.46</v>
      </c>
      <c r="G44" t="s">
        <v>19</v>
      </c>
      <c r="H44" s="49">
        <v>8.1499999999999997E-4</v>
      </c>
      <c r="I44" s="50">
        <v>8.1499999999999997E-4</v>
      </c>
      <c r="J44" s="53">
        <v>98031.7</v>
      </c>
      <c r="K44" s="54">
        <v>79.900000000000006</v>
      </c>
      <c r="L44" s="5">
        <v>42.83</v>
      </c>
    </row>
    <row r="45" spans="1:12">
      <c r="A45">
        <v>37</v>
      </c>
      <c r="B45" s="47">
        <v>1.325E-3</v>
      </c>
      <c r="C45" s="48">
        <v>1.3240000000000001E-3</v>
      </c>
      <c r="D45" s="51">
        <v>96596.3</v>
      </c>
      <c r="E45" s="52">
        <v>127.9</v>
      </c>
      <c r="F45" s="5">
        <v>36.520000000000003</v>
      </c>
      <c r="G45" t="s">
        <v>19</v>
      </c>
      <c r="H45" s="49">
        <v>7.6300000000000001E-4</v>
      </c>
      <c r="I45" s="50">
        <v>7.6300000000000001E-4</v>
      </c>
      <c r="J45" s="53">
        <v>97951.8</v>
      </c>
      <c r="K45" s="54">
        <v>74.7</v>
      </c>
      <c r="L45" s="5">
        <v>41.86</v>
      </c>
    </row>
    <row r="46" spans="1:12">
      <c r="A46">
        <v>38</v>
      </c>
      <c r="B46" s="47">
        <v>1.4499999999999999E-3</v>
      </c>
      <c r="C46" s="48">
        <v>1.449E-3</v>
      </c>
      <c r="D46" s="51">
        <v>96468.4</v>
      </c>
      <c r="E46" s="52">
        <v>139.80000000000001</v>
      </c>
      <c r="F46" s="5">
        <v>35.56</v>
      </c>
      <c r="G46" t="s">
        <v>19</v>
      </c>
      <c r="H46" s="49">
        <v>8.9599999999999999E-4</v>
      </c>
      <c r="I46" s="50">
        <v>8.9499999999999996E-4</v>
      </c>
      <c r="J46" s="53">
        <v>97877.1</v>
      </c>
      <c r="K46" s="54">
        <v>87.6</v>
      </c>
      <c r="L46" s="5">
        <v>40.89</v>
      </c>
    </row>
    <row r="47" spans="1:12">
      <c r="A47">
        <v>39</v>
      </c>
      <c r="B47" s="47">
        <v>1.8489999999999999E-3</v>
      </c>
      <c r="C47" s="48">
        <v>1.8469999999999999E-3</v>
      </c>
      <c r="D47" s="51">
        <v>96328.7</v>
      </c>
      <c r="E47" s="52">
        <v>177.9</v>
      </c>
      <c r="F47" s="5">
        <v>34.619999999999997</v>
      </c>
      <c r="G47" t="s">
        <v>19</v>
      </c>
      <c r="H47" s="49">
        <v>1.217E-3</v>
      </c>
      <c r="I47" s="50">
        <v>1.2160000000000001E-3</v>
      </c>
      <c r="J47" s="53">
        <v>97789.4</v>
      </c>
      <c r="K47" s="54">
        <v>118.9</v>
      </c>
      <c r="L47" s="5">
        <v>39.93</v>
      </c>
    </row>
    <row r="48" spans="1:12">
      <c r="A48">
        <v>40</v>
      </c>
      <c r="B48" s="47">
        <v>1.9740000000000001E-3</v>
      </c>
      <c r="C48" s="48">
        <v>1.9719999999999998E-3</v>
      </c>
      <c r="D48" s="51">
        <v>96150.8</v>
      </c>
      <c r="E48" s="52">
        <v>189.6</v>
      </c>
      <c r="F48" s="5">
        <v>33.68</v>
      </c>
      <c r="G48" t="s">
        <v>19</v>
      </c>
      <c r="H48" s="49">
        <v>1.134E-3</v>
      </c>
      <c r="I48" s="50">
        <v>1.134E-3</v>
      </c>
      <c r="J48" s="53">
        <v>97670.5</v>
      </c>
      <c r="K48" s="54">
        <v>110.7</v>
      </c>
      <c r="L48" s="5">
        <v>38.979999999999997</v>
      </c>
    </row>
    <row r="49" spans="1:12">
      <c r="A49">
        <v>41</v>
      </c>
      <c r="B49" s="47">
        <v>1.9480000000000001E-3</v>
      </c>
      <c r="C49" s="48">
        <v>1.9469999999999999E-3</v>
      </c>
      <c r="D49" s="51">
        <v>95961.1</v>
      </c>
      <c r="E49" s="52">
        <v>186.8</v>
      </c>
      <c r="F49" s="5">
        <v>32.74</v>
      </c>
      <c r="G49" t="s">
        <v>19</v>
      </c>
      <c r="H49" s="49">
        <v>1.5330000000000001E-3</v>
      </c>
      <c r="I49" s="50">
        <v>1.531E-3</v>
      </c>
      <c r="J49" s="53">
        <v>97559.8</v>
      </c>
      <c r="K49" s="54">
        <v>149.4</v>
      </c>
      <c r="L49" s="5">
        <v>38.020000000000003</v>
      </c>
    </row>
    <row r="50" spans="1:12">
      <c r="A50">
        <v>42</v>
      </c>
      <c r="B50" s="47">
        <v>2.2910000000000001E-3</v>
      </c>
      <c r="C50" s="48">
        <v>2.2889999999999998E-3</v>
      </c>
      <c r="D50" s="51">
        <v>95774.3</v>
      </c>
      <c r="E50" s="52">
        <v>219.2</v>
      </c>
      <c r="F50" s="5">
        <v>31.81</v>
      </c>
      <c r="G50" t="s">
        <v>19</v>
      </c>
      <c r="H50" s="49">
        <v>1.3780000000000001E-3</v>
      </c>
      <c r="I50" s="50">
        <v>1.377E-3</v>
      </c>
      <c r="J50" s="53">
        <v>97410.4</v>
      </c>
      <c r="K50" s="54">
        <v>134.1</v>
      </c>
      <c r="L50" s="5">
        <v>37.08</v>
      </c>
    </row>
    <row r="51" spans="1:12">
      <c r="A51">
        <v>43</v>
      </c>
      <c r="B51" s="47">
        <v>2.137E-3</v>
      </c>
      <c r="C51" s="48">
        <v>2.1350000000000002E-3</v>
      </c>
      <c r="D51" s="51">
        <v>95555.1</v>
      </c>
      <c r="E51" s="52">
        <v>204</v>
      </c>
      <c r="F51" s="5">
        <v>30.88</v>
      </c>
      <c r="G51" t="s">
        <v>19</v>
      </c>
      <c r="H51" s="49">
        <v>1.4909999999999999E-3</v>
      </c>
      <c r="I51" s="50">
        <v>1.49E-3</v>
      </c>
      <c r="J51" s="53">
        <v>97276.3</v>
      </c>
      <c r="K51" s="54">
        <v>144.9</v>
      </c>
      <c r="L51" s="5">
        <v>36.130000000000003</v>
      </c>
    </row>
    <row r="52" spans="1:12">
      <c r="A52">
        <v>44</v>
      </c>
      <c r="B52" s="47">
        <v>2.8930000000000002E-3</v>
      </c>
      <c r="C52" s="48">
        <v>2.8879999999999999E-3</v>
      </c>
      <c r="D52" s="51">
        <v>95351.2</v>
      </c>
      <c r="E52" s="52">
        <v>275.39999999999998</v>
      </c>
      <c r="F52" s="5">
        <v>29.94</v>
      </c>
      <c r="G52" t="s">
        <v>19</v>
      </c>
      <c r="H52" s="49">
        <v>1.7949999999999999E-3</v>
      </c>
      <c r="I52" s="50">
        <v>1.794E-3</v>
      </c>
      <c r="J52" s="53">
        <v>97131.4</v>
      </c>
      <c r="K52" s="54">
        <v>174.2</v>
      </c>
      <c r="L52" s="5">
        <v>35.18</v>
      </c>
    </row>
    <row r="53" spans="1:12">
      <c r="A53">
        <v>45</v>
      </c>
      <c r="B53" s="47">
        <v>2.8869999999999998E-3</v>
      </c>
      <c r="C53" s="48">
        <v>2.8830000000000001E-3</v>
      </c>
      <c r="D53" s="51">
        <v>95075.7</v>
      </c>
      <c r="E53" s="52">
        <v>274.10000000000002</v>
      </c>
      <c r="F53" s="5">
        <v>29.03</v>
      </c>
      <c r="G53" t="s">
        <v>19</v>
      </c>
      <c r="H53" s="49">
        <v>1.8649999999999999E-3</v>
      </c>
      <c r="I53" s="50">
        <v>1.864E-3</v>
      </c>
      <c r="J53" s="53">
        <v>96957.1</v>
      </c>
      <c r="K53" s="54">
        <v>180.7</v>
      </c>
      <c r="L53" s="5">
        <v>34.24</v>
      </c>
    </row>
    <row r="54" spans="1:12">
      <c r="A54">
        <v>46</v>
      </c>
      <c r="B54" s="47">
        <v>3.8419999999999999E-3</v>
      </c>
      <c r="C54" s="48">
        <v>3.8340000000000002E-3</v>
      </c>
      <c r="D54" s="51">
        <v>94801.7</v>
      </c>
      <c r="E54" s="52">
        <v>363.5</v>
      </c>
      <c r="F54" s="5">
        <v>28.11</v>
      </c>
      <c r="G54" t="s">
        <v>19</v>
      </c>
      <c r="H54" s="49">
        <v>2.068E-3</v>
      </c>
      <c r="I54" s="50">
        <v>2.0660000000000001E-3</v>
      </c>
      <c r="J54" s="53">
        <v>96776.4</v>
      </c>
      <c r="K54" s="54">
        <v>199.9</v>
      </c>
      <c r="L54" s="5">
        <v>33.31</v>
      </c>
    </row>
    <row r="55" spans="1:12">
      <c r="A55">
        <v>47</v>
      </c>
      <c r="B55" s="47">
        <v>3.5019999999999999E-3</v>
      </c>
      <c r="C55" s="48">
        <v>3.496E-3</v>
      </c>
      <c r="D55" s="51">
        <v>94438.2</v>
      </c>
      <c r="E55" s="52">
        <v>330.1</v>
      </c>
      <c r="F55" s="5">
        <v>27.22</v>
      </c>
      <c r="G55" t="s">
        <v>19</v>
      </c>
      <c r="H55" s="49">
        <v>2.712E-3</v>
      </c>
      <c r="I55" s="50">
        <v>2.709E-3</v>
      </c>
      <c r="J55" s="53">
        <v>96576.5</v>
      </c>
      <c r="K55" s="54">
        <v>261.60000000000002</v>
      </c>
      <c r="L55" s="5">
        <v>32.369999999999997</v>
      </c>
    </row>
    <row r="56" spans="1:12">
      <c r="A56">
        <v>48</v>
      </c>
      <c r="B56" s="47">
        <v>4.2249999999999996E-3</v>
      </c>
      <c r="C56" s="48">
        <v>4.2160000000000001E-3</v>
      </c>
      <c r="D56" s="51">
        <v>94108</v>
      </c>
      <c r="E56" s="52">
        <v>396.8</v>
      </c>
      <c r="F56" s="5">
        <v>26.31</v>
      </c>
      <c r="G56" t="s">
        <v>19</v>
      </c>
      <c r="H56" s="49">
        <v>3.029E-3</v>
      </c>
      <c r="I56" s="50">
        <v>3.0240000000000002E-3</v>
      </c>
      <c r="J56" s="53">
        <v>96315</v>
      </c>
      <c r="K56" s="54">
        <v>291.3</v>
      </c>
      <c r="L56" s="5">
        <v>31.46</v>
      </c>
    </row>
    <row r="57" spans="1:12">
      <c r="A57">
        <v>49</v>
      </c>
      <c r="B57" s="47">
        <v>5.7910000000000001E-3</v>
      </c>
      <c r="C57" s="48">
        <v>5.7739999999999996E-3</v>
      </c>
      <c r="D57" s="51">
        <v>93711.3</v>
      </c>
      <c r="E57" s="52">
        <v>541.1</v>
      </c>
      <c r="F57" s="5">
        <v>25.42</v>
      </c>
      <c r="G57" t="s">
        <v>19</v>
      </c>
      <c r="H57" s="49">
        <v>3.1689999999999999E-3</v>
      </c>
      <c r="I57" s="50">
        <v>3.1640000000000001E-3</v>
      </c>
      <c r="J57" s="53">
        <v>96023.7</v>
      </c>
      <c r="K57" s="54">
        <v>303.8</v>
      </c>
      <c r="L57" s="5">
        <v>30.56</v>
      </c>
    </row>
    <row r="58" spans="1:12">
      <c r="A58">
        <v>50</v>
      </c>
      <c r="B58" s="47">
        <v>5.4970000000000001E-3</v>
      </c>
      <c r="C58" s="48">
        <v>5.4819999999999999E-3</v>
      </c>
      <c r="D58" s="51">
        <v>93170.1</v>
      </c>
      <c r="E58" s="52">
        <v>510.8</v>
      </c>
      <c r="F58" s="5">
        <v>24.57</v>
      </c>
      <c r="G58" t="s">
        <v>19</v>
      </c>
      <c r="H58" s="49">
        <v>3.5920000000000001E-3</v>
      </c>
      <c r="I58" s="50">
        <v>3.5850000000000001E-3</v>
      </c>
      <c r="J58" s="53">
        <v>95719.9</v>
      </c>
      <c r="K58" s="54">
        <v>343.2</v>
      </c>
      <c r="L58" s="5">
        <v>29.65</v>
      </c>
    </row>
    <row r="59" spans="1:12">
      <c r="A59">
        <v>51</v>
      </c>
      <c r="B59" s="47">
        <v>6.8380000000000003E-3</v>
      </c>
      <c r="C59" s="48">
        <v>6.8149999999999999E-3</v>
      </c>
      <c r="D59" s="51">
        <v>92659.4</v>
      </c>
      <c r="E59" s="52">
        <v>631.5</v>
      </c>
      <c r="F59" s="5">
        <v>23.7</v>
      </c>
      <c r="G59" t="s">
        <v>19</v>
      </c>
      <c r="H59" s="49">
        <v>3.748E-3</v>
      </c>
      <c r="I59" s="50">
        <v>3.741E-3</v>
      </c>
      <c r="J59" s="53">
        <v>95376.7</v>
      </c>
      <c r="K59" s="54">
        <v>356.8</v>
      </c>
      <c r="L59" s="5">
        <v>28.76</v>
      </c>
    </row>
    <row r="60" spans="1:12">
      <c r="A60">
        <v>52</v>
      </c>
      <c r="B60" s="47">
        <v>7.6229999999999996E-3</v>
      </c>
      <c r="C60" s="48">
        <v>7.5940000000000001E-3</v>
      </c>
      <c r="D60" s="51">
        <v>92027.9</v>
      </c>
      <c r="E60" s="52">
        <v>698.9</v>
      </c>
      <c r="F60" s="5">
        <v>22.86</v>
      </c>
      <c r="G60" t="s">
        <v>19</v>
      </c>
      <c r="H60" s="49">
        <v>4.1139999999999996E-3</v>
      </c>
      <c r="I60" s="50">
        <v>4.1050000000000001E-3</v>
      </c>
      <c r="J60" s="53">
        <v>95019.9</v>
      </c>
      <c r="K60" s="54">
        <v>390.1</v>
      </c>
      <c r="L60" s="5">
        <v>27.86</v>
      </c>
    </row>
    <row r="61" spans="1:12">
      <c r="A61">
        <v>53</v>
      </c>
      <c r="B61" s="47">
        <v>8.1650000000000004E-3</v>
      </c>
      <c r="C61" s="48">
        <v>8.1309999999999993E-3</v>
      </c>
      <c r="D61" s="51">
        <v>91329</v>
      </c>
      <c r="E61" s="52">
        <v>742.6</v>
      </c>
      <c r="F61" s="5">
        <v>22.03</v>
      </c>
      <c r="G61" t="s">
        <v>19</v>
      </c>
      <c r="H61" s="49">
        <v>4.5919999999999997E-3</v>
      </c>
      <c r="I61" s="50">
        <v>4.5820000000000001E-3</v>
      </c>
      <c r="J61" s="53">
        <v>94629.8</v>
      </c>
      <c r="K61" s="54">
        <v>433.6</v>
      </c>
      <c r="L61" s="5">
        <v>26.97</v>
      </c>
    </row>
    <row r="62" spans="1:12">
      <c r="A62">
        <v>54</v>
      </c>
      <c r="B62" s="47">
        <v>9.1920000000000005E-3</v>
      </c>
      <c r="C62" s="48">
        <v>9.1500000000000001E-3</v>
      </c>
      <c r="D62" s="51">
        <v>90586.4</v>
      </c>
      <c r="E62" s="52">
        <v>828.9</v>
      </c>
      <c r="F62" s="5">
        <v>21.21</v>
      </c>
      <c r="G62" t="s">
        <v>19</v>
      </c>
      <c r="H62" s="49">
        <v>5.3940000000000004E-3</v>
      </c>
      <c r="I62" s="50">
        <v>5.3790000000000001E-3</v>
      </c>
      <c r="J62" s="53">
        <v>94196.2</v>
      </c>
      <c r="K62" s="54">
        <v>506.7</v>
      </c>
      <c r="L62" s="5">
        <v>26.1</v>
      </c>
    </row>
    <row r="63" spans="1:12">
      <c r="A63">
        <v>55</v>
      </c>
      <c r="B63" s="47">
        <v>1.0099E-2</v>
      </c>
      <c r="C63" s="48">
        <v>1.0049000000000001E-2</v>
      </c>
      <c r="D63" s="51">
        <v>89757.5</v>
      </c>
      <c r="E63" s="52">
        <v>902</v>
      </c>
      <c r="F63" s="5">
        <v>20.399999999999999</v>
      </c>
      <c r="G63" t="s">
        <v>19</v>
      </c>
      <c r="H63" s="49">
        <v>6.3150000000000003E-3</v>
      </c>
      <c r="I63" s="50">
        <v>6.2960000000000004E-3</v>
      </c>
      <c r="J63" s="53">
        <v>93689.5</v>
      </c>
      <c r="K63" s="54">
        <v>589.79999999999995</v>
      </c>
      <c r="L63" s="5">
        <v>25.23</v>
      </c>
    </row>
    <row r="64" spans="1:12">
      <c r="A64">
        <v>56</v>
      </c>
      <c r="B64" s="47">
        <v>1.1129E-2</v>
      </c>
      <c r="C64" s="48">
        <v>1.1067E-2</v>
      </c>
      <c r="D64" s="51">
        <v>88855.5</v>
      </c>
      <c r="E64" s="52">
        <v>983.4</v>
      </c>
      <c r="F64" s="5">
        <v>19.600000000000001</v>
      </c>
      <c r="G64" t="s">
        <v>19</v>
      </c>
      <c r="H64" s="49">
        <v>6.7000000000000002E-3</v>
      </c>
      <c r="I64" s="50">
        <v>6.6779999999999999E-3</v>
      </c>
      <c r="J64" s="53">
        <v>93099.7</v>
      </c>
      <c r="K64" s="54">
        <v>621.70000000000005</v>
      </c>
      <c r="L64" s="5">
        <v>24.39</v>
      </c>
    </row>
    <row r="65" spans="1:12">
      <c r="A65">
        <v>57</v>
      </c>
      <c r="B65" s="47">
        <v>1.3016E-2</v>
      </c>
      <c r="C65" s="48">
        <v>1.2932000000000001E-2</v>
      </c>
      <c r="D65" s="51">
        <v>87872.1</v>
      </c>
      <c r="E65" s="52">
        <v>1136.4000000000001</v>
      </c>
      <c r="F65" s="5">
        <v>18.809999999999999</v>
      </c>
      <c r="G65" t="s">
        <v>19</v>
      </c>
      <c r="H65" s="49">
        <v>7.4669999999999997E-3</v>
      </c>
      <c r="I65" s="50">
        <v>7.4390000000000003E-3</v>
      </c>
      <c r="J65" s="53">
        <v>92478</v>
      </c>
      <c r="K65" s="54">
        <v>687.9</v>
      </c>
      <c r="L65" s="5">
        <v>23.55</v>
      </c>
    </row>
    <row r="66" spans="1:12">
      <c r="A66">
        <v>58</v>
      </c>
      <c r="B66" s="47">
        <v>1.499E-2</v>
      </c>
      <c r="C66" s="48">
        <v>1.4879E-2</v>
      </c>
      <c r="D66" s="51">
        <v>86735.8</v>
      </c>
      <c r="E66" s="52">
        <v>1290.5</v>
      </c>
      <c r="F66" s="5">
        <v>18.05</v>
      </c>
      <c r="G66" t="s">
        <v>19</v>
      </c>
      <c r="H66" s="49">
        <v>8.201E-3</v>
      </c>
      <c r="I66" s="50">
        <v>8.1670000000000006E-3</v>
      </c>
      <c r="J66" s="53">
        <v>91790.1</v>
      </c>
      <c r="K66" s="54">
        <v>749.7</v>
      </c>
      <c r="L66" s="5">
        <v>22.72</v>
      </c>
    </row>
    <row r="67" spans="1:12">
      <c r="A67">
        <v>59</v>
      </c>
      <c r="B67" s="47">
        <v>1.7308E-2</v>
      </c>
      <c r="C67" s="48">
        <v>1.7160000000000002E-2</v>
      </c>
      <c r="D67" s="51">
        <v>85445.3</v>
      </c>
      <c r="E67" s="52">
        <v>1466.2</v>
      </c>
      <c r="F67" s="5">
        <v>17.32</v>
      </c>
      <c r="G67" t="s">
        <v>19</v>
      </c>
      <c r="H67" s="49">
        <v>8.8360000000000001E-3</v>
      </c>
      <c r="I67" s="50">
        <v>8.7969999999999993E-3</v>
      </c>
      <c r="J67" s="53">
        <v>91040.4</v>
      </c>
      <c r="K67" s="54">
        <v>800.9</v>
      </c>
      <c r="L67" s="5">
        <v>21.91</v>
      </c>
    </row>
    <row r="68" spans="1:12">
      <c r="A68">
        <v>60</v>
      </c>
      <c r="B68" s="47">
        <v>1.8681E-2</v>
      </c>
      <c r="C68" s="48">
        <v>1.8508E-2</v>
      </c>
      <c r="D68" s="51">
        <v>83979.1</v>
      </c>
      <c r="E68" s="52">
        <v>1554.3</v>
      </c>
      <c r="F68" s="5">
        <v>16.61</v>
      </c>
      <c r="G68" t="s">
        <v>19</v>
      </c>
      <c r="H68" s="49">
        <v>9.8449999999999996E-3</v>
      </c>
      <c r="I68" s="50">
        <v>9.7970000000000002E-3</v>
      </c>
      <c r="J68" s="53">
        <v>90239.5</v>
      </c>
      <c r="K68" s="54">
        <v>884.1</v>
      </c>
      <c r="L68" s="5">
        <v>21.1</v>
      </c>
    </row>
    <row r="69" spans="1:12">
      <c r="A69">
        <v>61</v>
      </c>
      <c r="B69" s="47">
        <v>2.0707E-2</v>
      </c>
      <c r="C69" s="48">
        <v>2.0493999999999998E-2</v>
      </c>
      <c r="D69" s="51">
        <v>82424.800000000003</v>
      </c>
      <c r="E69" s="52">
        <v>1689.2</v>
      </c>
      <c r="F69" s="5">
        <v>15.91</v>
      </c>
      <c r="G69" t="s">
        <v>19</v>
      </c>
      <c r="H69" s="49">
        <v>1.1098E-2</v>
      </c>
      <c r="I69" s="50">
        <v>1.1037E-2</v>
      </c>
      <c r="J69" s="53">
        <v>89355.4</v>
      </c>
      <c r="K69" s="54">
        <v>986.2</v>
      </c>
      <c r="L69" s="5">
        <v>20.3</v>
      </c>
    </row>
    <row r="70" spans="1:12">
      <c r="A70">
        <v>62</v>
      </c>
      <c r="B70" s="47">
        <v>2.0830999999999999E-2</v>
      </c>
      <c r="C70" s="48">
        <v>2.0615999999999999E-2</v>
      </c>
      <c r="D70" s="51">
        <v>80735.5</v>
      </c>
      <c r="E70" s="52">
        <v>1664.4</v>
      </c>
      <c r="F70" s="5">
        <v>15.24</v>
      </c>
      <c r="G70" t="s">
        <v>19</v>
      </c>
      <c r="H70" s="49">
        <v>1.3009E-2</v>
      </c>
      <c r="I70" s="50">
        <v>1.2925000000000001E-2</v>
      </c>
      <c r="J70" s="53">
        <v>88369.2</v>
      </c>
      <c r="K70" s="54">
        <v>1142.2</v>
      </c>
      <c r="L70" s="5">
        <v>19.52</v>
      </c>
    </row>
    <row r="71" spans="1:12">
      <c r="A71">
        <v>63</v>
      </c>
      <c r="B71" s="47">
        <v>2.4389000000000001E-2</v>
      </c>
      <c r="C71" s="48">
        <v>2.4094999999999998E-2</v>
      </c>
      <c r="D71" s="51">
        <v>79071.100000000006</v>
      </c>
      <c r="E71" s="52">
        <v>1905.2</v>
      </c>
      <c r="F71" s="5">
        <v>14.55</v>
      </c>
      <c r="G71" t="s">
        <v>19</v>
      </c>
      <c r="H71" s="49">
        <v>1.3016E-2</v>
      </c>
      <c r="I71" s="50">
        <v>1.2932000000000001E-2</v>
      </c>
      <c r="J71" s="53">
        <v>87227.1</v>
      </c>
      <c r="K71" s="54">
        <v>1128</v>
      </c>
      <c r="L71" s="5">
        <v>18.77</v>
      </c>
    </row>
    <row r="72" spans="1:12">
      <c r="A72">
        <v>64</v>
      </c>
      <c r="B72" s="47">
        <v>2.6495999999999999E-2</v>
      </c>
      <c r="C72" s="48">
        <v>2.615E-2</v>
      </c>
      <c r="D72" s="51">
        <v>77165.899999999994</v>
      </c>
      <c r="E72" s="52">
        <v>2017.9</v>
      </c>
      <c r="F72" s="5">
        <v>13.89</v>
      </c>
      <c r="G72" t="s">
        <v>19</v>
      </c>
      <c r="H72" s="49">
        <v>1.4555E-2</v>
      </c>
      <c r="I72" s="50">
        <v>1.4449999999999999E-2</v>
      </c>
      <c r="J72" s="53">
        <v>86099</v>
      </c>
      <c r="K72" s="54">
        <v>1244.0999999999999</v>
      </c>
      <c r="L72" s="5">
        <v>18.010000000000002</v>
      </c>
    </row>
    <row r="73" spans="1:12">
      <c r="A73">
        <v>65</v>
      </c>
      <c r="B73" s="47">
        <v>2.8882000000000001E-2</v>
      </c>
      <c r="C73" s="48">
        <v>2.8471E-2</v>
      </c>
      <c r="D73" s="51">
        <v>75148</v>
      </c>
      <c r="E73" s="52">
        <v>2139.5</v>
      </c>
      <c r="F73" s="5">
        <v>13.25</v>
      </c>
      <c r="G73" t="s">
        <v>19</v>
      </c>
      <c r="H73" s="49">
        <v>1.5629000000000001E-2</v>
      </c>
      <c r="I73" s="50">
        <v>1.5507999999999999E-2</v>
      </c>
      <c r="J73" s="53">
        <v>84854.9</v>
      </c>
      <c r="K73" s="54">
        <v>1316</v>
      </c>
      <c r="L73" s="5">
        <v>17.27</v>
      </c>
    </row>
    <row r="74" spans="1:12">
      <c r="A74">
        <v>66</v>
      </c>
      <c r="B74" s="47">
        <v>3.0880000000000001E-2</v>
      </c>
      <c r="C74" s="48">
        <v>3.041E-2</v>
      </c>
      <c r="D74" s="51">
        <v>73008.5</v>
      </c>
      <c r="E74" s="52">
        <v>2220.1999999999998</v>
      </c>
      <c r="F74" s="5">
        <v>12.63</v>
      </c>
      <c r="G74" t="s">
        <v>19</v>
      </c>
      <c r="H74" s="49">
        <v>1.7721000000000001E-2</v>
      </c>
      <c r="I74" s="50">
        <v>1.7565000000000001E-2</v>
      </c>
      <c r="J74" s="53">
        <v>83539</v>
      </c>
      <c r="K74" s="54">
        <v>1467.4</v>
      </c>
      <c r="L74" s="5">
        <v>16.53</v>
      </c>
    </row>
    <row r="75" spans="1:12">
      <c r="A75">
        <v>67</v>
      </c>
      <c r="B75" s="47">
        <v>3.5333000000000003E-2</v>
      </c>
      <c r="C75" s="48">
        <v>3.4719E-2</v>
      </c>
      <c r="D75" s="51">
        <v>70788.3</v>
      </c>
      <c r="E75" s="52">
        <v>2457.6999999999998</v>
      </c>
      <c r="F75" s="5">
        <v>12.01</v>
      </c>
      <c r="G75" t="s">
        <v>19</v>
      </c>
      <c r="H75" s="49">
        <v>1.84E-2</v>
      </c>
      <c r="I75" s="50">
        <v>1.8232999999999999E-2</v>
      </c>
      <c r="J75" s="53">
        <v>82071.600000000006</v>
      </c>
      <c r="K75" s="54">
        <v>1496.4</v>
      </c>
      <c r="L75" s="5">
        <v>15.82</v>
      </c>
    </row>
    <row r="76" spans="1:12">
      <c r="A76">
        <v>68</v>
      </c>
      <c r="B76" s="47">
        <v>3.918E-2</v>
      </c>
      <c r="C76" s="48">
        <v>3.8427000000000003E-2</v>
      </c>
      <c r="D76" s="51">
        <v>68330.600000000006</v>
      </c>
      <c r="E76" s="52">
        <v>2625.7</v>
      </c>
      <c r="F76" s="5">
        <v>11.42</v>
      </c>
      <c r="G76" t="s">
        <v>19</v>
      </c>
      <c r="H76" s="49">
        <v>2.0160000000000001E-2</v>
      </c>
      <c r="I76" s="50">
        <v>1.9958E-2</v>
      </c>
      <c r="J76" s="53">
        <v>80575.199999999997</v>
      </c>
      <c r="K76" s="54">
        <v>1608.2</v>
      </c>
      <c r="L76" s="5">
        <v>15.1</v>
      </c>
    </row>
    <row r="77" spans="1:12">
      <c r="A77">
        <v>69</v>
      </c>
      <c r="B77" s="47">
        <v>4.4105999999999999E-2</v>
      </c>
      <c r="C77" s="48">
        <v>4.3153999999999998E-2</v>
      </c>
      <c r="D77" s="51">
        <v>65704.899999999994</v>
      </c>
      <c r="E77" s="52">
        <v>2835.5</v>
      </c>
      <c r="F77" s="5">
        <v>10.86</v>
      </c>
      <c r="G77" t="s">
        <v>19</v>
      </c>
      <c r="H77" s="49">
        <v>2.3164000000000001E-2</v>
      </c>
      <c r="I77" s="50">
        <v>2.2898999999999999E-2</v>
      </c>
      <c r="J77" s="53">
        <v>78967.100000000006</v>
      </c>
      <c r="K77" s="54">
        <v>1808.2</v>
      </c>
      <c r="L77" s="5">
        <v>14.4</v>
      </c>
    </row>
    <row r="78" spans="1:12">
      <c r="A78">
        <v>70</v>
      </c>
      <c r="B78" s="47">
        <v>4.7078000000000002E-2</v>
      </c>
      <c r="C78" s="48">
        <v>4.5996000000000002E-2</v>
      </c>
      <c r="D78" s="51">
        <v>62869.4</v>
      </c>
      <c r="E78" s="52">
        <v>2891.7</v>
      </c>
      <c r="F78" s="5">
        <v>10.33</v>
      </c>
      <c r="G78" t="s">
        <v>19</v>
      </c>
      <c r="H78" s="49">
        <v>2.4603E-2</v>
      </c>
      <c r="I78" s="50">
        <v>2.4303999999999999E-2</v>
      </c>
      <c r="J78" s="53">
        <v>77158.8</v>
      </c>
      <c r="K78" s="54">
        <v>1875.2</v>
      </c>
      <c r="L78" s="5">
        <v>13.73</v>
      </c>
    </row>
    <row r="79" spans="1:12">
      <c r="A79">
        <v>71</v>
      </c>
      <c r="B79" s="47">
        <v>5.2483000000000002E-2</v>
      </c>
      <c r="C79" s="48">
        <v>5.1140999999999999E-2</v>
      </c>
      <c r="D79" s="51">
        <v>59977.7</v>
      </c>
      <c r="E79" s="52">
        <v>3067.3</v>
      </c>
      <c r="F79" s="5">
        <v>9.8000000000000007</v>
      </c>
      <c r="G79" t="s">
        <v>19</v>
      </c>
      <c r="H79" s="49">
        <v>2.6530999999999999E-2</v>
      </c>
      <c r="I79" s="50">
        <v>2.6183000000000001E-2</v>
      </c>
      <c r="J79" s="53">
        <v>75283.600000000006</v>
      </c>
      <c r="K79" s="54">
        <v>1971.2</v>
      </c>
      <c r="L79" s="5">
        <v>13.06</v>
      </c>
    </row>
    <row r="80" spans="1:12">
      <c r="A80">
        <v>72</v>
      </c>
      <c r="B80" s="47">
        <v>5.6807000000000003E-2</v>
      </c>
      <c r="C80" s="48">
        <v>5.5238000000000002E-2</v>
      </c>
      <c r="D80" s="51">
        <v>56910.400000000001</v>
      </c>
      <c r="E80" s="52">
        <v>3143.6</v>
      </c>
      <c r="F80" s="5">
        <v>9.3000000000000007</v>
      </c>
      <c r="G80" t="s">
        <v>19</v>
      </c>
      <c r="H80" s="49">
        <v>3.0200999999999999E-2</v>
      </c>
      <c r="I80" s="50">
        <v>2.9752000000000001E-2</v>
      </c>
      <c r="J80" s="53">
        <v>73312.399999999994</v>
      </c>
      <c r="K80" s="54">
        <v>2181.1999999999998</v>
      </c>
      <c r="L80" s="5">
        <v>12.39</v>
      </c>
    </row>
    <row r="81" spans="1:12">
      <c r="A81">
        <v>73</v>
      </c>
      <c r="B81" s="47">
        <v>6.0166999999999998E-2</v>
      </c>
      <c r="C81" s="48">
        <v>5.8409999999999997E-2</v>
      </c>
      <c r="D81" s="51">
        <v>53766.8</v>
      </c>
      <c r="E81" s="52">
        <v>3140.5</v>
      </c>
      <c r="F81" s="5">
        <v>8.81</v>
      </c>
      <c r="G81" t="s">
        <v>19</v>
      </c>
      <c r="H81" s="49">
        <v>3.4261E-2</v>
      </c>
      <c r="I81" s="50">
        <v>3.3683999999999999E-2</v>
      </c>
      <c r="J81" s="53">
        <v>71131.199999999997</v>
      </c>
      <c r="K81" s="54">
        <v>2396</v>
      </c>
      <c r="L81" s="5">
        <v>11.76</v>
      </c>
    </row>
    <row r="82" spans="1:12">
      <c r="A82">
        <v>74</v>
      </c>
      <c r="B82" s="47">
        <v>6.8234000000000003E-2</v>
      </c>
      <c r="C82" s="48">
        <v>6.5983E-2</v>
      </c>
      <c r="D82" s="51">
        <v>50626.3</v>
      </c>
      <c r="E82" s="52">
        <v>3340.4</v>
      </c>
      <c r="F82" s="5">
        <v>8.33</v>
      </c>
      <c r="G82" t="s">
        <v>19</v>
      </c>
      <c r="H82" s="49">
        <v>3.8381999999999999E-2</v>
      </c>
      <c r="I82" s="50">
        <v>3.7659999999999999E-2</v>
      </c>
      <c r="J82" s="53">
        <v>68735.3</v>
      </c>
      <c r="K82" s="54">
        <v>2588.5</v>
      </c>
      <c r="L82" s="5">
        <v>11.15</v>
      </c>
    </row>
    <row r="83" spans="1:12">
      <c r="A83">
        <v>75</v>
      </c>
      <c r="B83" s="47">
        <v>7.8421000000000005E-2</v>
      </c>
      <c r="C83" s="48">
        <v>7.5462000000000001E-2</v>
      </c>
      <c r="D83" s="51">
        <v>47285.8</v>
      </c>
      <c r="E83" s="52">
        <v>3568.3</v>
      </c>
      <c r="F83" s="5">
        <v>7.88</v>
      </c>
      <c r="G83" t="s">
        <v>19</v>
      </c>
      <c r="H83" s="49">
        <v>4.0268999999999999E-2</v>
      </c>
      <c r="I83" s="50">
        <v>3.9475000000000003E-2</v>
      </c>
      <c r="J83" s="53">
        <v>66146.7</v>
      </c>
      <c r="K83" s="54">
        <v>2611.1</v>
      </c>
      <c r="L83" s="5">
        <v>10.57</v>
      </c>
    </row>
    <row r="84" spans="1:12">
      <c r="A84">
        <v>76</v>
      </c>
      <c r="B84" s="47">
        <v>8.2554000000000002E-2</v>
      </c>
      <c r="C84" s="48">
        <v>7.9281000000000004E-2</v>
      </c>
      <c r="D84" s="51">
        <v>43717.5</v>
      </c>
      <c r="E84" s="52">
        <v>3466</v>
      </c>
      <c r="F84" s="5">
        <v>7.49</v>
      </c>
      <c r="G84" t="s">
        <v>19</v>
      </c>
      <c r="H84" s="49">
        <v>4.4901999999999997E-2</v>
      </c>
      <c r="I84" s="50">
        <v>4.3915999999999997E-2</v>
      </c>
      <c r="J84" s="53">
        <v>63535.6</v>
      </c>
      <c r="K84" s="54">
        <v>2790.2</v>
      </c>
      <c r="L84" s="5">
        <v>9.98</v>
      </c>
    </row>
    <row r="85" spans="1:12">
      <c r="A85">
        <v>77</v>
      </c>
      <c r="B85" s="47">
        <v>9.0551000000000006E-2</v>
      </c>
      <c r="C85" s="48">
        <v>8.6628999999999998E-2</v>
      </c>
      <c r="D85" s="51">
        <v>40251.5</v>
      </c>
      <c r="E85" s="52">
        <v>3486.9</v>
      </c>
      <c r="F85" s="5">
        <v>7.09</v>
      </c>
      <c r="G85" t="s">
        <v>19</v>
      </c>
      <c r="H85" s="49">
        <v>4.9307999999999998E-2</v>
      </c>
      <c r="I85" s="50">
        <v>4.8120999999999997E-2</v>
      </c>
      <c r="J85" s="53">
        <v>60745.4</v>
      </c>
      <c r="K85" s="54">
        <v>2923.1</v>
      </c>
      <c r="L85" s="5">
        <v>9.42</v>
      </c>
    </row>
    <row r="86" spans="1:12">
      <c r="A86">
        <v>78</v>
      </c>
      <c r="B86" s="47">
        <v>9.4226000000000004E-2</v>
      </c>
      <c r="C86" s="48">
        <v>8.9985999999999997E-2</v>
      </c>
      <c r="D86" s="51">
        <v>36764.6</v>
      </c>
      <c r="E86" s="52">
        <v>3308.3</v>
      </c>
      <c r="F86" s="5">
        <v>6.71</v>
      </c>
      <c r="G86" t="s">
        <v>19</v>
      </c>
      <c r="H86" s="49">
        <v>5.4407999999999998E-2</v>
      </c>
      <c r="I86" s="50">
        <v>5.2967E-2</v>
      </c>
      <c r="J86" s="53">
        <v>57822.2</v>
      </c>
      <c r="K86" s="54">
        <v>3062.7</v>
      </c>
      <c r="L86" s="5">
        <v>8.8699999999999992</v>
      </c>
    </row>
    <row r="87" spans="1:12">
      <c r="A87">
        <v>79</v>
      </c>
      <c r="B87" s="47">
        <v>0.10841199999999999</v>
      </c>
      <c r="C87" s="48">
        <v>0.102838</v>
      </c>
      <c r="D87" s="51">
        <v>33456.300000000003</v>
      </c>
      <c r="E87" s="52">
        <v>3440.6</v>
      </c>
      <c r="F87" s="5">
        <v>6.33</v>
      </c>
      <c r="G87" t="s">
        <v>19</v>
      </c>
      <c r="H87" s="49">
        <v>6.1148000000000001E-2</v>
      </c>
      <c r="I87" s="50">
        <v>5.9333999999999998E-2</v>
      </c>
      <c r="J87" s="53">
        <v>54759.5</v>
      </c>
      <c r="K87" s="54">
        <v>3249.1</v>
      </c>
      <c r="L87" s="5">
        <v>8.33</v>
      </c>
    </row>
    <row r="88" spans="1:12">
      <c r="A88">
        <v>80</v>
      </c>
      <c r="B88" s="47">
        <v>0.116049</v>
      </c>
      <c r="C88" s="48">
        <v>0.109685</v>
      </c>
      <c r="D88" s="51">
        <v>30015.7</v>
      </c>
      <c r="E88" s="52">
        <v>3292.3</v>
      </c>
      <c r="F88" s="5">
        <v>6</v>
      </c>
      <c r="G88" t="s">
        <v>19</v>
      </c>
      <c r="H88" s="49">
        <v>6.7426E-2</v>
      </c>
      <c r="I88" s="50">
        <v>6.5226999999999993E-2</v>
      </c>
      <c r="J88" s="53">
        <v>51510.400000000001</v>
      </c>
      <c r="K88" s="54">
        <v>3359.9</v>
      </c>
      <c r="L88" s="5">
        <v>7.83</v>
      </c>
    </row>
    <row r="89" spans="1:12">
      <c r="A89">
        <v>81</v>
      </c>
      <c r="B89" s="47">
        <v>0.12447999999999999</v>
      </c>
      <c r="C89" s="48">
        <v>0.117186</v>
      </c>
      <c r="D89" s="51">
        <v>26723.5</v>
      </c>
      <c r="E89" s="52">
        <v>3131.6</v>
      </c>
      <c r="F89" s="5">
        <v>5.67</v>
      </c>
      <c r="G89" t="s">
        <v>19</v>
      </c>
      <c r="H89" s="49">
        <v>7.5669E-2</v>
      </c>
      <c r="I89" s="50">
        <v>7.2911000000000004E-2</v>
      </c>
      <c r="J89" s="53">
        <v>48150.5</v>
      </c>
      <c r="K89" s="54">
        <v>3510.7</v>
      </c>
      <c r="L89" s="5">
        <v>7.34</v>
      </c>
    </row>
    <row r="90" spans="1:12">
      <c r="A90">
        <v>82</v>
      </c>
      <c r="B90" s="47">
        <v>0.14042499999999999</v>
      </c>
      <c r="C90" s="48">
        <v>0.131212</v>
      </c>
      <c r="D90" s="51">
        <v>23591.8</v>
      </c>
      <c r="E90" s="52">
        <v>3095.5</v>
      </c>
      <c r="F90" s="5">
        <v>5.36</v>
      </c>
      <c r="G90" t="s">
        <v>19</v>
      </c>
      <c r="H90" s="49">
        <v>8.6417999999999995E-2</v>
      </c>
      <c r="I90" s="50">
        <v>8.2838999999999996E-2</v>
      </c>
      <c r="J90" s="53">
        <v>44639.8</v>
      </c>
      <c r="K90" s="54">
        <v>3697.9</v>
      </c>
      <c r="L90" s="5">
        <v>6.88</v>
      </c>
    </row>
    <row r="91" spans="1:12">
      <c r="A91">
        <v>83</v>
      </c>
      <c r="B91" s="47">
        <v>0.141849</v>
      </c>
      <c r="C91" s="48">
        <v>0.13245399999999999</v>
      </c>
      <c r="D91" s="51">
        <v>20496.3</v>
      </c>
      <c r="E91" s="52">
        <v>2714.8</v>
      </c>
      <c r="F91" s="5">
        <v>5.09</v>
      </c>
      <c r="G91" t="s">
        <v>19</v>
      </c>
      <c r="H91" s="49">
        <v>9.4371999999999998E-2</v>
      </c>
      <c r="I91" s="50">
        <v>9.0119000000000005E-2</v>
      </c>
      <c r="J91" s="53">
        <v>40941.9</v>
      </c>
      <c r="K91" s="54">
        <v>3689.7</v>
      </c>
      <c r="L91" s="5">
        <v>6.45</v>
      </c>
    </row>
    <row r="92" spans="1:12">
      <c r="A92">
        <v>84</v>
      </c>
      <c r="B92" s="47">
        <v>0.15956899999999999</v>
      </c>
      <c r="C92" s="48">
        <v>0.14777899999999999</v>
      </c>
      <c r="D92" s="51">
        <v>17781.5</v>
      </c>
      <c r="E92" s="52">
        <v>2627.7</v>
      </c>
      <c r="F92" s="5">
        <v>4.79</v>
      </c>
      <c r="G92" t="s">
        <v>19</v>
      </c>
      <c r="H92" s="49">
        <v>0.108875</v>
      </c>
      <c r="I92" s="50">
        <v>0.103254</v>
      </c>
      <c r="J92" s="53">
        <v>37252.300000000003</v>
      </c>
      <c r="K92" s="54">
        <v>3846.4</v>
      </c>
      <c r="L92" s="5">
        <v>6.04</v>
      </c>
    </row>
    <row r="93" spans="1:12">
      <c r="A93">
        <v>85</v>
      </c>
      <c r="B93" s="47">
        <v>0.16663900000000001</v>
      </c>
      <c r="C93" s="48">
        <v>0.15382299999999999</v>
      </c>
      <c r="D93" s="51">
        <v>15153.8</v>
      </c>
      <c r="E93" s="52">
        <v>2331</v>
      </c>
      <c r="F93" s="5">
        <v>4.54</v>
      </c>
      <c r="G93" t="s">
        <v>19</v>
      </c>
      <c r="H93" s="49">
        <v>0.110157</v>
      </c>
      <c r="I93" s="50">
        <v>0.104407</v>
      </c>
      <c r="J93" s="53">
        <v>33405.800000000003</v>
      </c>
      <c r="K93" s="54">
        <v>3487.8</v>
      </c>
      <c r="L93" s="5">
        <v>5.68</v>
      </c>
    </row>
    <row r="94" spans="1:12">
      <c r="A94">
        <v>86</v>
      </c>
      <c r="B94" s="47">
        <v>0.177819</v>
      </c>
      <c r="C94" s="48">
        <v>0.1633</v>
      </c>
      <c r="D94" s="51">
        <v>12822.8</v>
      </c>
      <c r="E94" s="52">
        <v>2094</v>
      </c>
      <c r="F94" s="5">
        <v>4.2699999999999996</v>
      </c>
      <c r="G94" t="s">
        <v>19</v>
      </c>
      <c r="H94" s="49">
        <v>0.123324</v>
      </c>
      <c r="I94" s="50">
        <v>0.116161</v>
      </c>
      <c r="J94" s="53">
        <v>29918</v>
      </c>
      <c r="K94" s="54">
        <v>3475.3</v>
      </c>
      <c r="L94" s="5">
        <v>5.29</v>
      </c>
    </row>
    <row r="95" spans="1:12">
      <c r="A95">
        <v>87</v>
      </c>
      <c r="B95" s="47">
        <v>0.19450500000000001</v>
      </c>
      <c r="C95" s="48">
        <v>0.17726500000000001</v>
      </c>
      <c r="D95" s="51">
        <v>10728.8</v>
      </c>
      <c r="E95" s="52">
        <v>1901.8</v>
      </c>
      <c r="F95" s="5">
        <v>4.01</v>
      </c>
      <c r="G95" t="s">
        <v>19</v>
      </c>
      <c r="H95" s="49">
        <v>0.144648</v>
      </c>
      <c r="I95" s="50">
        <v>0.13489200000000001</v>
      </c>
      <c r="J95" s="53">
        <v>26442.7</v>
      </c>
      <c r="K95" s="54">
        <v>3566.9</v>
      </c>
      <c r="L95" s="5">
        <v>4.92</v>
      </c>
    </row>
    <row r="96" spans="1:12">
      <c r="A96">
        <v>88</v>
      </c>
      <c r="B96" s="47">
        <v>0.231127</v>
      </c>
      <c r="C96" s="48">
        <v>0.20718400000000001</v>
      </c>
      <c r="D96" s="51">
        <v>8827</v>
      </c>
      <c r="E96" s="52">
        <v>1828.8</v>
      </c>
      <c r="F96" s="5">
        <v>3.76</v>
      </c>
      <c r="G96" t="s">
        <v>19</v>
      </c>
      <c r="H96" s="49">
        <v>0.16131200000000001</v>
      </c>
      <c r="I96" s="50">
        <v>0.14927199999999999</v>
      </c>
      <c r="J96" s="53">
        <v>22875.8</v>
      </c>
      <c r="K96" s="54">
        <v>3414.7</v>
      </c>
      <c r="L96" s="5">
        <v>4.5999999999999996</v>
      </c>
    </row>
    <row r="97" spans="1:12">
      <c r="A97">
        <v>89</v>
      </c>
      <c r="B97" s="47">
        <v>0.24626899999999999</v>
      </c>
      <c r="C97" s="48">
        <v>0.21926899999999999</v>
      </c>
      <c r="D97" s="51">
        <v>6998.2</v>
      </c>
      <c r="E97" s="52">
        <v>1534.5</v>
      </c>
      <c r="F97" s="5">
        <v>3.62</v>
      </c>
      <c r="G97" t="s">
        <v>19</v>
      </c>
      <c r="H97" s="49">
        <v>0.18418200000000001</v>
      </c>
      <c r="I97" s="50">
        <v>0.168651</v>
      </c>
      <c r="J97" s="53">
        <v>19461.099999999999</v>
      </c>
      <c r="K97" s="54">
        <v>3282.1</v>
      </c>
      <c r="L97" s="5">
        <v>4.32</v>
      </c>
    </row>
    <row r="98" spans="1:12">
      <c r="A98">
        <v>90</v>
      </c>
      <c r="B98" s="47">
        <v>0.24923600000000001</v>
      </c>
      <c r="C98" s="48">
        <v>0.22161900000000001</v>
      </c>
      <c r="D98" s="51">
        <v>5463.7</v>
      </c>
      <c r="E98" s="52">
        <v>1210.9000000000001</v>
      </c>
      <c r="F98" s="5">
        <v>3.49</v>
      </c>
      <c r="G98" t="s">
        <v>19</v>
      </c>
      <c r="H98" s="49">
        <v>0.19273000000000001</v>
      </c>
      <c r="I98" s="50">
        <v>0.17579</v>
      </c>
      <c r="J98" s="53">
        <v>16179</v>
      </c>
      <c r="K98" s="54">
        <v>2844.1</v>
      </c>
      <c r="L98" s="5">
        <v>4.0999999999999996</v>
      </c>
    </row>
    <row r="99" spans="1:12">
      <c r="A99">
        <v>91</v>
      </c>
      <c r="B99" s="47">
        <v>0.271615</v>
      </c>
      <c r="C99" s="48">
        <v>0.23913799999999999</v>
      </c>
      <c r="D99" s="51">
        <v>4252.8</v>
      </c>
      <c r="E99" s="52">
        <v>1017</v>
      </c>
      <c r="F99" s="5">
        <v>3.35</v>
      </c>
      <c r="G99" t="s">
        <v>19</v>
      </c>
      <c r="H99" s="49">
        <v>0.20522399999999999</v>
      </c>
      <c r="I99" s="50">
        <v>0.18612500000000001</v>
      </c>
      <c r="J99" s="53">
        <v>13334.9</v>
      </c>
      <c r="K99" s="54">
        <v>2482</v>
      </c>
      <c r="L99" s="5">
        <v>3.87</v>
      </c>
    </row>
    <row r="100" spans="1:12">
      <c r="A100">
        <v>92</v>
      </c>
      <c r="B100" s="47">
        <v>0.283499</v>
      </c>
      <c r="C100" s="48">
        <v>0.248303</v>
      </c>
      <c r="D100" s="51">
        <v>3235.8</v>
      </c>
      <c r="E100" s="52">
        <v>803.5</v>
      </c>
      <c r="F100" s="5">
        <v>3.24</v>
      </c>
      <c r="G100" t="s">
        <v>19</v>
      </c>
      <c r="H100" s="49">
        <v>0.230543</v>
      </c>
      <c r="I100" s="50">
        <v>0.20671500000000001</v>
      </c>
      <c r="J100" s="53">
        <v>10852.9</v>
      </c>
      <c r="K100" s="54">
        <v>2243.5</v>
      </c>
      <c r="L100" s="5">
        <v>3.64</v>
      </c>
    </row>
    <row r="101" spans="1:12">
      <c r="A101">
        <v>93</v>
      </c>
      <c r="B101" s="47">
        <v>0.28725000000000001</v>
      </c>
      <c r="C101" s="48">
        <v>0.25117499999999998</v>
      </c>
      <c r="D101" s="51">
        <v>2432.3000000000002</v>
      </c>
      <c r="E101" s="52">
        <v>610.9</v>
      </c>
      <c r="F101" s="5">
        <v>3.15</v>
      </c>
      <c r="G101" t="s">
        <v>19</v>
      </c>
      <c r="H101" s="49">
        <v>0.24893599999999999</v>
      </c>
      <c r="I101" s="50">
        <v>0.22138099999999999</v>
      </c>
      <c r="J101" s="53">
        <v>8609.5</v>
      </c>
      <c r="K101" s="54">
        <v>1906</v>
      </c>
      <c r="L101" s="5">
        <v>3.46</v>
      </c>
    </row>
    <row r="102" spans="1:12">
      <c r="A102">
        <v>94</v>
      </c>
      <c r="B102" s="47">
        <v>0.32008799999999998</v>
      </c>
      <c r="C102" s="48">
        <v>0.27592800000000001</v>
      </c>
      <c r="D102" s="51">
        <v>1821.4</v>
      </c>
      <c r="E102" s="52">
        <v>502.6</v>
      </c>
      <c r="F102" s="5">
        <v>3.03</v>
      </c>
      <c r="G102" t="s">
        <v>19</v>
      </c>
      <c r="H102" s="49">
        <v>0.291908</v>
      </c>
      <c r="I102" s="50">
        <v>0.25472899999999998</v>
      </c>
      <c r="J102" s="53">
        <v>6703.5</v>
      </c>
      <c r="K102" s="54">
        <v>1707.6</v>
      </c>
      <c r="L102" s="5">
        <v>3.3</v>
      </c>
    </row>
    <row r="103" spans="1:12">
      <c r="A103">
        <v>95</v>
      </c>
      <c r="B103" s="47">
        <v>0.31270399999999998</v>
      </c>
      <c r="C103" s="48">
        <v>0.27042300000000002</v>
      </c>
      <c r="D103" s="51">
        <v>1318.8</v>
      </c>
      <c r="E103" s="52">
        <v>356.6</v>
      </c>
      <c r="F103" s="5">
        <v>3</v>
      </c>
      <c r="G103" t="s">
        <v>19</v>
      </c>
      <c r="H103" s="49">
        <v>0.285524</v>
      </c>
      <c r="I103" s="50">
        <v>0.24985399999999999</v>
      </c>
      <c r="J103" s="53">
        <v>4995.8999999999996</v>
      </c>
      <c r="K103" s="54">
        <v>1248.2</v>
      </c>
      <c r="L103" s="5">
        <v>3.25</v>
      </c>
    </row>
    <row r="104" spans="1:12">
      <c r="A104">
        <v>96</v>
      </c>
      <c r="B104" s="47">
        <v>0.305419</v>
      </c>
      <c r="C104" s="48">
        <v>0.264957</v>
      </c>
      <c r="D104" s="51">
        <v>962.2</v>
      </c>
      <c r="E104" s="52">
        <v>254.9</v>
      </c>
      <c r="F104" s="5">
        <v>2.92</v>
      </c>
      <c r="G104" t="s">
        <v>19</v>
      </c>
      <c r="H104" s="49">
        <v>0.27798899999999999</v>
      </c>
      <c r="I104" s="50">
        <v>0.244065</v>
      </c>
      <c r="J104" s="53">
        <v>3747.7</v>
      </c>
      <c r="K104" s="54">
        <v>914.7</v>
      </c>
      <c r="L104" s="5">
        <v>3.17</v>
      </c>
    </row>
    <row r="105" spans="1:12">
      <c r="A105">
        <v>97</v>
      </c>
      <c r="B105" s="47">
        <v>0.39694699999999999</v>
      </c>
      <c r="C105" s="48">
        <v>0.33121</v>
      </c>
      <c r="D105" s="51">
        <v>707.2</v>
      </c>
      <c r="E105" s="52">
        <v>234.2</v>
      </c>
      <c r="F105" s="5">
        <v>2.8</v>
      </c>
      <c r="G105" t="s">
        <v>19</v>
      </c>
      <c r="H105" s="49">
        <v>0.28531899999999999</v>
      </c>
      <c r="I105" s="50">
        <v>0.249697</v>
      </c>
      <c r="J105" s="53">
        <v>2833</v>
      </c>
      <c r="K105" s="54">
        <v>707.4</v>
      </c>
      <c r="L105" s="5">
        <v>3.03</v>
      </c>
    </row>
    <row r="106" spans="1:12">
      <c r="A106">
        <v>98</v>
      </c>
      <c r="B106" s="47">
        <v>0.33750000000000002</v>
      </c>
      <c r="C106" s="48">
        <v>0.28877000000000003</v>
      </c>
      <c r="D106" s="51">
        <v>473</v>
      </c>
      <c r="E106" s="52">
        <v>136.6</v>
      </c>
      <c r="F106" s="5">
        <v>2.93</v>
      </c>
      <c r="G106" t="s">
        <v>19</v>
      </c>
      <c r="H106" s="49">
        <v>0.26804099999999997</v>
      </c>
      <c r="I106" s="50">
        <v>0.23636399999999999</v>
      </c>
      <c r="J106" s="53">
        <v>2125.6</v>
      </c>
      <c r="K106" s="54">
        <v>502.4</v>
      </c>
      <c r="L106" s="5">
        <v>2.87</v>
      </c>
    </row>
    <row r="107" spans="1:12">
      <c r="A107">
        <v>99</v>
      </c>
      <c r="B107" s="47">
        <v>0.39583299999999999</v>
      </c>
      <c r="C107" s="48">
        <v>0.33043499999999998</v>
      </c>
      <c r="D107" s="51">
        <v>336.4</v>
      </c>
      <c r="E107" s="52">
        <v>111.2</v>
      </c>
      <c r="F107" s="5">
        <v>2.92</v>
      </c>
      <c r="G107" t="s">
        <v>19</v>
      </c>
      <c r="H107" s="49">
        <v>0.29968499999999998</v>
      </c>
      <c r="I107" s="50">
        <v>0.260631</v>
      </c>
      <c r="J107" s="53">
        <v>1623.2</v>
      </c>
      <c r="K107" s="54">
        <v>423.1</v>
      </c>
      <c r="L107" s="5">
        <v>2.61</v>
      </c>
    </row>
    <row r="108" spans="1:12">
      <c r="A108">
        <v>100</v>
      </c>
      <c r="B108" s="47">
        <v>0.41379300000000002</v>
      </c>
      <c r="C108" s="48">
        <v>0.34285700000000002</v>
      </c>
      <c r="D108" s="51">
        <v>225.2</v>
      </c>
      <c r="E108" s="52">
        <v>77.2</v>
      </c>
      <c r="F108" s="5">
        <v>3.12</v>
      </c>
      <c r="G108" t="s">
        <v>19</v>
      </c>
      <c r="H108" s="49">
        <v>0.370558</v>
      </c>
      <c r="I108" s="50">
        <v>0.31263400000000002</v>
      </c>
      <c r="J108" s="53">
        <v>1200.0999999999999</v>
      </c>
      <c r="K108" s="54">
        <v>375.2</v>
      </c>
      <c r="L108" s="5">
        <v>2.35</v>
      </c>
    </row>
  </sheetData>
  <mergeCells count="3">
    <mergeCell ref="K1:L1"/>
    <mergeCell ref="B6:F6"/>
    <mergeCell ref="H6:L6"/>
  </mergeCells>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9">
        <v>1.1050000000000001E-2</v>
      </c>
      <c r="C8" s="40">
        <v>1.0989000000000001E-2</v>
      </c>
      <c r="D8" s="43">
        <v>100000</v>
      </c>
      <c r="E8" s="44">
        <v>1098.9000000000001</v>
      </c>
      <c r="F8" s="5">
        <v>71.41</v>
      </c>
      <c r="G8" t="s">
        <v>19</v>
      </c>
      <c r="H8" s="41">
        <v>7.7580000000000001E-3</v>
      </c>
      <c r="I8" s="42">
        <v>7.7279999999999996E-3</v>
      </c>
      <c r="J8" s="45">
        <v>100000</v>
      </c>
      <c r="K8" s="46">
        <v>772.8</v>
      </c>
      <c r="L8" s="5">
        <v>77.41</v>
      </c>
    </row>
    <row r="9" spans="1:12">
      <c r="A9">
        <v>1</v>
      </c>
      <c r="B9" s="39">
        <v>6.2200000000000005E-4</v>
      </c>
      <c r="C9" s="40">
        <v>6.2200000000000005E-4</v>
      </c>
      <c r="D9" s="43">
        <v>98901.1</v>
      </c>
      <c r="E9" s="44">
        <v>61.5</v>
      </c>
      <c r="F9" s="5">
        <v>71.2</v>
      </c>
      <c r="G9" t="s">
        <v>19</v>
      </c>
      <c r="H9" s="41">
        <v>9.3599999999999998E-4</v>
      </c>
      <c r="I9" s="42">
        <v>9.3499999999999996E-4</v>
      </c>
      <c r="J9" s="45">
        <v>99227.199999999997</v>
      </c>
      <c r="K9" s="46">
        <v>92.8</v>
      </c>
      <c r="L9" s="5">
        <v>77.010000000000005</v>
      </c>
    </row>
    <row r="10" spans="1:12">
      <c r="A10">
        <v>2</v>
      </c>
      <c r="B10" s="39">
        <v>5.7399999999999997E-4</v>
      </c>
      <c r="C10" s="40">
        <v>5.7399999999999997E-4</v>
      </c>
      <c r="D10" s="43">
        <v>98839.6</v>
      </c>
      <c r="E10" s="44">
        <v>56.7</v>
      </c>
      <c r="F10" s="5">
        <v>70.239999999999995</v>
      </c>
      <c r="G10" t="s">
        <v>19</v>
      </c>
      <c r="H10" s="41">
        <v>4.2700000000000002E-4</v>
      </c>
      <c r="I10" s="42">
        <v>4.2700000000000002E-4</v>
      </c>
      <c r="J10" s="45">
        <v>99134.399999999994</v>
      </c>
      <c r="K10" s="46">
        <v>42.3</v>
      </c>
      <c r="L10" s="5">
        <v>76.09</v>
      </c>
    </row>
    <row r="11" spans="1:12">
      <c r="A11">
        <v>3</v>
      </c>
      <c r="B11" s="39">
        <v>5.1599999999999997E-4</v>
      </c>
      <c r="C11" s="40">
        <v>5.1599999999999997E-4</v>
      </c>
      <c r="D11" s="43">
        <v>98782.9</v>
      </c>
      <c r="E11" s="44">
        <v>51</v>
      </c>
      <c r="F11" s="5">
        <v>69.28</v>
      </c>
      <c r="G11" t="s">
        <v>19</v>
      </c>
      <c r="H11" s="41">
        <v>3.86E-4</v>
      </c>
      <c r="I11" s="42">
        <v>3.86E-4</v>
      </c>
      <c r="J11" s="45">
        <v>99092.1</v>
      </c>
      <c r="K11" s="46">
        <v>38.200000000000003</v>
      </c>
      <c r="L11" s="5">
        <v>75.12</v>
      </c>
    </row>
    <row r="12" spans="1:12">
      <c r="A12">
        <v>4</v>
      </c>
      <c r="B12" s="39">
        <v>2.5300000000000002E-4</v>
      </c>
      <c r="C12" s="40">
        <v>2.5300000000000002E-4</v>
      </c>
      <c r="D12" s="43">
        <v>98731.9</v>
      </c>
      <c r="E12" s="44">
        <v>25</v>
      </c>
      <c r="F12" s="5">
        <v>68.319999999999993</v>
      </c>
      <c r="G12" t="s">
        <v>19</v>
      </c>
      <c r="H12" s="41">
        <v>1.3300000000000001E-4</v>
      </c>
      <c r="I12" s="42">
        <v>1.3300000000000001E-4</v>
      </c>
      <c r="J12" s="45">
        <v>99053.9</v>
      </c>
      <c r="K12" s="46">
        <v>13.2</v>
      </c>
      <c r="L12" s="5">
        <v>74.150000000000006</v>
      </c>
    </row>
    <row r="13" spans="1:12">
      <c r="A13">
        <v>5</v>
      </c>
      <c r="B13" s="39">
        <v>2.3699999999999999E-4</v>
      </c>
      <c r="C13" s="40">
        <v>2.3699999999999999E-4</v>
      </c>
      <c r="D13" s="43">
        <v>98706.9</v>
      </c>
      <c r="E13" s="44">
        <v>23.4</v>
      </c>
      <c r="F13" s="5">
        <v>67.34</v>
      </c>
      <c r="G13" t="s">
        <v>19</v>
      </c>
      <c r="H13" s="41">
        <v>2.52E-4</v>
      </c>
      <c r="I13" s="42">
        <v>2.52E-4</v>
      </c>
      <c r="J13" s="45">
        <v>99040.7</v>
      </c>
      <c r="K13" s="46">
        <v>24.9</v>
      </c>
      <c r="L13" s="5">
        <v>73.16</v>
      </c>
    </row>
    <row r="14" spans="1:12">
      <c r="A14">
        <v>6</v>
      </c>
      <c r="B14" s="39">
        <v>1.7000000000000001E-4</v>
      </c>
      <c r="C14" s="40">
        <v>1.7000000000000001E-4</v>
      </c>
      <c r="D14" s="43">
        <v>98683.5</v>
      </c>
      <c r="E14" s="44">
        <v>16.8</v>
      </c>
      <c r="F14" s="5">
        <v>66.349999999999994</v>
      </c>
      <c r="G14" t="s">
        <v>19</v>
      </c>
      <c r="H14" s="41">
        <v>1.3999999999999999E-4</v>
      </c>
      <c r="I14" s="42">
        <v>1.3999999999999999E-4</v>
      </c>
      <c r="J14" s="45">
        <v>99015.8</v>
      </c>
      <c r="K14" s="46">
        <v>13.9</v>
      </c>
      <c r="L14" s="5">
        <v>72.180000000000007</v>
      </c>
    </row>
    <row r="15" spans="1:12">
      <c r="A15">
        <v>7</v>
      </c>
      <c r="B15" s="39">
        <v>2.1599999999999999E-4</v>
      </c>
      <c r="C15" s="40">
        <v>2.1599999999999999E-4</v>
      </c>
      <c r="D15" s="43">
        <v>98666.8</v>
      </c>
      <c r="E15" s="44">
        <v>21.3</v>
      </c>
      <c r="F15" s="5">
        <v>65.36</v>
      </c>
      <c r="G15" t="s">
        <v>19</v>
      </c>
      <c r="H15" s="41">
        <v>1.0399999999999999E-4</v>
      </c>
      <c r="I15" s="42">
        <v>1.0399999999999999E-4</v>
      </c>
      <c r="J15" s="45">
        <v>99001.9</v>
      </c>
      <c r="K15" s="46">
        <v>10.3</v>
      </c>
      <c r="L15" s="5">
        <v>71.19</v>
      </c>
    </row>
    <row r="16" spans="1:12">
      <c r="A16">
        <v>8</v>
      </c>
      <c r="B16" s="39">
        <v>2.7799999999999998E-4</v>
      </c>
      <c r="C16" s="40">
        <v>2.7799999999999998E-4</v>
      </c>
      <c r="D16" s="43">
        <v>98645.5</v>
      </c>
      <c r="E16" s="44">
        <v>27.4</v>
      </c>
      <c r="F16" s="5">
        <v>64.38</v>
      </c>
      <c r="G16" t="s">
        <v>19</v>
      </c>
      <c r="H16" s="41">
        <v>1.47E-4</v>
      </c>
      <c r="I16" s="42">
        <v>1.47E-4</v>
      </c>
      <c r="J16" s="45">
        <v>98991.6</v>
      </c>
      <c r="K16" s="46">
        <v>14.6</v>
      </c>
      <c r="L16" s="5">
        <v>70.19</v>
      </c>
    </row>
    <row r="17" spans="1:12">
      <c r="A17">
        <v>9</v>
      </c>
      <c r="B17" s="39">
        <v>2.3000000000000001E-4</v>
      </c>
      <c r="C17" s="40">
        <v>2.3000000000000001E-4</v>
      </c>
      <c r="D17" s="43">
        <v>98618.1</v>
      </c>
      <c r="E17" s="44">
        <v>22.6</v>
      </c>
      <c r="F17" s="5">
        <v>63.39</v>
      </c>
      <c r="G17" t="s">
        <v>19</v>
      </c>
      <c r="H17" s="41">
        <v>8.2000000000000001E-5</v>
      </c>
      <c r="I17" s="42">
        <v>8.2000000000000001E-5</v>
      </c>
      <c r="J17" s="45">
        <v>98977</v>
      </c>
      <c r="K17" s="46">
        <v>8.1</v>
      </c>
      <c r="L17" s="5">
        <v>69.2</v>
      </c>
    </row>
    <row r="18" spans="1:12">
      <c r="A18">
        <v>10</v>
      </c>
      <c r="B18" s="39">
        <v>2.2499999999999999E-4</v>
      </c>
      <c r="C18" s="40">
        <v>2.2499999999999999E-4</v>
      </c>
      <c r="D18" s="43">
        <v>98595.4</v>
      </c>
      <c r="E18" s="44">
        <v>22.1</v>
      </c>
      <c r="F18" s="5">
        <v>62.41</v>
      </c>
      <c r="G18" t="s">
        <v>19</v>
      </c>
      <c r="H18" s="41">
        <v>1.3899999999999999E-4</v>
      </c>
      <c r="I18" s="42">
        <v>1.3899999999999999E-4</v>
      </c>
      <c r="J18" s="45">
        <v>98968.9</v>
      </c>
      <c r="K18" s="46">
        <v>13.8</v>
      </c>
      <c r="L18" s="5">
        <v>68.209999999999994</v>
      </c>
    </row>
    <row r="19" spans="1:12">
      <c r="A19">
        <v>11</v>
      </c>
      <c r="B19" s="39">
        <v>2.14E-4</v>
      </c>
      <c r="C19" s="40">
        <v>2.14E-4</v>
      </c>
      <c r="D19" s="43">
        <v>98573.3</v>
      </c>
      <c r="E19" s="44">
        <v>21.1</v>
      </c>
      <c r="F19" s="5">
        <v>61.42</v>
      </c>
      <c r="G19" t="s">
        <v>19</v>
      </c>
      <c r="H19" s="41">
        <v>2.4399999999999999E-4</v>
      </c>
      <c r="I19" s="42">
        <v>2.4399999999999999E-4</v>
      </c>
      <c r="J19" s="45">
        <v>98955.199999999997</v>
      </c>
      <c r="K19" s="46">
        <v>24.1</v>
      </c>
      <c r="L19" s="5">
        <v>67.22</v>
      </c>
    </row>
    <row r="20" spans="1:12">
      <c r="A20">
        <v>12</v>
      </c>
      <c r="B20" s="39">
        <v>2.0100000000000001E-4</v>
      </c>
      <c r="C20" s="40">
        <v>2.0100000000000001E-4</v>
      </c>
      <c r="D20" s="43">
        <v>98552.2</v>
      </c>
      <c r="E20" s="44">
        <v>19.8</v>
      </c>
      <c r="F20" s="5">
        <v>60.44</v>
      </c>
      <c r="G20" t="s">
        <v>19</v>
      </c>
      <c r="H20" s="41">
        <v>1.4200000000000001E-4</v>
      </c>
      <c r="I20" s="42">
        <v>1.4200000000000001E-4</v>
      </c>
      <c r="J20" s="45">
        <v>98931</v>
      </c>
      <c r="K20" s="46">
        <v>14.1</v>
      </c>
      <c r="L20" s="5">
        <v>66.23</v>
      </c>
    </row>
    <row r="21" spans="1:12">
      <c r="A21">
        <v>13</v>
      </c>
      <c r="B21" s="39">
        <v>2.6699999999999998E-4</v>
      </c>
      <c r="C21" s="40">
        <v>2.6699999999999998E-4</v>
      </c>
      <c r="D21" s="43">
        <v>98532.4</v>
      </c>
      <c r="E21" s="44">
        <v>26.3</v>
      </c>
      <c r="F21" s="5">
        <v>59.45</v>
      </c>
      <c r="G21" t="s">
        <v>19</v>
      </c>
      <c r="H21" s="41">
        <v>2.32E-4</v>
      </c>
      <c r="I21" s="42">
        <v>2.32E-4</v>
      </c>
      <c r="J21" s="45">
        <v>98917</v>
      </c>
      <c r="K21" s="46">
        <v>22.9</v>
      </c>
      <c r="L21" s="5">
        <v>65.239999999999995</v>
      </c>
    </row>
    <row r="22" spans="1:12">
      <c r="A22">
        <v>14</v>
      </c>
      <c r="B22" s="39">
        <v>3.6499999999999998E-4</v>
      </c>
      <c r="C22" s="40">
        <v>3.6499999999999998E-4</v>
      </c>
      <c r="D22" s="43">
        <v>98506.1</v>
      </c>
      <c r="E22" s="44">
        <v>36</v>
      </c>
      <c r="F22" s="5">
        <v>58.46</v>
      </c>
      <c r="G22" t="s">
        <v>19</v>
      </c>
      <c r="H22" s="41">
        <v>2.24E-4</v>
      </c>
      <c r="I22" s="42">
        <v>2.24E-4</v>
      </c>
      <c r="J22" s="45">
        <v>98894</v>
      </c>
      <c r="K22" s="46">
        <v>22.2</v>
      </c>
      <c r="L22" s="5">
        <v>64.260000000000005</v>
      </c>
    </row>
    <row r="23" spans="1:12">
      <c r="A23">
        <v>15</v>
      </c>
      <c r="B23" s="39">
        <v>2.7300000000000002E-4</v>
      </c>
      <c r="C23" s="40">
        <v>2.7300000000000002E-4</v>
      </c>
      <c r="D23" s="43">
        <v>98470.2</v>
      </c>
      <c r="E23" s="44">
        <v>26.9</v>
      </c>
      <c r="F23" s="5">
        <v>57.49</v>
      </c>
      <c r="G23" t="s">
        <v>19</v>
      </c>
      <c r="H23" s="41">
        <v>1.9100000000000001E-4</v>
      </c>
      <c r="I23" s="42">
        <v>1.9100000000000001E-4</v>
      </c>
      <c r="J23" s="45">
        <v>98871.9</v>
      </c>
      <c r="K23" s="46">
        <v>18.899999999999999</v>
      </c>
      <c r="L23" s="5">
        <v>63.27</v>
      </c>
    </row>
    <row r="24" spans="1:12">
      <c r="A24">
        <v>16</v>
      </c>
      <c r="B24" s="39">
        <v>3.2699999999999998E-4</v>
      </c>
      <c r="C24" s="40">
        <v>3.2699999999999998E-4</v>
      </c>
      <c r="D24" s="43">
        <v>98443.199999999997</v>
      </c>
      <c r="E24" s="44">
        <v>32.200000000000003</v>
      </c>
      <c r="F24" s="5">
        <v>56.5</v>
      </c>
      <c r="G24" t="s">
        <v>19</v>
      </c>
      <c r="H24" s="41">
        <v>2.5099999999999998E-4</v>
      </c>
      <c r="I24" s="42">
        <v>2.5099999999999998E-4</v>
      </c>
      <c r="J24" s="45">
        <v>98853</v>
      </c>
      <c r="K24" s="46">
        <v>24.8</v>
      </c>
      <c r="L24" s="5">
        <v>62.29</v>
      </c>
    </row>
    <row r="25" spans="1:12">
      <c r="A25">
        <v>17</v>
      </c>
      <c r="B25" s="39">
        <v>8.3199999999999995E-4</v>
      </c>
      <c r="C25" s="40">
        <v>8.3100000000000003E-4</v>
      </c>
      <c r="D25" s="43">
        <v>98411</v>
      </c>
      <c r="E25" s="44">
        <v>81.8</v>
      </c>
      <c r="F25" s="5">
        <v>55.52</v>
      </c>
      <c r="G25" t="s">
        <v>19</v>
      </c>
      <c r="H25" s="41">
        <v>2.5999999999999998E-4</v>
      </c>
      <c r="I25" s="42">
        <v>2.5999999999999998E-4</v>
      </c>
      <c r="J25" s="45">
        <v>98828.2</v>
      </c>
      <c r="K25" s="46">
        <v>25.7</v>
      </c>
      <c r="L25" s="5">
        <v>61.3</v>
      </c>
    </row>
    <row r="26" spans="1:12">
      <c r="A26">
        <v>18</v>
      </c>
      <c r="B26" s="39">
        <v>8.9800000000000004E-4</v>
      </c>
      <c r="C26" s="40">
        <v>8.9800000000000004E-4</v>
      </c>
      <c r="D26" s="43">
        <v>98329.2</v>
      </c>
      <c r="E26" s="44">
        <v>88.3</v>
      </c>
      <c r="F26" s="5">
        <v>54.56</v>
      </c>
      <c r="G26" t="s">
        <v>19</v>
      </c>
      <c r="H26" s="41">
        <v>2.8699999999999998E-4</v>
      </c>
      <c r="I26" s="42">
        <v>2.8699999999999998E-4</v>
      </c>
      <c r="J26" s="45">
        <v>98802.5</v>
      </c>
      <c r="K26" s="46">
        <v>28.3</v>
      </c>
      <c r="L26" s="5">
        <v>60.32</v>
      </c>
    </row>
    <row r="27" spans="1:12">
      <c r="A27">
        <v>19</v>
      </c>
      <c r="B27" s="39">
        <v>8.3600000000000005E-4</v>
      </c>
      <c r="C27" s="40">
        <v>8.3600000000000005E-4</v>
      </c>
      <c r="D27" s="43">
        <v>98240.9</v>
      </c>
      <c r="E27" s="44">
        <v>82.1</v>
      </c>
      <c r="F27" s="5">
        <v>53.61</v>
      </c>
      <c r="G27" t="s">
        <v>19</v>
      </c>
      <c r="H27" s="41">
        <v>3.9399999999999998E-4</v>
      </c>
      <c r="I27" s="42">
        <v>3.9300000000000001E-4</v>
      </c>
      <c r="J27" s="45">
        <v>98774.2</v>
      </c>
      <c r="K27" s="46">
        <v>38.9</v>
      </c>
      <c r="L27" s="5">
        <v>59.33</v>
      </c>
    </row>
    <row r="28" spans="1:12">
      <c r="A28">
        <v>20</v>
      </c>
      <c r="B28" s="39">
        <v>8.4400000000000002E-4</v>
      </c>
      <c r="C28" s="40">
        <v>8.4400000000000002E-4</v>
      </c>
      <c r="D28" s="43">
        <v>98158.8</v>
      </c>
      <c r="E28" s="44">
        <v>82.8</v>
      </c>
      <c r="F28" s="5">
        <v>52.66</v>
      </c>
      <c r="G28" t="s">
        <v>19</v>
      </c>
      <c r="H28" s="41">
        <v>3.1E-4</v>
      </c>
      <c r="I28" s="42">
        <v>3.1E-4</v>
      </c>
      <c r="J28" s="45">
        <v>98735.3</v>
      </c>
      <c r="K28" s="46">
        <v>30.6</v>
      </c>
      <c r="L28" s="5">
        <v>58.36</v>
      </c>
    </row>
    <row r="29" spans="1:12">
      <c r="A29">
        <v>21</v>
      </c>
      <c r="B29" s="39">
        <v>9.6900000000000003E-4</v>
      </c>
      <c r="C29" s="40">
        <v>9.6900000000000003E-4</v>
      </c>
      <c r="D29" s="43">
        <v>98076</v>
      </c>
      <c r="E29" s="44">
        <v>95</v>
      </c>
      <c r="F29" s="5">
        <v>51.7</v>
      </c>
      <c r="G29" t="s">
        <v>19</v>
      </c>
      <c r="H29" s="41">
        <v>2.7500000000000002E-4</v>
      </c>
      <c r="I29" s="42">
        <v>2.7399999999999999E-4</v>
      </c>
      <c r="J29" s="45">
        <v>98704.7</v>
      </c>
      <c r="K29" s="46">
        <v>27.1</v>
      </c>
      <c r="L29" s="5">
        <v>57.37</v>
      </c>
    </row>
    <row r="30" spans="1:12">
      <c r="A30">
        <v>22</v>
      </c>
      <c r="B30" s="39">
        <v>1.0529999999999999E-3</v>
      </c>
      <c r="C30" s="40">
        <v>1.052E-3</v>
      </c>
      <c r="D30" s="43">
        <v>97981</v>
      </c>
      <c r="E30" s="44">
        <v>103.1</v>
      </c>
      <c r="F30" s="5">
        <v>50.75</v>
      </c>
      <c r="G30" t="s">
        <v>19</v>
      </c>
      <c r="H30" s="41">
        <v>3.0699999999999998E-4</v>
      </c>
      <c r="I30" s="42">
        <v>3.0699999999999998E-4</v>
      </c>
      <c r="J30" s="45">
        <v>98677.6</v>
      </c>
      <c r="K30" s="46">
        <v>30.3</v>
      </c>
      <c r="L30" s="5">
        <v>56.39</v>
      </c>
    </row>
    <row r="31" spans="1:12">
      <c r="A31">
        <v>23</v>
      </c>
      <c r="B31" s="39">
        <v>8.4199999999999998E-4</v>
      </c>
      <c r="C31" s="40">
        <v>8.4199999999999998E-4</v>
      </c>
      <c r="D31" s="43">
        <v>97877.9</v>
      </c>
      <c r="E31" s="44">
        <v>82.4</v>
      </c>
      <c r="F31" s="5">
        <v>49.8</v>
      </c>
      <c r="G31" t="s">
        <v>19</v>
      </c>
      <c r="H31" s="41">
        <v>1.9799999999999999E-4</v>
      </c>
      <c r="I31" s="42">
        <v>1.9799999999999999E-4</v>
      </c>
      <c r="J31" s="45">
        <v>98647.3</v>
      </c>
      <c r="K31" s="46">
        <v>19.5</v>
      </c>
      <c r="L31" s="5">
        <v>55.41</v>
      </c>
    </row>
    <row r="32" spans="1:12">
      <c r="A32">
        <v>24</v>
      </c>
      <c r="B32" s="39">
        <v>7.6199999999999998E-4</v>
      </c>
      <c r="C32" s="40">
        <v>7.6199999999999998E-4</v>
      </c>
      <c r="D32" s="43">
        <v>97795.6</v>
      </c>
      <c r="E32" s="44">
        <v>74.5</v>
      </c>
      <c r="F32" s="5">
        <v>48.85</v>
      </c>
      <c r="G32" t="s">
        <v>19</v>
      </c>
      <c r="H32" s="41">
        <v>2.2599999999999999E-4</v>
      </c>
      <c r="I32" s="42">
        <v>2.2599999999999999E-4</v>
      </c>
      <c r="J32" s="45">
        <v>98627.8</v>
      </c>
      <c r="K32" s="46">
        <v>22.3</v>
      </c>
      <c r="L32" s="5">
        <v>54.42</v>
      </c>
    </row>
    <row r="33" spans="1:12">
      <c r="A33">
        <v>25</v>
      </c>
      <c r="B33" s="39">
        <v>8.3500000000000002E-4</v>
      </c>
      <c r="C33" s="40">
        <v>8.34E-4</v>
      </c>
      <c r="D33" s="43">
        <v>97721.1</v>
      </c>
      <c r="E33" s="44">
        <v>81.5</v>
      </c>
      <c r="F33" s="5">
        <v>47.88</v>
      </c>
      <c r="G33" t="s">
        <v>19</v>
      </c>
      <c r="H33" s="41">
        <v>4.6099999999999998E-4</v>
      </c>
      <c r="I33" s="42">
        <v>4.6099999999999998E-4</v>
      </c>
      <c r="J33" s="45">
        <v>98605.5</v>
      </c>
      <c r="K33" s="46">
        <v>45.5</v>
      </c>
      <c r="L33" s="5">
        <v>53.43</v>
      </c>
    </row>
    <row r="34" spans="1:12">
      <c r="A34">
        <v>26</v>
      </c>
      <c r="B34" s="39">
        <v>7.2800000000000002E-4</v>
      </c>
      <c r="C34" s="40">
        <v>7.2800000000000002E-4</v>
      </c>
      <c r="D34" s="43">
        <v>97639.6</v>
      </c>
      <c r="E34" s="44">
        <v>71.099999999999994</v>
      </c>
      <c r="F34" s="5">
        <v>46.92</v>
      </c>
      <c r="G34" t="s">
        <v>19</v>
      </c>
      <c r="H34" s="41">
        <v>2.2599999999999999E-4</v>
      </c>
      <c r="I34" s="42">
        <v>2.2599999999999999E-4</v>
      </c>
      <c r="J34" s="45">
        <v>98560</v>
      </c>
      <c r="K34" s="46">
        <v>22.3</v>
      </c>
      <c r="L34" s="5">
        <v>52.46</v>
      </c>
    </row>
    <row r="35" spans="1:12">
      <c r="A35">
        <v>27</v>
      </c>
      <c r="B35" s="39">
        <v>6.3500000000000004E-4</v>
      </c>
      <c r="C35" s="40">
        <v>6.3500000000000004E-4</v>
      </c>
      <c r="D35" s="43">
        <v>97568.5</v>
      </c>
      <c r="E35" s="44">
        <v>62</v>
      </c>
      <c r="F35" s="5">
        <v>45.96</v>
      </c>
      <c r="G35" t="s">
        <v>19</v>
      </c>
      <c r="H35" s="41">
        <v>4.9399999999999997E-4</v>
      </c>
      <c r="I35" s="42">
        <v>4.9299999999999995E-4</v>
      </c>
      <c r="J35" s="45">
        <v>98537.7</v>
      </c>
      <c r="K35" s="46">
        <v>48.6</v>
      </c>
      <c r="L35" s="5">
        <v>51.47</v>
      </c>
    </row>
    <row r="36" spans="1:12">
      <c r="A36">
        <v>28</v>
      </c>
      <c r="B36" s="39">
        <v>8.4599999999999996E-4</v>
      </c>
      <c r="C36" s="40">
        <v>8.4500000000000005E-4</v>
      </c>
      <c r="D36" s="43">
        <v>97506.5</v>
      </c>
      <c r="E36" s="44">
        <v>82.4</v>
      </c>
      <c r="F36" s="5">
        <v>44.99</v>
      </c>
      <c r="G36" t="s">
        <v>19</v>
      </c>
      <c r="H36" s="41">
        <v>4.3600000000000003E-4</v>
      </c>
      <c r="I36" s="42">
        <v>4.3600000000000003E-4</v>
      </c>
      <c r="J36" s="45">
        <v>98489.1</v>
      </c>
      <c r="K36" s="46">
        <v>42.9</v>
      </c>
      <c r="L36" s="5">
        <v>50.49</v>
      </c>
    </row>
    <row r="37" spans="1:12">
      <c r="A37">
        <v>29</v>
      </c>
      <c r="B37" s="39">
        <v>8.4000000000000003E-4</v>
      </c>
      <c r="C37" s="40">
        <v>8.4000000000000003E-4</v>
      </c>
      <c r="D37" s="43">
        <v>97424.1</v>
      </c>
      <c r="E37" s="44">
        <v>81.8</v>
      </c>
      <c r="F37" s="5">
        <v>44.02</v>
      </c>
      <c r="G37" t="s">
        <v>19</v>
      </c>
      <c r="H37" s="41">
        <v>4.5100000000000001E-4</v>
      </c>
      <c r="I37" s="42">
        <v>4.5100000000000001E-4</v>
      </c>
      <c r="J37" s="45">
        <v>98446.2</v>
      </c>
      <c r="K37" s="46">
        <v>44.4</v>
      </c>
      <c r="L37" s="5">
        <v>49.51</v>
      </c>
    </row>
    <row r="38" spans="1:12">
      <c r="A38">
        <v>30</v>
      </c>
      <c r="B38" s="39">
        <v>7.6999999999999996E-4</v>
      </c>
      <c r="C38" s="40">
        <v>7.6900000000000004E-4</v>
      </c>
      <c r="D38" s="43">
        <v>97342.3</v>
      </c>
      <c r="E38" s="44">
        <v>74.900000000000006</v>
      </c>
      <c r="F38" s="5">
        <v>43.06</v>
      </c>
      <c r="G38" t="s">
        <v>19</v>
      </c>
      <c r="H38" s="41">
        <v>4.6500000000000003E-4</v>
      </c>
      <c r="I38" s="42">
        <v>4.6500000000000003E-4</v>
      </c>
      <c r="J38" s="45">
        <v>98401.8</v>
      </c>
      <c r="K38" s="46">
        <v>45.7</v>
      </c>
      <c r="L38" s="5">
        <v>48.54</v>
      </c>
    </row>
    <row r="39" spans="1:12">
      <c r="A39">
        <v>31</v>
      </c>
      <c r="B39" s="39">
        <v>8.4000000000000003E-4</v>
      </c>
      <c r="C39" s="40">
        <v>8.4000000000000003E-4</v>
      </c>
      <c r="D39" s="43">
        <v>97267.4</v>
      </c>
      <c r="E39" s="44">
        <v>81.7</v>
      </c>
      <c r="F39" s="5">
        <v>42.09</v>
      </c>
      <c r="G39" t="s">
        <v>19</v>
      </c>
      <c r="H39" s="41">
        <v>7.2900000000000005E-4</v>
      </c>
      <c r="I39" s="42">
        <v>7.2900000000000005E-4</v>
      </c>
      <c r="J39" s="45">
        <v>98356.1</v>
      </c>
      <c r="K39" s="46">
        <v>71.7</v>
      </c>
      <c r="L39" s="5">
        <v>47.56</v>
      </c>
    </row>
    <row r="40" spans="1:12">
      <c r="A40">
        <v>32</v>
      </c>
      <c r="B40" s="39">
        <v>9.3199999999999999E-4</v>
      </c>
      <c r="C40" s="40">
        <v>9.3199999999999999E-4</v>
      </c>
      <c r="D40" s="43">
        <v>97185.7</v>
      </c>
      <c r="E40" s="44">
        <v>90.5</v>
      </c>
      <c r="F40" s="5">
        <v>41.13</v>
      </c>
      <c r="G40" t="s">
        <v>19</v>
      </c>
      <c r="H40" s="41">
        <v>6.0099999999999997E-4</v>
      </c>
      <c r="I40" s="42">
        <v>6.0099999999999997E-4</v>
      </c>
      <c r="J40" s="45">
        <v>98284.4</v>
      </c>
      <c r="K40" s="46">
        <v>59</v>
      </c>
      <c r="L40" s="5">
        <v>46.59</v>
      </c>
    </row>
    <row r="41" spans="1:12">
      <c r="A41">
        <v>33</v>
      </c>
      <c r="B41" s="39">
        <v>9.4399999999999996E-4</v>
      </c>
      <c r="C41" s="40">
        <v>9.4300000000000004E-4</v>
      </c>
      <c r="D41" s="43">
        <v>97095.1</v>
      </c>
      <c r="E41" s="44">
        <v>91.6</v>
      </c>
      <c r="F41" s="5">
        <v>40.159999999999997</v>
      </c>
      <c r="G41" t="s">
        <v>19</v>
      </c>
      <c r="H41" s="41">
        <v>4.8099999999999998E-4</v>
      </c>
      <c r="I41" s="42">
        <v>4.8099999999999998E-4</v>
      </c>
      <c r="J41" s="45">
        <v>98225.3</v>
      </c>
      <c r="K41" s="46">
        <v>47.2</v>
      </c>
      <c r="L41" s="5">
        <v>45.62</v>
      </c>
    </row>
    <row r="42" spans="1:12">
      <c r="A42">
        <v>34</v>
      </c>
      <c r="B42" s="39">
        <v>1.1039999999999999E-3</v>
      </c>
      <c r="C42" s="40">
        <v>1.1039999999999999E-3</v>
      </c>
      <c r="D42" s="43">
        <v>97003.6</v>
      </c>
      <c r="E42" s="44">
        <v>107.1</v>
      </c>
      <c r="F42" s="5">
        <v>39.200000000000003</v>
      </c>
      <c r="G42" t="s">
        <v>19</v>
      </c>
      <c r="H42" s="41">
        <v>7.7700000000000002E-4</v>
      </c>
      <c r="I42" s="42">
        <v>7.7700000000000002E-4</v>
      </c>
      <c r="J42" s="45">
        <v>98178.1</v>
      </c>
      <c r="K42" s="46">
        <v>76.3</v>
      </c>
      <c r="L42" s="5">
        <v>44.64</v>
      </c>
    </row>
    <row r="43" spans="1:12">
      <c r="A43">
        <v>35</v>
      </c>
      <c r="B43" s="39">
        <v>1.062E-3</v>
      </c>
      <c r="C43" s="40">
        <v>1.062E-3</v>
      </c>
      <c r="D43" s="43">
        <v>96896.5</v>
      </c>
      <c r="E43" s="44">
        <v>102.9</v>
      </c>
      <c r="F43" s="5">
        <v>38.25</v>
      </c>
      <c r="G43" t="s">
        <v>19</v>
      </c>
      <c r="H43" s="41">
        <v>7.8799999999999996E-4</v>
      </c>
      <c r="I43" s="42">
        <v>7.8799999999999996E-4</v>
      </c>
      <c r="J43" s="45">
        <v>98101.8</v>
      </c>
      <c r="K43" s="46">
        <v>77.3</v>
      </c>
      <c r="L43" s="5">
        <v>43.68</v>
      </c>
    </row>
    <row r="44" spans="1:12">
      <c r="A44">
        <v>36</v>
      </c>
      <c r="B44" s="39">
        <v>1.4630000000000001E-3</v>
      </c>
      <c r="C44" s="40">
        <v>1.462E-3</v>
      </c>
      <c r="D44" s="43">
        <v>96793.600000000006</v>
      </c>
      <c r="E44" s="44">
        <v>141.5</v>
      </c>
      <c r="F44" s="5">
        <v>37.29</v>
      </c>
      <c r="G44" t="s">
        <v>19</v>
      </c>
      <c r="H44" s="41">
        <v>7.0200000000000004E-4</v>
      </c>
      <c r="I44" s="42">
        <v>7.0200000000000004E-4</v>
      </c>
      <c r="J44" s="45">
        <v>98024.5</v>
      </c>
      <c r="K44" s="46">
        <v>68.8</v>
      </c>
      <c r="L44" s="5">
        <v>42.71</v>
      </c>
    </row>
    <row r="45" spans="1:12">
      <c r="A45">
        <v>37</v>
      </c>
      <c r="B45" s="39">
        <v>1.281E-3</v>
      </c>
      <c r="C45" s="40">
        <v>1.281E-3</v>
      </c>
      <c r="D45" s="43">
        <v>96652.1</v>
      </c>
      <c r="E45" s="44">
        <v>123.8</v>
      </c>
      <c r="F45" s="5">
        <v>36.340000000000003</v>
      </c>
      <c r="G45" t="s">
        <v>19</v>
      </c>
      <c r="H45" s="41">
        <v>7.2599999999999997E-4</v>
      </c>
      <c r="I45" s="42">
        <v>7.2599999999999997E-4</v>
      </c>
      <c r="J45" s="45">
        <v>97955.7</v>
      </c>
      <c r="K45" s="46">
        <v>71.099999999999994</v>
      </c>
      <c r="L45" s="5">
        <v>41.74</v>
      </c>
    </row>
    <row r="46" spans="1:12">
      <c r="A46">
        <v>38</v>
      </c>
      <c r="B46" s="39">
        <v>1.531E-3</v>
      </c>
      <c r="C46" s="40">
        <v>1.529E-3</v>
      </c>
      <c r="D46" s="43">
        <v>96528.3</v>
      </c>
      <c r="E46" s="44">
        <v>147.6</v>
      </c>
      <c r="F46" s="5">
        <v>35.39</v>
      </c>
      <c r="G46" t="s">
        <v>19</v>
      </c>
      <c r="H46" s="41">
        <v>9.6000000000000002E-4</v>
      </c>
      <c r="I46" s="42">
        <v>9.59E-4</v>
      </c>
      <c r="J46" s="45">
        <v>97884.6</v>
      </c>
      <c r="K46" s="46">
        <v>93.9</v>
      </c>
      <c r="L46" s="5">
        <v>40.770000000000003</v>
      </c>
    </row>
    <row r="47" spans="1:12">
      <c r="A47">
        <v>39</v>
      </c>
      <c r="B47" s="39">
        <v>1.9059999999999999E-3</v>
      </c>
      <c r="C47" s="40">
        <v>1.9040000000000001E-3</v>
      </c>
      <c r="D47" s="43">
        <v>96380.7</v>
      </c>
      <c r="E47" s="44">
        <v>183.5</v>
      </c>
      <c r="F47" s="5">
        <v>34.44</v>
      </c>
      <c r="G47" t="s">
        <v>19</v>
      </c>
      <c r="H47" s="41">
        <v>1.3389999999999999E-3</v>
      </c>
      <c r="I47" s="42">
        <v>1.338E-3</v>
      </c>
      <c r="J47" s="45">
        <v>97790.7</v>
      </c>
      <c r="K47" s="46">
        <v>130.80000000000001</v>
      </c>
      <c r="L47" s="5">
        <v>39.81</v>
      </c>
    </row>
    <row r="48" spans="1:12">
      <c r="A48">
        <v>40</v>
      </c>
      <c r="B48" s="39">
        <v>2.1900000000000001E-3</v>
      </c>
      <c r="C48" s="40">
        <v>2.1879999999999998E-3</v>
      </c>
      <c r="D48" s="43">
        <v>96197.2</v>
      </c>
      <c r="E48" s="44">
        <v>210.5</v>
      </c>
      <c r="F48" s="5">
        <v>33.5</v>
      </c>
      <c r="G48" t="s">
        <v>19</v>
      </c>
      <c r="H48" s="41">
        <v>1.145E-3</v>
      </c>
      <c r="I48" s="42">
        <v>1.145E-3</v>
      </c>
      <c r="J48" s="45">
        <v>97659.8</v>
      </c>
      <c r="K48" s="46">
        <v>111.8</v>
      </c>
      <c r="L48" s="5">
        <v>38.86</v>
      </c>
    </row>
    <row r="49" spans="1:12">
      <c r="A49">
        <v>41</v>
      </c>
      <c r="B49" s="39">
        <v>1.8519999999999999E-3</v>
      </c>
      <c r="C49" s="40">
        <v>1.8500000000000001E-3</v>
      </c>
      <c r="D49" s="43">
        <v>95986.8</v>
      </c>
      <c r="E49" s="44">
        <v>177.6</v>
      </c>
      <c r="F49" s="5">
        <v>32.58</v>
      </c>
      <c r="G49" t="s">
        <v>19</v>
      </c>
      <c r="H49" s="41">
        <v>1.364E-3</v>
      </c>
      <c r="I49" s="42">
        <v>1.3630000000000001E-3</v>
      </c>
      <c r="J49" s="45">
        <v>97548.1</v>
      </c>
      <c r="K49" s="46">
        <v>133</v>
      </c>
      <c r="L49" s="5">
        <v>37.909999999999997</v>
      </c>
    </row>
    <row r="50" spans="1:12">
      <c r="A50">
        <v>42</v>
      </c>
      <c r="B50" s="39">
        <v>2.2539999999999999E-3</v>
      </c>
      <c r="C50" s="40">
        <v>2.251E-3</v>
      </c>
      <c r="D50" s="43">
        <v>95809.2</v>
      </c>
      <c r="E50" s="44">
        <v>215.7</v>
      </c>
      <c r="F50" s="5">
        <v>31.64</v>
      </c>
      <c r="G50" t="s">
        <v>19</v>
      </c>
      <c r="H50" s="41">
        <v>1.3600000000000001E-3</v>
      </c>
      <c r="I50" s="42">
        <v>1.359E-3</v>
      </c>
      <c r="J50" s="45">
        <v>97415.1</v>
      </c>
      <c r="K50" s="46">
        <v>132.30000000000001</v>
      </c>
      <c r="L50" s="5">
        <v>36.96</v>
      </c>
    </row>
    <row r="51" spans="1:12">
      <c r="A51">
        <v>43</v>
      </c>
      <c r="B51" s="39">
        <v>2.5490000000000001E-3</v>
      </c>
      <c r="C51" s="40">
        <v>2.5460000000000001E-3</v>
      </c>
      <c r="D51" s="43">
        <v>95593.5</v>
      </c>
      <c r="E51" s="44">
        <v>243.4</v>
      </c>
      <c r="F51" s="5">
        <v>30.71</v>
      </c>
      <c r="G51" t="s">
        <v>19</v>
      </c>
      <c r="H51" s="41">
        <v>1.534E-3</v>
      </c>
      <c r="I51" s="42">
        <v>1.5330000000000001E-3</v>
      </c>
      <c r="J51" s="45">
        <v>97282.7</v>
      </c>
      <c r="K51" s="46">
        <v>149.19999999999999</v>
      </c>
      <c r="L51" s="5">
        <v>36.01</v>
      </c>
    </row>
    <row r="52" spans="1:12">
      <c r="A52">
        <v>44</v>
      </c>
      <c r="B52" s="39">
        <v>2.9090000000000001E-3</v>
      </c>
      <c r="C52" s="40">
        <v>2.905E-3</v>
      </c>
      <c r="D52" s="43">
        <v>95350.1</v>
      </c>
      <c r="E52" s="44">
        <v>277</v>
      </c>
      <c r="F52" s="5">
        <v>29.78</v>
      </c>
      <c r="G52" t="s">
        <v>19</v>
      </c>
      <c r="H52" s="41">
        <v>1.807E-3</v>
      </c>
      <c r="I52" s="42">
        <v>1.805E-3</v>
      </c>
      <c r="J52" s="45">
        <v>97133.6</v>
      </c>
      <c r="K52" s="46">
        <v>175.3</v>
      </c>
      <c r="L52" s="5">
        <v>35.06</v>
      </c>
    </row>
    <row r="53" spans="1:12">
      <c r="A53">
        <v>45</v>
      </c>
      <c r="B53" s="39">
        <v>2.9369999999999999E-3</v>
      </c>
      <c r="C53" s="40">
        <v>2.9329999999999998E-3</v>
      </c>
      <c r="D53" s="43">
        <v>95073.2</v>
      </c>
      <c r="E53" s="44">
        <v>278.8</v>
      </c>
      <c r="F53" s="5">
        <v>28.87</v>
      </c>
      <c r="G53" t="s">
        <v>19</v>
      </c>
      <c r="H53" s="41">
        <v>2.0730000000000002E-3</v>
      </c>
      <c r="I53" s="42">
        <v>2.0709999999999999E-3</v>
      </c>
      <c r="J53" s="45">
        <v>96958.2</v>
      </c>
      <c r="K53" s="46">
        <v>200.8</v>
      </c>
      <c r="L53" s="5">
        <v>34.119999999999997</v>
      </c>
    </row>
    <row r="54" spans="1:12">
      <c r="A54">
        <v>46</v>
      </c>
      <c r="B54" s="39">
        <v>3.5620000000000001E-3</v>
      </c>
      <c r="C54" s="40">
        <v>3.5560000000000001E-3</v>
      </c>
      <c r="D54" s="43">
        <v>94794.4</v>
      </c>
      <c r="E54" s="44">
        <v>337.1</v>
      </c>
      <c r="F54" s="5">
        <v>27.95</v>
      </c>
      <c r="G54" t="s">
        <v>19</v>
      </c>
      <c r="H54" s="41">
        <v>2.3739999999999998E-3</v>
      </c>
      <c r="I54" s="42">
        <v>2.3709999999999998E-3</v>
      </c>
      <c r="J54" s="45">
        <v>96757.5</v>
      </c>
      <c r="K54" s="46">
        <v>229.4</v>
      </c>
      <c r="L54" s="5">
        <v>33.19</v>
      </c>
    </row>
    <row r="55" spans="1:12">
      <c r="A55">
        <v>47</v>
      </c>
      <c r="B55" s="39">
        <v>3.0639999999999999E-3</v>
      </c>
      <c r="C55" s="40">
        <v>3.0590000000000001E-3</v>
      </c>
      <c r="D55" s="43">
        <v>94457.3</v>
      </c>
      <c r="E55" s="44">
        <v>289</v>
      </c>
      <c r="F55" s="5">
        <v>27.05</v>
      </c>
      <c r="G55" t="s">
        <v>19</v>
      </c>
      <c r="H55" s="41">
        <v>2.9659999999999999E-3</v>
      </c>
      <c r="I55" s="42">
        <v>2.9619999999999998E-3</v>
      </c>
      <c r="J55" s="45">
        <v>96528</v>
      </c>
      <c r="K55" s="46">
        <v>285.89999999999998</v>
      </c>
      <c r="L55" s="5">
        <v>32.270000000000003</v>
      </c>
    </row>
    <row r="56" spans="1:12">
      <c r="A56">
        <v>48</v>
      </c>
      <c r="B56" s="39">
        <v>4.5450000000000004E-3</v>
      </c>
      <c r="C56" s="40">
        <v>4.5339999999999998E-3</v>
      </c>
      <c r="D56" s="43">
        <v>94168.3</v>
      </c>
      <c r="E56" s="44">
        <v>427</v>
      </c>
      <c r="F56" s="5">
        <v>26.13</v>
      </c>
      <c r="G56" t="s">
        <v>19</v>
      </c>
      <c r="H56" s="41">
        <v>3.153E-3</v>
      </c>
      <c r="I56" s="42">
        <v>3.1480000000000002E-3</v>
      </c>
      <c r="J56" s="45">
        <v>96242.1</v>
      </c>
      <c r="K56" s="46">
        <v>303</v>
      </c>
      <c r="L56" s="5">
        <v>31.36</v>
      </c>
    </row>
    <row r="57" spans="1:12">
      <c r="A57">
        <v>49</v>
      </c>
      <c r="B57" s="39">
        <v>5.4209999999999996E-3</v>
      </c>
      <c r="C57" s="40">
        <v>5.4060000000000002E-3</v>
      </c>
      <c r="D57" s="43">
        <v>93741.4</v>
      </c>
      <c r="E57" s="44">
        <v>506.8</v>
      </c>
      <c r="F57" s="5">
        <v>25.25</v>
      </c>
      <c r="G57" t="s">
        <v>19</v>
      </c>
      <c r="H57" s="41">
        <v>2.983E-3</v>
      </c>
      <c r="I57" s="42">
        <v>2.9789999999999999E-3</v>
      </c>
      <c r="J57" s="45">
        <v>95939.1</v>
      </c>
      <c r="K57" s="46">
        <v>285.8</v>
      </c>
      <c r="L57" s="5">
        <v>30.46</v>
      </c>
    </row>
    <row r="58" spans="1:12">
      <c r="A58">
        <v>50</v>
      </c>
      <c r="B58" s="39">
        <v>6.0769999999999999E-3</v>
      </c>
      <c r="C58" s="40">
        <v>6.0590000000000001E-3</v>
      </c>
      <c r="D58" s="43">
        <v>93234.6</v>
      </c>
      <c r="E58" s="44">
        <v>564.9</v>
      </c>
      <c r="F58" s="5">
        <v>24.38</v>
      </c>
      <c r="G58" t="s">
        <v>19</v>
      </c>
      <c r="H58" s="41">
        <v>3.6219999999999998E-3</v>
      </c>
      <c r="I58" s="42">
        <v>3.6159999999999999E-3</v>
      </c>
      <c r="J58" s="45">
        <v>95653.3</v>
      </c>
      <c r="K58" s="46">
        <v>345.9</v>
      </c>
      <c r="L58" s="5">
        <v>29.55</v>
      </c>
    </row>
    <row r="59" spans="1:12">
      <c r="A59">
        <v>51</v>
      </c>
      <c r="B59" s="39">
        <v>6.6870000000000002E-3</v>
      </c>
      <c r="C59" s="40">
        <v>6.6649999999999999E-3</v>
      </c>
      <c r="D59" s="43">
        <v>92669.7</v>
      </c>
      <c r="E59" s="44">
        <v>617.6</v>
      </c>
      <c r="F59" s="5">
        <v>23.53</v>
      </c>
      <c r="G59" t="s">
        <v>19</v>
      </c>
      <c r="H59" s="41">
        <v>4.3189999999999999E-3</v>
      </c>
      <c r="I59" s="42">
        <v>4.3090000000000003E-3</v>
      </c>
      <c r="J59" s="45">
        <v>95307.5</v>
      </c>
      <c r="K59" s="46">
        <v>410.7</v>
      </c>
      <c r="L59" s="5">
        <v>28.66</v>
      </c>
    </row>
    <row r="60" spans="1:12">
      <c r="A60">
        <v>52</v>
      </c>
      <c r="B60" s="39">
        <v>7.842E-3</v>
      </c>
      <c r="C60" s="40">
        <v>7.8120000000000004E-3</v>
      </c>
      <c r="D60" s="43">
        <v>92052.1</v>
      </c>
      <c r="E60" s="44">
        <v>719.1</v>
      </c>
      <c r="F60" s="5">
        <v>22.68</v>
      </c>
      <c r="G60" t="s">
        <v>19</v>
      </c>
      <c r="H60" s="41">
        <v>4.1320000000000003E-3</v>
      </c>
      <c r="I60" s="42">
        <v>4.1229999999999999E-3</v>
      </c>
      <c r="J60" s="45">
        <v>94896.8</v>
      </c>
      <c r="K60" s="46">
        <v>391.3</v>
      </c>
      <c r="L60" s="5">
        <v>27.78</v>
      </c>
    </row>
    <row r="61" spans="1:12">
      <c r="A61">
        <v>53</v>
      </c>
      <c r="B61" s="39">
        <v>8.1639999999999994E-3</v>
      </c>
      <c r="C61" s="40">
        <v>8.1309999999999993E-3</v>
      </c>
      <c r="D61" s="43">
        <v>91333</v>
      </c>
      <c r="E61" s="44">
        <v>742.6</v>
      </c>
      <c r="F61" s="5">
        <v>21.86</v>
      </c>
      <c r="G61" t="s">
        <v>19</v>
      </c>
      <c r="H61" s="41">
        <v>4.2659999999999998E-3</v>
      </c>
      <c r="I61" s="42">
        <v>4.2570000000000004E-3</v>
      </c>
      <c r="J61" s="45">
        <v>94505.5</v>
      </c>
      <c r="K61" s="46">
        <v>402.3</v>
      </c>
      <c r="L61" s="5">
        <v>26.89</v>
      </c>
    </row>
    <row r="62" spans="1:12">
      <c r="A62">
        <v>54</v>
      </c>
      <c r="B62" s="39">
        <v>9.5110000000000004E-3</v>
      </c>
      <c r="C62" s="40">
        <v>9.4660000000000005E-3</v>
      </c>
      <c r="D62" s="43">
        <v>90590.399999999994</v>
      </c>
      <c r="E62" s="44">
        <v>857.5</v>
      </c>
      <c r="F62" s="5">
        <v>21.03</v>
      </c>
      <c r="G62" t="s">
        <v>19</v>
      </c>
      <c r="H62" s="41">
        <v>5.5989999999999998E-3</v>
      </c>
      <c r="I62" s="42">
        <v>5.5840000000000004E-3</v>
      </c>
      <c r="J62" s="45">
        <v>94103.2</v>
      </c>
      <c r="K62" s="46">
        <v>525.4</v>
      </c>
      <c r="L62" s="5">
        <v>26</v>
      </c>
    </row>
    <row r="63" spans="1:12">
      <c r="A63">
        <v>55</v>
      </c>
      <c r="B63" s="39">
        <v>1.0343E-2</v>
      </c>
      <c r="C63" s="40">
        <v>1.0290000000000001E-2</v>
      </c>
      <c r="D63" s="43">
        <v>89732.9</v>
      </c>
      <c r="E63" s="44">
        <v>923.3</v>
      </c>
      <c r="F63" s="5">
        <v>20.23</v>
      </c>
      <c r="G63" t="s">
        <v>19</v>
      </c>
      <c r="H63" s="41">
        <v>6.293E-3</v>
      </c>
      <c r="I63" s="42">
        <v>6.2729999999999999E-3</v>
      </c>
      <c r="J63" s="45">
        <v>93577.7</v>
      </c>
      <c r="K63" s="46">
        <v>587</v>
      </c>
      <c r="L63" s="5">
        <v>25.15</v>
      </c>
    </row>
    <row r="64" spans="1:12">
      <c r="A64">
        <v>56</v>
      </c>
      <c r="B64" s="39">
        <v>1.15E-2</v>
      </c>
      <c r="C64" s="40">
        <v>1.1435000000000001E-2</v>
      </c>
      <c r="D64" s="43">
        <v>88809.5</v>
      </c>
      <c r="E64" s="44">
        <v>1015.5</v>
      </c>
      <c r="F64" s="5">
        <v>19.43</v>
      </c>
      <c r="G64" t="s">
        <v>19</v>
      </c>
      <c r="H64" s="41">
        <v>6.6769999999999998E-3</v>
      </c>
      <c r="I64" s="42">
        <v>6.6550000000000003E-3</v>
      </c>
      <c r="J64" s="45">
        <v>92990.7</v>
      </c>
      <c r="K64" s="46">
        <v>618.79999999999995</v>
      </c>
      <c r="L64" s="5">
        <v>24.3</v>
      </c>
    </row>
    <row r="65" spans="1:12">
      <c r="A65">
        <v>57</v>
      </c>
      <c r="B65" s="39">
        <v>1.3280999999999999E-2</v>
      </c>
      <c r="C65" s="40">
        <v>1.3193E-2</v>
      </c>
      <c r="D65" s="43">
        <v>87794</v>
      </c>
      <c r="E65" s="44">
        <v>1158.3</v>
      </c>
      <c r="F65" s="5">
        <v>18.649999999999999</v>
      </c>
      <c r="G65" t="s">
        <v>19</v>
      </c>
      <c r="H65" s="41">
        <v>8.2459999999999999E-3</v>
      </c>
      <c r="I65" s="42">
        <v>8.2120000000000005E-3</v>
      </c>
      <c r="J65" s="45">
        <v>92371.9</v>
      </c>
      <c r="K65" s="46">
        <v>758.5</v>
      </c>
      <c r="L65" s="5">
        <v>23.46</v>
      </c>
    </row>
    <row r="66" spans="1:12">
      <c r="A66">
        <v>58</v>
      </c>
      <c r="B66" s="39">
        <v>1.4973999999999999E-2</v>
      </c>
      <c r="C66" s="40">
        <v>1.4862999999999999E-2</v>
      </c>
      <c r="D66" s="43">
        <v>86635.7</v>
      </c>
      <c r="E66" s="44">
        <v>1287.5999999999999</v>
      </c>
      <c r="F66" s="5">
        <v>17.89</v>
      </c>
      <c r="G66" t="s">
        <v>19</v>
      </c>
      <c r="H66" s="41">
        <v>8.5869999999999991E-3</v>
      </c>
      <c r="I66" s="42">
        <v>8.5500000000000003E-3</v>
      </c>
      <c r="J66" s="45">
        <v>91613.3</v>
      </c>
      <c r="K66" s="46">
        <v>783.3</v>
      </c>
      <c r="L66" s="5">
        <v>22.65</v>
      </c>
    </row>
    <row r="67" spans="1:12">
      <c r="A67">
        <v>59</v>
      </c>
      <c r="B67" s="39">
        <v>1.7006E-2</v>
      </c>
      <c r="C67" s="40">
        <v>1.6863E-2</v>
      </c>
      <c r="D67" s="43">
        <v>85348.1</v>
      </c>
      <c r="E67" s="44">
        <v>1439.2</v>
      </c>
      <c r="F67" s="5">
        <v>17.16</v>
      </c>
      <c r="G67" t="s">
        <v>19</v>
      </c>
      <c r="H67" s="41">
        <v>9.1690000000000001E-3</v>
      </c>
      <c r="I67" s="42">
        <v>9.1269999999999997E-3</v>
      </c>
      <c r="J67" s="45">
        <v>90830</v>
      </c>
      <c r="K67" s="46">
        <v>829</v>
      </c>
      <c r="L67" s="5">
        <v>21.84</v>
      </c>
    </row>
    <row r="68" spans="1:12">
      <c r="A68">
        <v>60</v>
      </c>
      <c r="B68" s="39">
        <v>1.8896E-2</v>
      </c>
      <c r="C68" s="40">
        <v>1.8719E-2</v>
      </c>
      <c r="D68" s="43">
        <v>83908.9</v>
      </c>
      <c r="E68" s="44">
        <v>1570.7</v>
      </c>
      <c r="F68" s="5">
        <v>16.440000000000001</v>
      </c>
      <c r="G68" t="s">
        <v>19</v>
      </c>
      <c r="H68" s="41">
        <v>9.835E-3</v>
      </c>
      <c r="I68" s="42">
        <v>9.7870000000000006E-3</v>
      </c>
      <c r="J68" s="45">
        <v>90001</v>
      </c>
      <c r="K68" s="46">
        <v>880.8</v>
      </c>
      <c r="L68" s="5">
        <v>21.04</v>
      </c>
    </row>
    <row r="69" spans="1:12">
      <c r="A69">
        <v>61</v>
      </c>
      <c r="B69" s="39">
        <v>2.1769E-2</v>
      </c>
      <c r="C69" s="40">
        <v>2.1534999999999999E-2</v>
      </c>
      <c r="D69" s="43">
        <v>82338.2</v>
      </c>
      <c r="E69" s="44">
        <v>1773.2</v>
      </c>
      <c r="F69" s="5">
        <v>15.75</v>
      </c>
      <c r="G69" t="s">
        <v>19</v>
      </c>
      <c r="H69" s="41">
        <v>1.1206000000000001E-2</v>
      </c>
      <c r="I69" s="42">
        <v>1.1143999999999999E-2</v>
      </c>
      <c r="J69" s="45">
        <v>89120.1</v>
      </c>
      <c r="K69" s="46">
        <v>993.1</v>
      </c>
      <c r="L69" s="5">
        <v>20.239999999999998</v>
      </c>
    </row>
    <row r="70" spans="1:12">
      <c r="A70">
        <v>62</v>
      </c>
      <c r="B70" s="39">
        <v>2.1621999999999999E-2</v>
      </c>
      <c r="C70" s="40">
        <v>2.1391E-2</v>
      </c>
      <c r="D70" s="43">
        <v>80565</v>
      </c>
      <c r="E70" s="44">
        <v>1723.4</v>
      </c>
      <c r="F70" s="5">
        <v>15.08</v>
      </c>
      <c r="G70" t="s">
        <v>19</v>
      </c>
      <c r="H70" s="41">
        <v>1.2475E-2</v>
      </c>
      <c r="I70" s="42">
        <v>1.2397E-2</v>
      </c>
      <c r="J70" s="45">
        <v>88127</v>
      </c>
      <c r="K70" s="46">
        <v>1092.5</v>
      </c>
      <c r="L70" s="5">
        <v>19.47</v>
      </c>
    </row>
    <row r="71" spans="1:12">
      <c r="A71">
        <v>63</v>
      </c>
      <c r="B71" s="39">
        <v>2.4624E-2</v>
      </c>
      <c r="C71" s="40">
        <v>2.4323999999999998E-2</v>
      </c>
      <c r="D71" s="43">
        <v>78841.7</v>
      </c>
      <c r="E71" s="44">
        <v>1917.8</v>
      </c>
      <c r="F71" s="5">
        <v>14.4</v>
      </c>
      <c r="G71" t="s">
        <v>19</v>
      </c>
      <c r="H71" s="41">
        <v>1.3037999999999999E-2</v>
      </c>
      <c r="I71" s="42">
        <v>1.2952999999999999E-2</v>
      </c>
      <c r="J71" s="45">
        <v>87034.5</v>
      </c>
      <c r="K71" s="46">
        <v>1127.4000000000001</v>
      </c>
      <c r="L71" s="5">
        <v>18.7</v>
      </c>
    </row>
    <row r="72" spans="1:12">
      <c r="A72">
        <v>64</v>
      </c>
      <c r="B72" s="39">
        <v>2.7032E-2</v>
      </c>
      <c r="C72" s="40">
        <v>2.6672000000000001E-2</v>
      </c>
      <c r="D72" s="43">
        <v>76923.899999999994</v>
      </c>
      <c r="E72" s="44">
        <v>2051.6999999999998</v>
      </c>
      <c r="F72" s="5">
        <v>13.75</v>
      </c>
      <c r="G72" t="s">
        <v>19</v>
      </c>
      <c r="H72" s="41">
        <v>1.3589E-2</v>
      </c>
      <c r="I72" s="42">
        <v>1.3497E-2</v>
      </c>
      <c r="J72" s="45">
        <v>85907.1</v>
      </c>
      <c r="K72" s="46">
        <v>1159.5</v>
      </c>
      <c r="L72" s="5">
        <v>17.940000000000001</v>
      </c>
    </row>
    <row r="73" spans="1:12">
      <c r="A73">
        <v>65</v>
      </c>
      <c r="B73" s="39">
        <v>2.9670999999999999E-2</v>
      </c>
      <c r="C73" s="40">
        <v>2.9236999999999999E-2</v>
      </c>
      <c r="D73" s="43">
        <v>74872.3</v>
      </c>
      <c r="E73" s="44">
        <v>2189</v>
      </c>
      <c r="F73" s="5">
        <v>13.11</v>
      </c>
      <c r="G73" t="s">
        <v>19</v>
      </c>
      <c r="H73" s="41">
        <v>1.6022999999999999E-2</v>
      </c>
      <c r="I73" s="42">
        <v>1.5896E-2</v>
      </c>
      <c r="J73" s="45">
        <v>84747.6</v>
      </c>
      <c r="K73" s="46">
        <v>1347.1</v>
      </c>
      <c r="L73" s="5">
        <v>17.18</v>
      </c>
    </row>
    <row r="74" spans="1:12">
      <c r="A74">
        <v>66</v>
      </c>
      <c r="B74" s="39">
        <v>3.2106999999999997E-2</v>
      </c>
      <c r="C74" s="40">
        <v>3.1600000000000003E-2</v>
      </c>
      <c r="D74" s="43">
        <v>72683.199999999997</v>
      </c>
      <c r="E74" s="44">
        <v>2296.8000000000002</v>
      </c>
      <c r="F74" s="5">
        <v>12.49</v>
      </c>
      <c r="G74" t="s">
        <v>19</v>
      </c>
      <c r="H74" s="41">
        <v>1.7148E-2</v>
      </c>
      <c r="I74" s="42">
        <v>1.7002E-2</v>
      </c>
      <c r="J74" s="45">
        <v>83400.5</v>
      </c>
      <c r="K74" s="46">
        <v>1418</v>
      </c>
      <c r="L74" s="5">
        <v>16.45</v>
      </c>
    </row>
    <row r="75" spans="1:12">
      <c r="A75">
        <v>67</v>
      </c>
      <c r="B75" s="39">
        <v>3.6012000000000002E-2</v>
      </c>
      <c r="C75" s="40">
        <v>3.5374999999999997E-2</v>
      </c>
      <c r="D75" s="43">
        <v>70386.399999999994</v>
      </c>
      <c r="E75" s="44">
        <v>2490</v>
      </c>
      <c r="F75" s="5">
        <v>11.88</v>
      </c>
      <c r="G75" t="s">
        <v>19</v>
      </c>
      <c r="H75" s="41">
        <v>1.9345000000000001E-2</v>
      </c>
      <c r="I75" s="42">
        <v>1.9158999999999999E-2</v>
      </c>
      <c r="J75" s="45">
        <v>81982.5</v>
      </c>
      <c r="K75" s="46">
        <v>1570.7</v>
      </c>
      <c r="L75" s="5">
        <v>15.73</v>
      </c>
    </row>
    <row r="76" spans="1:12">
      <c r="A76">
        <v>68</v>
      </c>
      <c r="B76" s="39">
        <v>4.0710000000000003E-2</v>
      </c>
      <c r="C76" s="40">
        <v>3.9898000000000003E-2</v>
      </c>
      <c r="D76" s="43">
        <v>67896.5</v>
      </c>
      <c r="E76" s="44">
        <v>2708.9</v>
      </c>
      <c r="F76" s="5">
        <v>11.3</v>
      </c>
      <c r="G76" t="s">
        <v>19</v>
      </c>
      <c r="H76" s="41">
        <v>2.0232E-2</v>
      </c>
      <c r="I76" s="42">
        <v>2.0029000000000002E-2</v>
      </c>
      <c r="J76" s="45">
        <v>80411.8</v>
      </c>
      <c r="K76" s="46">
        <v>1610.6</v>
      </c>
      <c r="L76" s="5">
        <v>15.02</v>
      </c>
    </row>
    <row r="77" spans="1:12">
      <c r="A77">
        <v>69</v>
      </c>
      <c r="B77" s="39">
        <v>4.3031E-2</v>
      </c>
      <c r="C77" s="40">
        <v>4.2125000000000003E-2</v>
      </c>
      <c r="D77" s="43">
        <v>65187.6</v>
      </c>
      <c r="E77" s="44">
        <v>2746</v>
      </c>
      <c r="F77" s="5">
        <v>10.75</v>
      </c>
      <c r="G77" t="s">
        <v>19</v>
      </c>
      <c r="H77" s="41">
        <v>2.3333E-2</v>
      </c>
      <c r="I77" s="42">
        <v>2.3064000000000001E-2</v>
      </c>
      <c r="J77" s="45">
        <v>78801.2</v>
      </c>
      <c r="K77" s="46">
        <v>1817.4</v>
      </c>
      <c r="L77" s="5">
        <v>14.32</v>
      </c>
    </row>
    <row r="78" spans="1:12">
      <c r="A78">
        <v>70</v>
      </c>
      <c r="B78" s="39">
        <v>4.9238999999999998E-2</v>
      </c>
      <c r="C78" s="40">
        <v>4.8056000000000001E-2</v>
      </c>
      <c r="D78" s="43">
        <v>62441.599999999999</v>
      </c>
      <c r="E78" s="44">
        <v>3000.7</v>
      </c>
      <c r="F78" s="5">
        <v>10.199999999999999</v>
      </c>
      <c r="G78" t="s">
        <v>19</v>
      </c>
      <c r="H78" s="41">
        <v>2.4667000000000001E-2</v>
      </c>
      <c r="I78" s="42">
        <v>2.4365999999999999E-2</v>
      </c>
      <c r="J78" s="45">
        <v>76983.7</v>
      </c>
      <c r="K78" s="46">
        <v>1875.8</v>
      </c>
      <c r="L78" s="5">
        <v>13.65</v>
      </c>
    </row>
    <row r="79" spans="1:12">
      <c r="A79">
        <v>71</v>
      </c>
      <c r="B79" s="39">
        <v>5.2689E-2</v>
      </c>
      <c r="C79" s="40">
        <v>5.1336E-2</v>
      </c>
      <c r="D79" s="43">
        <v>59440.9</v>
      </c>
      <c r="E79" s="44">
        <v>3051.5</v>
      </c>
      <c r="F79" s="5">
        <v>9.69</v>
      </c>
      <c r="G79" t="s">
        <v>19</v>
      </c>
      <c r="H79" s="41">
        <v>2.6969E-2</v>
      </c>
      <c r="I79" s="42">
        <v>2.6610000000000002E-2</v>
      </c>
      <c r="J79" s="45">
        <v>75107.899999999994</v>
      </c>
      <c r="K79" s="46">
        <v>1998.6</v>
      </c>
      <c r="L79" s="5">
        <v>12.98</v>
      </c>
    </row>
    <row r="80" spans="1:12">
      <c r="A80">
        <v>72</v>
      </c>
      <c r="B80" s="39">
        <v>5.7896999999999997E-2</v>
      </c>
      <c r="C80" s="40">
        <v>5.6267999999999999E-2</v>
      </c>
      <c r="D80" s="43">
        <v>56389.4</v>
      </c>
      <c r="E80" s="44">
        <v>3172.9</v>
      </c>
      <c r="F80" s="5">
        <v>9.19</v>
      </c>
      <c r="G80" t="s">
        <v>19</v>
      </c>
      <c r="H80" s="41">
        <v>3.0460999999999998E-2</v>
      </c>
      <c r="I80" s="42">
        <v>3.0003999999999999E-2</v>
      </c>
      <c r="J80" s="45">
        <v>73109.3</v>
      </c>
      <c r="K80" s="46">
        <v>2193.6</v>
      </c>
      <c r="L80" s="5">
        <v>12.32</v>
      </c>
    </row>
    <row r="81" spans="1:12">
      <c r="A81">
        <v>73</v>
      </c>
      <c r="B81" s="39">
        <v>6.2631999999999993E-2</v>
      </c>
      <c r="C81" s="40">
        <v>6.0729999999999999E-2</v>
      </c>
      <c r="D81" s="43">
        <v>53216.5</v>
      </c>
      <c r="E81" s="44">
        <v>3231.8</v>
      </c>
      <c r="F81" s="5">
        <v>8.6999999999999993</v>
      </c>
      <c r="G81" t="s">
        <v>19</v>
      </c>
      <c r="H81" s="41">
        <v>3.4821999999999999E-2</v>
      </c>
      <c r="I81" s="42">
        <v>3.4225999999999999E-2</v>
      </c>
      <c r="J81" s="45">
        <v>70915.8</v>
      </c>
      <c r="K81" s="46">
        <v>2427.1999999999998</v>
      </c>
      <c r="L81" s="5">
        <v>11.68</v>
      </c>
    </row>
    <row r="82" spans="1:12">
      <c r="A82">
        <v>74</v>
      </c>
      <c r="B82" s="39">
        <v>6.9982000000000003E-2</v>
      </c>
      <c r="C82" s="40">
        <v>6.7615999999999996E-2</v>
      </c>
      <c r="D82" s="43">
        <v>49984.6</v>
      </c>
      <c r="E82" s="44">
        <v>3379.8</v>
      </c>
      <c r="F82" s="5">
        <v>8.23</v>
      </c>
      <c r="G82" t="s">
        <v>19</v>
      </c>
      <c r="H82" s="41">
        <v>3.7450999999999998E-2</v>
      </c>
      <c r="I82" s="42">
        <v>3.6762999999999997E-2</v>
      </c>
      <c r="J82" s="45">
        <v>68488.600000000006</v>
      </c>
      <c r="K82" s="46">
        <v>2517.8000000000002</v>
      </c>
      <c r="L82" s="5">
        <v>11.08</v>
      </c>
    </row>
    <row r="83" spans="1:12">
      <c r="A83">
        <v>75</v>
      </c>
      <c r="B83" s="39">
        <v>8.0500000000000002E-2</v>
      </c>
      <c r="C83" s="40">
        <v>7.7384999999999995E-2</v>
      </c>
      <c r="D83" s="43">
        <v>46604.9</v>
      </c>
      <c r="E83" s="44">
        <v>3606.5</v>
      </c>
      <c r="F83" s="5">
        <v>7.79</v>
      </c>
      <c r="G83" t="s">
        <v>19</v>
      </c>
      <c r="H83" s="41">
        <v>4.1293000000000003E-2</v>
      </c>
      <c r="I83" s="42">
        <v>4.0458000000000001E-2</v>
      </c>
      <c r="J83" s="45">
        <v>65970.8</v>
      </c>
      <c r="K83" s="46">
        <v>2669.1</v>
      </c>
      <c r="L83" s="5">
        <v>10.48</v>
      </c>
    </row>
    <row r="84" spans="1:12">
      <c r="A84">
        <v>76</v>
      </c>
      <c r="B84" s="39">
        <v>8.2105999999999998E-2</v>
      </c>
      <c r="C84" s="40">
        <v>7.8867999999999994E-2</v>
      </c>
      <c r="D84" s="43">
        <v>42998.3</v>
      </c>
      <c r="E84" s="44">
        <v>3391.2</v>
      </c>
      <c r="F84" s="5">
        <v>7.41</v>
      </c>
      <c r="G84" t="s">
        <v>19</v>
      </c>
      <c r="H84" s="41">
        <v>4.4887999999999997E-2</v>
      </c>
      <c r="I84" s="42">
        <v>4.3902999999999998E-2</v>
      </c>
      <c r="J84" s="45">
        <v>63301.7</v>
      </c>
      <c r="K84" s="46">
        <v>2779.1</v>
      </c>
      <c r="L84" s="5">
        <v>9.9</v>
      </c>
    </row>
    <row r="85" spans="1:12">
      <c r="A85">
        <v>77</v>
      </c>
      <c r="B85" s="39">
        <v>9.4248999999999999E-2</v>
      </c>
      <c r="C85" s="40">
        <v>9.0007000000000004E-2</v>
      </c>
      <c r="D85" s="43">
        <v>39607.1</v>
      </c>
      <c r="E85" s="44">
        <v>3564.9</v>
      </c>
      <c r="F85" s="5">
        <v>7</v>
      </c>
      <c r="G85" t="s">
        <v>19</v>
      </c>
      <c r="H85" s="41">
        <v>5.0305999999999997E-2</v>
      </c>
      <c r="I85" s="42">
        <v>4.9070999999999997E-2</v>
      </c>
      <c r="J85" s="45">
        <v>60522.6</v>
      </c>
      <c r="K85" s="46">
        <v>2969.9</v>
      </c>
      <c r="L85" s="5">
        <v>9.34</v>
      </c>
    </row>
    <row r="86" spans="1:12">
      <c r="A86">
        <v>78</v>
      </c>
      <c r="B86" s="39">
        <v>9.7723000000000004E-2</v>
      </c>
      <c r="C86" s="40">
        <v>9.3170000000000003E-2</v>
      </c>
      <c r="D86" s="43">
        <v>36042.199999999997</v>
      </c>
      <c r="E86" s="44">
        <v>3358.1</v>
      </c>
      <c r="F86" s="5">
        <v>6.64</v>
      </c>
      <c r="G86" t="s">
        <v>19</v>
      </c>
      <c r="H86" s="41">
        <v>5.6043000000000003E-2</v>
      </c>
      <c r="I86" s="42">
        <v>5.4516000000000002E-2</v>
      </c>
      <c r="J86" s="45">
        <v>57552.7</v>
      </c>
      <c r="K86" s="46">
        <v>3137.5</v>
      </c>
      <c r="L86" s="5">
        <v>8.7899999999999991</v>
      </c>
    </row>
    <row r="87" spans="1:12">
      <c r="A87">
        <v>79</v>
      </c>
      <c r="B87" s="39">
        <v>0.105555</v>
      </c>
      <c r="C87" s="40">
        <v>0.10026400000000001</v>
      </c>
      <c r="D87" s="43">
        <v>32684.1</v>
      </c>
      <c r="E87" s="44">
        <v>3277</v>
      </c>
      <c r="F87" s="5">
        <v>6.27</v>
      </c>
      <c r="G87" t="s">
        <v>19</v>
      </c>
      <c r="H87" s="41">
        <v>6.3004000000000004E-2</v>
      </c>
      <c r="I87" s="42">
        <v>6.1080000000000002E-2</v>
      </c>
      <c r="J87" s="45">
        <v>54415.199999999997</v>
      </c>
      <c r="K87" s="46">
        <v>3323.7</v>
      </c>
      <c r="L87" s="5">
        <v>8.27</v>
      </c>
    </row>
    <row r="88" spans="1:12">
      <c r="A88">
        <v>80</v>
      </c>
      <c r="B88" s="39">
        <v>0.120709</v>
      </c>
      <c r="C88" s="40">
        <v>0.11383799999999999</v>
      </c>
      <c r="D88" s="43">
        <v>29407.1</v>
      </c>
      <c r="E88" s="44">
        <v>3347.7</v>
      </c>
      <c r="F88" s="5">
        <v>5.91</v>
      </c>
      <c r="G88" t="s">
        <v>19</v>
      </c>
      <c r="H88" s="41">
        <v>6.8297999999999998E-2</v>
      </c>
      <c r="I88" s="42">
        <v>6.6043000000000004E-2</v>
      </c>
      <c r="J88" s="45">
        <v>51091.5</v>
      </c>
      <c r="K88" s="46">
        <v>3374.2</v>
      </c>
      <c r="L88" s="5">
        <v>7.78</v>
      </c>
    </row>
    <row r="89" spans="1:12">
      <c r="A89">
        <v>81</v>
      </c>
      <c r="B89" s="39">
        <v>0.123555</v>
      </c>
      <c r="C89" s="40">
        <v>0.116366</v>
      </c>
      <c r="D89" s="43">
        <v>26059.5</v>
      </c>
      <c r="E89" s="44">
        <v>3032.4</v>
      </c>
      <c r="F89" s="5">
        <v>5.61</v>
      </c>
      <c r="G89" t="s">
        <v>19</v>
      </c>
      <c r="H89" s="41">
        <v>7.6316999999999996E-2</v>
      </c>
      <c r="I89" s="42">
        <v>7.3511999999999994E-2</v>
      </c>
      <c r="J89" s="45">
        <v>47717.3</v>
      </c>
      <c r="K89" s="46">
        <v>3507.8</v>
      </c>
      <c r="L89" s="5">
        <v>7.29</v>
      </c>
    </row>
    <row r="90" spans="1:12">
      <c r="A90">
        <v>82</v>
      </c>
      <c r="B90" s="39">
        <v>0.14505100000000001</v>
      </c>
      <c r="C90" s="40">
        <v>0.135242</v>
      </c>
      <c r="D90" s="43">
        <v>23027</v>
      </c>
      <c r="E90" s="44">
        <v>3114.2</v>
      </c>
      <c r="F90" s="5">
        <v>5.28</v>
      </c>
      <c r="G90" t="s">
        <v>19</v>
      </c>
      <c r="H90" s="41">
        <v>8.7402999999999995E-2</v>
      </c>
      <c r="I90" s="42">
        <v>8.3742999999999998E-2</v>
      </c>
      <c r="J90" s="45">
        <v>44209.5</v>
      </c>
      <c r="K90" s="46">
        <v>3702.2</v>
      </c>
      <c r="L90" s="5">
        <v>6.83</v>
      </c>
    </row>
    <row r="91" spans="1:12">
      <c r="A91">
        <v>83</v>
      </c>
      <c r="B91" s="39">
        <v>0.14474300000000001</v>
      </c>
      <c r="C91" s="40">
        <v>0.13497400000000001</v>
      </c>
      <c r="D91" s="43">
        <v>19912.8</v>
      </c>
      <c r="E91" s="44">
        <v>2687.7</v>
      </c>
      <c r="F91" s="5">
        <v>5.03</v>
      </c>
      <c r="G91" t="s">
        <v>19</v>
      </c>
      <c r="H91" s="41">
        <v>9.0774999999999995E-2</v>
      </c>
      <c r="I91" s="42">
        <v>8.6833999999999995E-2</v>
      </c>
      <c r="J91" s="45">
        <v>40507.199999999997</v>
      </c>
      <c r="K91" s="46">
        <v>3517.4</v>
      </c>
      <c r="L91" s="5">
        <v>6.41</v>
      </c>
    </row>
    <row r="92" spans="1:12">
      <c r="A92">
        <v>84</v>
      </c>
      <c r="B92" s="39">
        <v>0.16341600000000001</v>
      </c>
      <c r="C92" s="40">
        <v>0.15107200000000001</v>
      </c>
      <c r="D92" s="43">
        <v>17225.099999999999</v>
      </c>
      <c r="E92" s="44">
        <v>2602.1999999999998</v>
      </c>
      <c r="F92" s="5">
        <v>4.74</v>
      </c>
      <c r="G92" t="s">
        <v>19</v>
      </c>
      <c r="H92" s="41">
        <v>0.10702299999999999</v>
      </c>
      <c r="I92" s="42">
        <v>0.101587</v>
      </c>
      <c r="J92" s="45">
        <v>36989.800000000003</v>
      </c>
      <c r="K92" s="46">
        <v>3757.7</v>
      </c>
      <c r="L92" s="5">
        <v>5.97</v>
      </c>
    </row>
    <row r="93" spans="1:12">
      <c r="A93">
        <v>85</v>
      </c>
      <c r="B93" s="39">
        <v>0.174987</v>
      </c>
      <c r="C93" s="40">
        <v>0.160908</v>
      </c>
      <c r="D93" s="43">
        <v>14622.8</v>
      </c>
      <c r="E93" s="44">
        <v>2352.9</v>
      </c>
      <c r="F93" s="5">
        <v>4.49</v>
      </c>
      <c r="G93" t="s">
        <v>19</v>
      </c>
      <c r="H93" s="41">
        <v>0.113202</v>
      </c>
      <c r="I93" s="42">
        <v>0.107138</v>
      </c>
      <c r="J93" s="45">
        <v>33232.1</v>
      </c>
      <c r="K93" s="46">
        <v>3560.4</v>
      </c>
      <c r="L93" s="5">
        <v>5.59</v>
      </c>
    </row>
    <row r="94" spans="1:12">
      <c r="A94">
        <v>86</v>
      </c>
      <c r="B94" s="39">
        <v>0.18585699999999999</v>
      </c>
      <c r="C94" s="40">
        <v>0.17005400000000001</v>
      </c>
      <c r="D94" s="43">
        <v>12269.9</v>
      </c>
      <c r="E94" s="44">
        <v>2086.5</v>
      </c>
      <c r="F94" s="5">
        <v>4.26</v>
      </c>
      <c r="G94" t="s">
        <v>19</v>
      </c>
      <c r="H94" s="41">
        <v>0.13021099999999999</v>
      </c>
      <c r="I94" s="42">
        <v>0.122251</v>
      </c>
      <c r="J94" s="45">
        <v>29671.7</v>
      </c>
      <c r="K94" s="46">
        <v>3627.4</v>
      </c>
      <c r="L94" s="5">
        <v>5.2</v>
      </c>
    </row>
    <row r="95" spans="1:12">
      <c r="A95">
        <v>87</v>
      </c>
      <c r="B95" s="39">
        <v>0.19054299999999999</v>
      </c>
      <c r="C95" s="40">
        <v>0.17396900000000001</v>
      </c>
      <c r="D95" s="43">
        <v>10183.4</v>
      </c>
      <c r="E95" s="44">
        <v>1771.6</v>
      </c>
      <c r="F95" s="5">
        <v>4.03</v>
      </c>
      <c r="G95" t="s">
        <v>19</v>
      </c>
      <c r="H95" s="41">
        <v>0.151781</v>
      </c>
      <c r="I95" s="42">
        <v>0.14107500000000001</v>
      </c>
      <c r="J95" s="45">
        <v>26044.3</v>
      </c>
      <c r="K95" s="46">
        <v>3674.2</v>
      </c>
      <c r="L95" s="5">
        <v>4.8499999999999996</v>
      </c>
    </row>
    <row r="96" spans="1:12">
      <c r="A96">
        <v>88</v>
      </c>
      <c r="B96" s="39">
        <v>0.23220399999999999</v>
      </c>
      <c r="C96" s="40">
        <v>0.20804900000000001</v>
      </c>
      <c r="D96" s="43">
        <v>8411.7999999999993</v>
      </c>
      <c r="E96" s="44">
        <v>1750.1</v>
      </c>
      <c r="F96" s="5">
        <v>3.77</v>
      </c>
      <c r="G96" t="s">
        <v>19</v>
      </c>
      <c r="H96" s="41">
        <v>0.16595099999999999</v>
      </c>
      <c r="I96" s="42">
        <v>0.15323600000000001</v>
      </c>
      <c r="J96" s="45">
        <v>22370.1</v>
      </c>
      <c r="K96" s="46">
        <v>3427.9</v>
      </c>
      <c r="L96" s="5">
        <v>4.57</v>
      </c>
    </row>
    <row r="97" spans="1:12">
      <c r="A97">
        <v>89</v>
      </c>
      <c r="B97" s="39">
        <v>0.24451100000000001</v>
      </c>
      <c r="C97" s="40">
        <v>0.21787500000000001</v>
      </c>
      <c r="D97" s="43">
        <v>6661.7</v>
      </c>
      <c r="E97" s="44">
        <v>1451.4</v>
      </c>
      <c r="F97" s="5">
        <v>3.63</v>
      </c>
      <c r="G97" t="s">
        <v>19</v>
      </c>
      <c r="H97" s="41">
        <v>0.17680199999999999</v>
      </c>
      <c r="I97" s="42">
        <v>0.162442</v>
      </c>
      <c r="J97" s="45">
        <v>18942.2</v>
      </c>
      <c r="K97" s="46">
        <v>3077</v>
      </c>
      <c r="L97" s="5">
        <v>4.3</v>
      </c>
    </row>
    <row r="98" spans="1:12">
      <c r="A98">
        <v>90</v>
      </c>
      <c r="B98" s="39">
        <v>0.24393300000000001</v>
      </c>
      <c r="C98" s="40">
        <v>0.217415</v>
      </c>
      <c r="D98" s="43">
        <v>5210.3</v>
      </c>
      <c r="E98" s="44">
        <v>1132.8</v>
      </c>
      <c r="F98" s="5">
        <v>3.5</v>
      </c>
      <c r="G98" t="s">
        <v>19</v>
      </c>
      <c r="H98" s="41">
        <v>0.19516800000000001</v>
      </c>
      <c r="I98" s="42">
        <v>0.177816</v>
      </c>
      <c r="J98" s="45">
        <v>15865.2</v>
      </c>
      <c r="K98" s="46">
        <v>2821.1</v>
      </c>
      <c r="L98" s="5">
        <v>4.04</v>
      </c>
    </row>
    <row r="99" spans="1:12">
      <c r="A99">
        <v>91</v>
      </c>
      <c r="B99" s="39">
        <v>0.272727</v>
      </c>
      <c r="C99" s="40">
        <v>0.24</v>
      </c>
      <c r="D99" s="43">
        <v>4077.5</v>
      </c>
      <c r="E99" s="44">
        <v>978.6</v>
      </c>
      <c r="F99" s="5">
        <v>3.34</v>
      </c>
      <c r="G99" t="s">
        <v>19</v>
      </c>
      <c r="H99" s="41">
        <v>0.20590800000000001</v>
      </c>
      <c r="I99" s="42">
        <v>0.18668799999999999</v>
      </c>
      <c r="J99" s="45">
        <v>13044.1</v>
      </c>
      <c r="K99" s="46">
        <v>2435.1999999999998</v>
      </c>
      <c r="L99" s="5">
        <v>3.81</v>
      </c>
    </row>
    <row r="100" spans="1:12">
      <c r="A100">
        <v>92</v>
      </c>
      <c r="B100" s="39">
        <v>0.27559099999999997</v>
      </c>
      <c r="C100" s="40">
        <v>0.24221500000000001</v>
      </c>
      <c r="D100" s="43">
        <v>3098.9</v>
      </c>
      <c r="E100" s="44">
        <v>750.6</v>
      </c>
      <c r="F100" s="5">
        <v>3.23</v>
      </c>
      <c r="G100" t="s">
        <v>19</v>
      </c>
      <c r="H100" s="41">
        <v>0.23644999999999999</v>
      </c>
      <c r="I100" s="42">
        <v>0.211452</v>
      </c>
      <c r="J100" s="45">
        <v>10608.9</v>
      </c>
      <c r="K100" s="46">
        <v>2243.3000000000002</v>
      </c>
      <c r="L100" s="5">
        <v>3.56</v>
      </c>
    </row>
    <row r="101" spans="1:12">
      <c r="A101">
        <v>93</v>
      </c>
      <c r="B101" s="39">
        <v>0.28571400000000002</v>
      </c>
      <c r="C101" s="40">
        <v>0.25</v>
      </c>
      <c r="D101" s="43">
        <v>2348.3000000000002</v>
      </c>
      <c r="E101" s="44">
        <v>587.1</v>
      </c>
      <c r="F101" s="5">
        <v>3.1</v>
      </c>
      <c r="G101" t="s">
        <v>19</v>
      </c>
      <c r="H101" s="41">
        <v>0.26408100000000001</v>
      </c>
      <c r="I101" s="42">
        <v>0.23327800000000001</v>
      </c>
      <c r="J101" s="45">
        <v>8365.7000000000007</v>
      </c>
      <c r="K101" s="46">
        <v>1951.5</v>
      </c>
      <c r="L101" s="5">
        <v>3.39</v>
      </c>
    </row>
    <row r="102" spans="1:12">
      <c r="A102">
        <v>94</v>
      </c>
      <c r="B102" s="39">
        <v>0.33031700000000003</v>
      </c>
      <c r="C102" s="40">
        <v>0.283495</v>
      </c>
      <c r="D102" s="43">
        <v>1761.2</v>
      </c>
      <c r="E102" s="44">
        <v>499.3</v>
      </c>
      <c r="F102" s="5">
        <v>2.97</v>
      </c>
      <c r="G102" t="s">
        <v>19</v>
      </c>
      <c r="H102" s="41">
        <v>0.29143400000000003</v>
      </c>
      <c r="I102" s="42">
        <v>0.25436900000000001</v>
      </c>
      <c r="J102" s="45">
        <v>6414.1</v>
      </c>
      <c r="K102" s="46">
        <v>1631.6</v>
      </c>
      <c r="L102" s="5">
        <v>3.26</v>
      </c>
    </row>
    <row r="103" spans="1:12">
      <c r="A103">
        <v>95</v>
      </c>
      <c r="B103" s="39">
        <v>0.31879200000000002</v>
      </c>
      <c r="C103" s="40">
        <v>0.27496399999999999</v>
      </c>
      <c r="D103" s="43">
        <v>1261.9000000000001</v>
      </c>
      <c r="E103" s="44">
        <v>347</v>
      </c>
      <c r="F103" s="5">
        <v>2.95</v>
      </c>
      <c r="G103" t="s">
        <v>19</v>
      </c>
      <c r="H103" s="41">
        <v>0.26896100000000001</v>
      </c>
      <c r="I103" s="42">
        <v>0.23707800000000001</v>
      </c>
      <c r="J103" s="45">
        <v>4782.6000000000004</v>
      </c>
      <c r="K103" s="46">
        <v>1133.8</v>
      </c>
      <c r="L103" s="5">
        <v>3.21</v>
      </c>
    </row>
    <row r="104" spans="1:12">
      <c r="A104">
        <v>96</v>
      </c>
      <c r="B104" s="39">
        <v>0.35025400000000001</v>
      </c>
      <c r="C104" s="40">
        <v>0.29805599999999999</v>
      </c>
      <c r="D104" s="43">
        <v>914.9</v>
      </c>
      <c r="E104" s="44">
        <v>272.7</v>
      </c>
      <c r="F104" s="5">
        <v>2.88</v>
      </c>
      <c r="G104" t="s">
        <v>19</v>
      </c>
      <c r="H104" s="41">
        <v>0.29388199999999998</v>
      </c>
      <c r="I104" s="42">
        <v>0.25623099999999999</v>
      </c>
      <c r="J104" s="45">
        <v>3648.7</v>
      </c>
      <c r="K104" s="46">
        <v>934.9</v>
      </c>
      <c r="L104" s="5">
        <v>3.05</v>
      </c>
    </row>
    <row r="105" spans="1:12">
      <c r="A105">
        <v>97</v>
      </c>
      <c r="B105" s="39">
        <v>0.33871000000000001</v>
      </c>
      <c r="C105" s="40">
        <v>0.289655</v>
      </c>
      <c r="D105" s="43">
        <v>642.20000000000005</v>
      </c>
      <c r="E105" s="44">
        <v>186</v>
      </c>
      <c r="F105" s="5">
        <v>2.89</v>
      </c>
      <c r="G105" t="s">
        <v>19</v>
      </c>
      <c r="H105" s="41">
        <v>0.29558800000000002</v>
      </c>
      <c r="I105" s="42">
        <v>0.25752700000000001</v>
      </c>
      <c r="J105" s="45">
        <v>2713.8</v>
      </c>
      <c r="K105" s="46">
        <v>698.9</v>
      </c>
      <c r="L105" s="5">
        <v>2.92</v>
      </c>
    </row>
    <row r="106" spans="1:12">
      <c r="A106">
        <v>98</v>
      </c>
      <c r="B106" s="39">
        <v>0.381579</v>
      </c>
      <c r="C106" s="40">
        <v>0.320442</v>
      </c>
      <c r="D106" s="43">
        <v>456.2</v>
      </c>
      <c r="E106" s="44">
        <v>146.19999999999999</v>
      </c>
      <c r="F106" s="5">
        <v>2.87</v>
      </c>
      <c r="G106" t="s">
        <v>19</v>
      </c>
      <c r="H106" s="41">
        <v>0.29230800000000001</v>
      </c>
      <c r="I106" s="42">
        <v>0.25503399999999998</v>
      </c>
      <c r="J106" s="45">
        <v>2014.9</v>
      </c>
      <c r="K106" s="46">
        <v>513.9</v>
      </c>
      <c r="L106" s="5">
        <v>2.76</v>
      </c>
    </row>
    <row r="107" spans="1:12">
      <c r="A107">
        <v>99</v>
      </c>
      <c r="B107" s="39">
        <v>0.40425499999999998</v>
      </c>
      <c r="C107" s="40">
        <v>0.336283</v>
      </c>
      <c r="D107" s="43">
        <v>310</v>
      </c>
      <c r="E107" s="44">
        <v>104.3</v>
      </c>
      <c r="F107" s="5">
        <v>2.98</v>
      </c>
      <c r="G107" t="s">
        <v>19</v>
      </c>
      <c r="H107" s="41">
        <v>0.31972800000000001</v>
      </c>
      <c r="I107" s="42">
        <v>0.27566000000000002</v>
      </c>
      <c r="J107" s="45">
        <v>1501.1</v>
      </c>
      <c r="K107" s="46">
        <v>413.8</v>
      </c>
      <c r="L107" s="5">
        <v>2.54</v>
      </c>
    </row>
    <row r="108" spans="1:12">
      <c r="A108">
        <v>100</v>
      </c>
      <c r="B108" s="39">
        <v>0.25</v>
      </c>
      <c r="C108" s="40">
        <v>0.222222</v>
      </c>
      <c r="D108" s="43">
        <v>205.8</v>
      </c>
      <c r="E108" s="44">
        <v>45.7</v>
      </c>
      <c r="F108" s="5">
        <v>3.24</v>
      </c>
      <c r="G108" t="s">
        <v>19</v>
      </c>
      <c r="H108" s="41">
        <v>0.39130399999999999</v>
      </c>
      <c r="I108" s="42">
        <v>0.32727299999999998</v>
      </c>
      <c r="J108" s="45">
        <v>1087.3</v>
      </c>
      <c r="K108" s="46">
        <v>355.8</v>
      </c>
      <c r="L108" s="5">
        <v>2.3199999999999998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1">
        <v>1.0897E-2</v>
      </c>
      <c r="C8" s="32">
        <v>1.0838E-2</v>
      </c>
      <c r="D8" s="35">
        <v>100000</v>
      </c>
      <c r="E8" s="36">
        <v>1083.8</v>
      </c>
      <c r="F8" s="5">
        <v>71.17</v>
      </c>
      <c r="G8" t="s">
        <v>19</v>
      </c>
      <c r="H8" s="33">
        <v>8.6789999999999992E-3</v>
      </c>
      <c r="I8" s="34">
        <v>8.6420000000000004E-3</v>
      </c>
      <c r="J8" s="37">
        <v>100000</v>
      </c>
      <c r="K8" s="38">
        <v>864.2</v>
      </c>
      <c r="L8" s="5">
        <v>77.14</v>
      </c>
    </row>
    <row r="9" spans="1:12">
      <c r="A9">
        <v>1</v>
      </c>
      <c r="B9" s="31">
        <v>6.8800000000000003E-4</v>
      </c>
      <c r="C9" s="32">
        <v>6.8800000000000003E-4</v>
      </c>
      <c r="D9" s="35">
        <v>98916.2</v>
      </c>
      <c r="E9" s="36">
        <v>68</v>
      </c>
      <c r="F9" s="5">
        <v>70.95</v>
      </c>
      <c r="G9" t="s">
        <v>19</v>
      </c>
      <c r="H9" s="33">
        <v>9.3499999999999996E-4</v>
      </c>
      <c r="I9" s="34">
        <v>9.3499999999999996E-4</v>
      </c>
      <c r="J9" s="37">
        <v>99135.8</v>
      </c>
      <c r="K9" s="38">
        <v>92.7</v>
      </c>
      <c r="L9" s="5">
        <v>76.81</v>
      </c>
    </row>
    <row r="10" spans="1:12">
      <c r="A10">
        <v>2</v>
      </c>
      <c r="B10" s="31">
        <v>4.6200000000000001E-4</v>
      </c>
      <c r="C10" s="32">
        <v>4.6200000000000001E-4</v>
      </c>
      <c r="D10" s="35">
        <v>98848.2</v>
      </c>
      <c r="E10" s="36">
        <v>45.6</v>
      </c>
      <c r="F10" s="5">
        <v>70</v>
      </c>
      <c r="G10" t="s">
        <v>19</v>
      </c>
      <c r="H10" s="33">
        <v>3.6699999999999998E-4</v>
      </c>
      <c r="I10" s="34">
        <v>3.6699999999999998E-4</v>
      </c>
      <c r="J10" s="37">
        <v>99043.199999999997</v>
      </c>
      <c r="K10" s="38">
        <v>36.4</v>
      </c>
      <c r="L10" s="5">
        <v>75.88</v>
      </c>
    </row>
    <row r="11" spans="1:12">
      <c r="A11">
        <v>3</v>
      </c>
      <c r="B11" s="31">
        <v>3.6200000000000002E-4</v>
      </c>
      <c r="C11" s="32">
        <v>3.6200000000000002E-4</v>
      </c>
      <c r="D11" s="35">
        <v>98802.6</v>
      </c>
      <c r="E11" s="36">
        <v>35.799999999999997</v>
      </c>
      <c r="F11" s="5">
        <v>69.03</v>
      </c>
      <c r="G11" t="s">
        <v>19</v>
      </c>
      <c r="H11" s="33">
        <v>3.8200000000000002E-4</v>
      </c>
      <c r="I11" s="34">
        <v>3.8099999999999999E-4</v>
      </c>
      <c r="J11" s="37">
        <v>99006.8</v>
      </c>
      <c r="K11" s="38">
        <v>37.799999999999997</v>
      </c>
      <c r="L11" s="5">
        <v>74.91</v>
      </c>
    </row>
    <row r="12" spans="1:12">
      <c r="A12">
        <v>4</v>
      </c>
      <c r="B12" s="31">
        <v>2.3599999999999999E-4</v>
      </c>
      <c r="C12" s="32">
        <v>2.3599999999999999E-4</v>
      </c>
      <c r="D12" s="35">
        <v>98766.8</v>
      </c>
      <c r="E12" s="36">
        <v>23.3</v>
      </c>
      <c r="F12" s="5">
        <v>68.06</v>
      </c>
      <c r="G12" t="s">
        <v>19</v>
      </c>
      <c r="H12" s="33">
        <v>1.74E-4</v>
      </c>
      <c r="I12" s="34">
        <v>1.74E-4</v>
      </c>
      <c r="J12" s="37">
        <v>98969</v>
      </c>
      <c r="K12" s="38">
        <v>17.2</v>
      </c>
      <c r="L12" s="5">
        <v>73.94</v>
      </c>
    </row>
    <row r="13" spans="1:12">
      <c r="A13">
        <v>5</v>
      </c>
      <c r="B13" s="31">
        <v>2.8400000000000002E-4</v>
      </c>
      <c r="C13" s="32">
        <v>2.8400000000000002E-4</v>
      </c>
      <c r="D13" s="35">
        <v>98743.5</v>
      </c>
      <c r="E13" s="36">
        <v>28</v>
      </c>
      <c r="F13" s="5">
        <v>67.069999999999993</v>
      </c>
      <c r="G13" t="s">
        <v>19</v>
      </c>
      <c r="H13" s="33">
        <v>2.41E-4</v>
      </c>
      <c r="I13" s="34">
        <v>2.41E-4</v>
      </c>
      <c r="J13" s="37">
        <v>98951.8</v>
      </c>
      <c r="K13" s="38">
        <v>23.8</v>
      </c>
      <c r="L13" s="5">
        <v>72.95</v>
      </c>
    </row>
    <row r="14" spans="1:12">
      <c r="A14">
        <v>6</v>
      </c>
      <c r="B14" s="31">
        <v>1.7799999999999999E-4</v>
      </c>
      <c r="C14" s="32">
        <v>1.7799999999999999E-4</v>
      </c>
      <c r="D14" s="35">
        <v>98715.5</v>
      </c>
      <c r="E14" s="36">
        <v>17.5</v>
      </c>
      <c r="F14" s="5">
        <v>66.09</v>
      </c>
      <c r="G14" t="s">
        <v>19</v>
      </c>
      <c r="H14" s="33">
        <v>2.1000000000000001E-4</v>
      </c>
      <c r="I14" s="34">
        <v>2.1000000000000001E-4</v>
      </c>
      <c r="J14" s="37">
        <v>98928</v>
      </c>
      <c r="K14" s="38">
        <v>20.8</v>
      </c>
      <c r="L14" s="5">
        <v>71.97</v>
      </c>
    </row>
    <row r="15" spans="1:12">
      <c r="A15">
        <v>7</v>
      </c>
      <c r="B15" s="31">
        <v>2.7700000000000001E-4</v>
      </c>
      <c r="C15" s="32">
        <v>2.7700000000000001E-4</v>
      </c>
      <c r="D15" s="35">
        <v>98697.9</v>
      </c>
      <c r="E15" s="36">
        <v>27.3</v>
      </c>
      <c r="F15" s="5">
        <v>65.099999999999994</v>
      </c>
      <c r="G15" t="s">
        <v>19</v>
      </c>
      <c r="H15" s="33">
        <v>1.47E-4</v>
      </c>
      <c r="I15" s="34">
        <v>1.47E-4</v>
      </c>
      <c r="J15" s="37">
        <v>98907.199999999997</v>
      </c>
      <c r="K15" s="38">
        <v>14.6</v>
      </c>
      <c r="L15" s="5">
        <v>70.989999999999995</v>
      </c>
    </row>
    <row r="16" spans="1:12">
      <c r="A16">
        <v>8</v>
      </c>
      <c r="B16" s="31">
        <v>3.2600000000000001E-4</v>
      </c>
      <c r="C16" s="32">
        <v>3.2600000000000001E-4</v>
      </c>
      <c r="D16" s="35">
        <v>98670.6</v>
      </c>
      <c r="E16" s="36">
        <v>32.200000000000003</v>
      </c>
      <c r="F16" s="5">
        <v>64.12</v>
      </c>
      <c r="G16" t="s">
        <v>19</v>
      </c>
      <c r="H16" s="33">
        <v>1.4300000000000001E-4</v>
      </c>
      <c r="I16" s="34">
        <v>1.4300000000000001E-4</v>
      </c>
      <c r="J16" s="37">
        <v>98892.7</v>
      </c>
      <c r="K16" s="38">
        <v>14.1</v>
      </c>
      <c r="L16" s="5">
        <v>70</v>
      </c>
    </row>
    <row r="17" spans="1:12">
      <c r="A17">
        <v>9</v>
      </c>
      <c r="B17" s="31">
        <v>2.24E-4</v>
      </c>
      <c r="C17" s="32">
        <v>2.24E-4</v>
      </c>
      <c r="D17" s="35">
        <v>98638.399999999994</v>
      </c>
      <c r="E17" s="36">
        <v>22.1</v>
      </c>
      <c r="F17" s="5">
        <v>63.14</v>
      </c>
      <c r="G17" t="s">
        <v>19</v>
      </c>
      <c r="H17" s="33">
        <v>5.8999999999999998E-5</v>
      </c>
      <c r="I17" s="34">
        <v>5.8999999999999998E-5</v>
      </c>
      <c r="J17" s="37">
        <v>98878.5</v>
      </c>
      <c r="K17" s="38">
        <v>5.9</v>
      </c>
      <c r="L17" s="5">
        <v>69.010000000000005</v>
      </c>
    </row>
    <row r="18" spans="1:12">
      <c r="A18">
        <v>10</v>
      </c>
      <c r="B18" s="31">
        <v>1.9599999999999999E-4</v>
      </c>
      <c r="C18" s="32">
        <v>1.9599999999999999E-4</v>
      </c>
      <c r="D18" s="35">
        <v>98616.3</v>
      </c>
      <c r="E18" s="36">
        <v>19.3</v>
      </c>
      <c r="F18" s="5">
        <v>62.16</v>
      </c>
      <c r="G18" t="s">
        <v>19</v>
      </c>
      <c r="H18" s="33">
        <v>1.3200000000000001E-4</v>
      </c>
      <c r="I18" s="34">
        <v>1.3200000000000001E-4</v>
      </c>
      <c r="J18" s="37">
        <v>98872.7</v>
      </c>
      <c r="K18" s="38">
        <v>13</v>
      </c>
      <c r="L18" s="5">
        <v>68.010000000000005</v>
      </c>
    </row>
    <row r="19" spans="1:12">
      <c r="A19">
        <v>11</v>
      </c>
      <c r="B19" s="31">
        <v>2.3599999999999999E-4</v>
      </c>
      <c r="C19" s="32">
        <v>2.3499999999999999E-4</v>
      </c>
      <c r="D19" s="35">
        <v>98597</v>
      </c>
      <c r="E19" s="36">
        <v>23.2</v>
      </c>
      <c r="F19" s="5">
        <v>61.17</v>
      </c>
      <c r="G19" t="s">
        <v>19</v>
      </c>
      <c r="H19" s="33">
        <v>2.5000000000000001E-4</v>
      </c>
      <c r="I19" s="34">
        <v>2.5000000000000001E-4</v>
      </c>
      <c r="J19" s="37">
        <v>98859.6</v>
      </c>
      <c r="K19" s="38">
        <v>24.7</v>
      </c>
      <c r="L19" s="5">
        <v>67.02</v>
      </c>
    </row>
    <row r="20" spans="1:12">
      <c r="A20">
        <v>12</v>
      </c>
      <c r="B20" s="31">
        <v>2.3599999999999999E-4</v>
      </c>
      <c r="C20" s="32">
        <v>2.3599999999999999E-4</v>
      </c>
      <c r="D20" s="35">
        <v>98573.8</v>
      </c>
      <c r="E20" s="36">
        <v>23.2</v>
      </c>
      <c r="F20" s="5">
        <v>60.18</v>
      </c>
      <c r="G20" t="s">
        <v>19</v>
      </c>
      <c r="H20" s="33">
        <v>1.3300000000000001E-4</v>
      </c>
      <c r="I20" s="34">
        <v>1.3300000000000001E-4</v>
      </c>
      <c r="J20" s="37">
        <v>98834.9</v>
      </c>
      <c r="K20" s="38">
        <v>13.2</v>
      </c>
      <c r="L20" s="5">
        <v>66.040000000000006</v>
      </c>
    </row>
    <row r="21" spans="1:12">
      <c r="A21">
        <v>13</v>
      </c>
      <c r="B21" s="31">
        <v>2.4399999999999999E-4</v>
      </c>
      <c r="C21" s="32">
        <v>2.4399999999999999E-4</v>
      </c>
      <c r="D21" s="35">
        <v>98550.5</v>
      </c>
      <c r="E21" s="36">
        <v>24</v>
      </c>
      <c r="F21" s="5">
        <v>59.2</v>
      </c>
      <c r="G21" t="s">
        <v>19</v>
      </c>
      <c r="H21" s="33">
        <v>2.2499999999999999E-4</v>
      </c>
      <c r="I21" s="34">
        <v>2.2499999999999999E-4</v>
      </c>
      <c r="J21" s="37">
        <v>98821.8</v>
      </c>
      <c r="K21" s="38">
        <v>22.2</v>
      </c>
      <c r="L21" s="5">
        <v>65.040000000000006</v>
      </c>
    </row>
    <row r="22" spans="1:12">
      <c r="A22">
        <v>14</v>
      </c>
      <c r="B22" s="31">
        <v>4.3199999999999998E-4</v>
      </c>
      <c r="C22" s="32">
        <v>4.3199999999999998E-4</v>
      </c>
      <c r="D22" s="35">
        <v>98526.5</v>
      </c>
      <c r="E22" s="36">
        <v>42.5</v>
      </c>
      <c r="F22" s="5">
        <v>58.21</v>
      </c>
      <c r="G22" t="s">
        <v>19</v>
      </c>
      <c r="H22" s="33">
        <v>2.6400000000000002E-4</v>
      </c>
      <c r="I22" s="34">
        <v>2.6400000000000002E-4</v>
      </c>
      <c r="J22" s="37">
        <v>98799.6</v>
      </c>
      <c r="K22" s="38">
        <v>26.1</v>
      </c>
      <c r="L22" s="5">
        <v>64.06</v>
      </c>
    </row>
    <row r="23" spans="1:12">
      <c r="A23">
        <v>15</v>
      </c>
      <c r="B23" s="31">
        <v>2.9999999999999997E-4</v>
      </c>
      <c r="C23" s="32">
        <v>2.9999999999999997E-4</v>
      </c>
      <c r="D23" s="35">
        <v>98484</v>
      </c>
      <c r="E23" s="36">
        <v>29.6</v>
      </c>
      <c r="F23" s="5">
        <v>57.24</v>
      </c>
      <c r="G23" t="s">
        <v>19</v>
      </c>
      <c r="H23" s="33">
        <v>2.3499999999999999E-4</v>
      </c>
      <c r="I23" s="34">
        <v>2.3499999999999999E-4</v>
      </c>
      <c r="J23" s="37">
        <v>98773.5</v>
      </c>
      <c r="K23" s="38">
        <v>23.2</v>
      </c>
      <c r="L23" s="5">
        <v>63.08</v>
      </c>
    </row>
    <row r="24" spans="1:12">
      <c r="A24">
        <v>16</v>
      </c>
      <c r="B24" s="31">
        <v>4.64E-4</v>
      </c>
      <c r="C24" s="32">
        <v>4.64E-4</v>
      </c>
      <c r="D24" s="35">
        <v>98454.399999999994</v>
      </c>
      <c r="E24" s="36">
        <v>45.6</v>
      </c>
      <c r="F24" s="5">
        <v>56.25</v>
      </c>
      <c r="G24" t="s">
        <v>19</v>
      </c>
      <c r="H24" s="33">
        <v>1.6799999999999999E-4</v>
      </c>
      <c r="I24" s="34">
        <v>1.6799999999999999E-4</v>
      </c>
      <c r="J24" s="37">
        <v>98750.3</v>
      </c>
      <c r="K24" s="38">
        <v>16.600000000000001</v>
      </c>
      <c r="L24" s="5">
        <v>62.09</v>
      </c>
    </row>
    <row r="25" spans="1:12">
      <c r="A25">
        <v>17</v>
      </c>
      <c r="B25" s="31">
        <v>7.9900000000000001E-4</v>
      </c>
      <c r="C25" s="32">
        <v>7.9900000000000001E-4</v>
      </c>
      <c r="D25" s="35">
        <v>98408.8</v>
      </c>
      <c r="E25" s="36">
        <v>78.599999999999994</v>
      </c>
      <c r="F25" s="5">
        <v>55.28</v>
      </c>
      <c r="G25" t="s">
        <v>19</v>
      </c>
      <c r="H25" s="33">
        <v>3.1399999999999999E-4</v>
      </c>
      <c r="I25" s="34">
        <v>3.1399999999999999E-4</v>
      </c>
      <c r="J25" s="37">
        <v>98733.7</v>
      </c>
      <c r="K25" s="38">
        <v>31</v>
      </c>
      <c r="L25" s="5">
        <v>61.1</v>
      </c>
    </row>
    <row r="26" spans="1:12">
      <c r="A26">
        <v>18</v>
      </c>
      <c r="B26" s="31">
        <v>9.0300000000000005E-4</v>
      </c>
      <c r="C26" s="32">
        <v>9.0300000000000005E-4</v>
      </c>
      <c r="D26" s="35">
        <v>98330.2</v>
      </c>
      <c r="E26" s="36">
        <v>88.8</v>
      </c>
      <c r="F26" s="5">
        <v>54.32</v>
      </c>
      <c r="G26" t="s">
        <v>19</v>
      </c>
      <c r="H26" s="33">
        <v>2.6400000000000002E-4</v>
      </c>
      <c r="I26" s="34">
        <v>2.6400000000000002E-4</v>
      </c>
      <c r="J26" s="37">
        <v>98702.7</v>
      </c>
      <c r="K26" s="38">
        <v>26</v>
      </c>
      <c r="L26" s="5">
        <v>60.12</v>
      </c>
    </row>
    <row r="27" spans="1:12">
      <c r="A27">
        <v>19</v>
      </c>
      <c r="B27" s="31">
        <v>8.0999999999999996E-4</v>
      </c>
      <c r="C27" s="32">
        <v>8.0999999999999996E-4</v>
      </c>
      <c r="D27" s="35">
        <v>98241.4</v>
      </c>
      <c r="E27" s="36">
        <v>79.5</v>
      </c>
      <c r="F27" s="5">
        <v>53.37</v>
      </c>
      <c r="G27" t="s">
        <v>19</v>
      </c>
      <c r="H27" s="33">
        <v>4.2999999999999999E-4</v>
      </c>
      <c r="I27" s="34">
        <v>4.2999999999999999E-4</v>
      </c>
      <c r="J27" s="37">
        <v>98676.7</v>
      </c>
      <c r="K27" s="38">
        <v>42.4</v>
      </c>
      <c r="L27" s="5">
        <v>59.14</v>
      </c>
    </row>
    <row r="28" spans="1:12">
      <c r="A28">
        <v>20</v>
      </c>
      <c r="B28" s="31">
        <v>8.3900000000000001E-4</v>
      </c>
      <c r="C28" s="32">
        <v>8.3799999999999999E-4</v>
      </c>
      <c r="D28" s="35">
        <v>98161.9</v>
      </c>
      <c r="E28" s="36">
        <v>82.3</v>
      </c>
      <c r="F28" s="5">
        <v>52.41</v>
      </c>
      <c r="G28" t="s">
        <v>19</v>
      </c>
      <c r="H28" s="33">
        <v>2.6800000000000001E-4</v>
      </c>
      <c r="I28" s="34">
        <v>2.6800000000000001E-4</v>
      </c>
      <c r="J28" s="37">
        <v>98634.2</v>
      </c>
      <c r="K28" s="38">
        <v>26.5</v>
      </c>
      <c r="L28" s="5">
        <v>58.16</v>
      </c>
    </row>
    <row r="29" spans="1:12">
      <c r="A29">
        <v>21</v>
      </c>
      <c r="B29" s="31">
        <v>8.3799999999999999E-4</v>
      </c>
      <c r="C29" s="32">
        <v>8.3799999999999999E-4</v>
      </c>
      <c r="D29" s="35">
        <v>98079.6</v>
      </c>
      <c r="E29" s="36">
        <v>82.2</v>
      </c>
      <c r="F29" s="5">
        <v>51.46</v>
      </c>
      <c r="G29" t="s">
        <v>19</v>
      </c>
      <c r="H29" s="33">
        <v>2.43E-4</v>
      </c>
      <c r="I29" s="34">
        <v>2.43E-4</v>
      </c>
      <c r="J29" s="37">
        <v>98607.8</v>
      </c>
      <c r="K29" s="38">
        <v>23.9</v>
      </c>
      <c r="L29" s="5">
        <v>57.18</v>
      </c>
    </row>
    <row r="30" spans="1:12">
      <c r="A30">
        <v>22</v>
      </c>
      <c r="B30" s="31">
        <v>9.5500000000000001E-4</v>
      </c>
      <c r="C30" s="32">
        <v>9.5500000000000001E-4</v>
      </c>
      <c r="D30" s="35">
        <v>97997.4</v>
      </c>
      <c r="E30" s="36">
        <v>93.6</v>
      </c>
      <c r="F30" s="5">
        <v>50.5</v>
      </c>
      <c r="G30" t="s">
        <v>19</v>
      </c>
      <c r="H30" s="33">
        <v>3.1100000000000002E-4</v>
      </c>
      <c r="I30" s="34">
        <v>3.1100000000000002E-4</v>
      </c>
      <c r="J30" s="37">
        <v>98583.8</v>
      </c>
      <c r="K30" s="38">
        <v>30.7</v>
      </c>
      <c r="L30" s="5">
        <v>56.19</v>
      </c>
    </row>
    <row r="31" spans="1:12">
      <c r="A31">
        <v>23</v>
      </c>
      <c r="B31" s="31">
        <v>9.8499999999999998E-4</v>
      </c>
      <c r="C31" s="32">
        <v>9.8400000000000007E-4</v>
      </c>
      <c r="D31" s="35">
        <v>97903.8</v>
      </c>
      <c r="E31" s="36">
        <v>96.4</v>
      </c>
      <c r="F31" s="5">
        <v>49.55</v>
      </c>
      <c r="G31" t="s">
        <v>19</v>
      </c>
      <c r="H31" s="33">
        <v>2.05E-4</v>
      </c>
      <c r="I31" s="34">
        <v>2.05E-4</v>
      </c>
      <c r="J31" s="37">
        <v>98553.1</v>
      </c>
      <c r="K31" s="38">
        <v>20.2</v>
      </c>
      <c r="L31" s="5">
        <v>55.21</v>
      </c>
    </row>
    <row r="32" spans="1:12">
      <c r="A32">
        <v>24</v>
      </c>
      <c r="B32" s="31">
        <v>7.3700000000000002E-4</v>
      </c>
      <c r="C32" s="32">
        <v>7.36E-4</v>
      </c>
      <c r="D32" s="35">
        <v>97807.5</v>
      </c>
      <c r="E32" s="36">
        <v>72</v>
      </c>
      <c r="F32" s="5">
        <v>48.6</v>
      </c>
      <c r="G32" t="s">
        <v>19</v>
      </c>
      <c r="H32" s="33">
        <v>3.19E-4</v>
      </c>
      <c r="I32" s="34">
        <v>3.19E-4</v>
      </c>
      <c r="J32" s="37">
        <v>98532.9</v>
      </c>
      <c r="K32" s="38">
        <v>31.4</v>
      </c>
      <c r="L32" s="5">
        <v>54.22</v>
      </c>
    </row>
    <row r="33" spans="1:12">
      <c r="A33">
        <v>25</v>
      </c>
      <c r="B33" s="31">
        <v>8.4199999999999998E-4</v>
      </c>
      <c r="C33" s="32">
        <v>8.4199999999999998E-4</v>
      </c>
      <c r="D33" s="35">
        <v>97735.4</v>
      </c>
      <c r="E33" s="36">
        <v>82.3</v>
      </c>
      <c r="F33" s="5">
        <v>47.63</v>
      </c>
      <c r="G33" t="s">
        <v>19</v>
      </c>
      <c r="H33" s="33">
        <v>4.6799999999999999E-4</v>
      </c>
      <c r="I33" s="34">
        <v>4.6799999999999999E-4</v>
      </c>
      <c r="J33" s="37">
        <v>98501.5</v>
      </c>
      <c r="K33" s="38">
        <v>46.1</v>
      </c>
      <c r="L33" s="5">
        <v>53.24</v>
      </c>
    </row>
    <row r="34" spans="1:12">
      <c r="A34">
        <v>26</v>
      </c>
      <c r="B34" s="31">
        <v>7.7800000000000005E-4</v>
      </c>
      <c r="C34" s="32">
        <v>7.7800000000000005E-4</v>
      </c>
      <c r="D34" s="35">
        <v>97653.2</v>
      </c>
      <c r="E34" s="36">
        <v>76</v>
      </c>
      <c r="F34" s="5">
        <v>46.67</v>
      </c>
      <c r="G34" t="s">
        <v>19</v>
      </c>
      <c r="H34" s="33">
        <v>2.92E-4</v>
      </c>
      <c r="I34" s="34">
        <v>2.92E-4</v>
      </c>
      <c r="J34" s="37">
        <v>98455.4</v>
      </c>
      <c r="K34" s="38">
        <v>28.7</v>
      </c>
      <c r="L34" s="5">
        <v>52.26</v>
      </c>
    </row>
    <row r="35" spans="1:12">
      <c r="A35">
        <v>27</v>
      </c>
      <c r="B35" s="31">
        <v>7.2900000000000005E-4</v>
      </c>
      <c r="C35" s="32">
        <v>7.2800000000000002E-4</v>
      </c>
      <c r="D35" s="35">
        <v>97577.2</v>
      </c>
      <c r="E35" s="36">
        <v>71.099999999999994</v>
      </c>
      <c r="F35" s="5">
        <v>45.71</v>
      </c>
      <c r="G35" t="s">
        <v>19</v>
      </c>
      <c r="H35" s="33">
        <v>4.8999999999999998E-4</v>
      </c>
      <c r="I35" s="34">
        <v>4.8999999999999998E-4</v>
      </c>
      <c r="J35" s="37">
        <v>98426.7</v>
      </c>
      <c r="K35" s="38">
        <v>48.2</v>
      </c>
      <c r="L35" s="5">
        <v>51.28</v>
      </c>
    </row>
    <row r="36" spans="1:12">
      <c r="A36">
        <v>28</v>
      </c>
      <c r="B36" s="31">
        <v>6.4700000000000001E-4</v>
      </c>
      <c r="C36" s="32">
        <v>6.4700000000000001E-4</v>
      </c>
      <c r="D36" s="35">
        <v>97506.1</v>
      </c>
      <c r="E36" s="36">
        <v>63.1</v>
      </c>
      <c r="F36" s="5">
        <v>44.74</v>
      </c>
      <c r="G36" t="s">
        <v>19</v>
      </c>
      <c r="H36" s="33">
        <v>3.5E-4</v>
      </c>
      <c r="I36" s="34">
        <v>3.5E-4</v>
      </c>
      <c r="J36" s="37">
        <v>98378.5</v>
      </c>
      <c r="K36" s="38">
        <v>34.4</v>
      </c>
      <c r="L36" s="5">
        <v>50.3</v>
      </c>
    </row>
    <row r="37" spans="1:12">
      <c r="A37">
        <v>29</v>
      </c>
      <c r="B37" s="31">
        <v>8.9099999999999997E-4</v>
      </c>
      <c r="C37" s="32">
        <v>8.9099999999999997E-4</v>
      </c>
      <c r="D37" s="35">
        <v>97443</v>
      </c>
      <c r="E37" s="36">
        <v>86.8</v>
      </c>
      <c r="F37" s="5">
        <v>43.77</v>
      </c>
      <c r="G37" t="s">
        <v>19</v>
      </c>
      <c r="H37" s="33">
        <v>4.2900000000000002E-4</v>
      </c>
      <c r="I37" s="34">
        <v>4.2900000000000002E-4</v>
      </c>
      <c r="J37" s="37">
        <v>98344.1</v>
      </c>
      <c r="K37" s="38">
        <v>42.2</v>
      </c>
      <c r="L37" s="5">
        <v>49.32</v>
      </c>
    </row>
    <row r="38" spans="1:12">
      <c r="A38">
        <v>30</v>
      </c>
      <c r="B38" s="31">
        <v>8.0400000000000003E-4</v>
      </c>
      <c r="C38" s="32">
        <v>8.0400000000000003E-4</v>
      </c>
      <c r="D38" s="35">
        <v>97356.3</v>
      </c>
      <c r="E38" s="36">
        <v>78.3</v>
      </c>
      <c r="F38" s="5">
        <v>42.81</v>
      </c>
      <c r="G38" t="s">
        <v>19</v>
      </c>
      <c r="H38" s="33">
        <v>5.3799999999999996E-4</v>
      </c>
      <c r="I38" s="34">
        <v>5.3799999999999996E-4</v>
      </c>
      <c r="J38" s="37">
        <v>98301.9</v>
      </c>
      <c r="K38" s="38">
        <v>52.9</v>
      </c>
      <c r="L38" s="5">
        <v>48.34</v>
      </c>
    </row>
    <row r="39" spans="1:12">
      <c r="A39">
        <v>31</v>
      </c>
      <c r="B39" s="31">
        <v>9.5E-4</v>
      </c>
      <c r="C39" s="32">
        <v>9.5E-4</v>
      </c>
      <c r="D39" s="35">
        <v>97278</v>
      </c>
      <c r="E39" s="36">
        <v>92.4</v>
      </c>
      <c r="F39" s="5">
        <v>41.84</v>
      </c>
      <c r="G39" t="s">
        <v>19</v>
      </c>
      <c r="H39" s="33">
        <v>6.8000000000000005E-4</v>
      </c>
      <c r="I39" s="34">
        <v>6.8000000000000005E-4</v>
      </c>
      <c r="J39" s="37">
        <v>98249</v>
      </c>
      <c r="K39" s="38">
        <v>66.8</v>
      </c>
      <c r="L39" s="5">
        <v>47.36</v>
      </c>
    </row>
    <row r="40" spans="1:12">
      <c r="A40">
        <v>32</v>
      </c>
      <c r="B40" s="31">
        <v>1.0039999999999999E-3</v>
      </c>
      <c r="C40" s="32">
        <v>1.003E-3</v>
      </c>
      <c r="D40" s="35">
        <v>97185.600000000006</v>
      </c>
      <c r="E40" s="36">
        <v>97.5</v>
      </c>
      <c r="F40" s="5">
        <v>40.880000000000003</v>
      </c>
      <c r="G40" t="s">
        <v>19</v>
      </c>
      <c r="H40" s="33">
        <v>6.1399999999999996E-4</v>
      </c>
      <c r="I40" s="34">
        <v>6.1399999999999996E-4</v>
      </c>
      <c r="J40" s="37">
        <v>98182.2</v>
      </c>
      <c r="K40" s="38">
        <v>60.3</v>
      </c>
      <c r="L40" s="5">
        <v>46.4</v>
      </c>
    </row>
    <row r="41" spans="1:12">
      <c r="A41">
        <v>33</v>
      </c>
      <c r="B41" s="31">
        <v>1.0139999999999999E-3</v>
      </c>
      <c r="C41" s="32">
        <v>1.0139999999999999E-3</v>
      </c>
      <c r="D41" s="35">
        <v>97088.1</v>
      </c>
      <c r="E41" s="36">
        <v>98.4</v>
      </c>
      <c r="F41" s="5">
        <v>39.92</v>
      </c>
      <c r="G41" t="s">
        <v>19</v>
      </c>
      <c r="H41" s="33">
        <v>4.7199999999999998E-4</v>
      </c>
      <c r="I41" s="34">
        <v>4.7199999999999998E-4</v>
      </c>
      <c r="J41" s="37">
        <v>98121.9</v>
      </c>
      <c r="K41" s="38">
        <v>46.3</v>
      </c>
      <c r="L41" s="5">
        <v>45.42</v>
      </c>
    </row>
    <row r="42" spans="1:12">
      <c r="A42">
        <v>34</v>
      </c>
      <c r="B42" s="31">
        <v>1.0150000000000001E-3</v>
      </c>
      <c r="C42" s="32">
        <v>1.0150000000000001E-3</v>
      </c>
      <c r="D42" s="35">
        <v>96989.6</v>
      </c>
      <c r="E42" s="36">
        <v>98.4</v>
      </c>
      <c r="F42" s="5">
        <v>38.96</v>
      </c>
      <c r="G42" t="s">
        <v>19</v>
      </c>
      <c r="H42" s="33">
        <v>7.36E-4</v>
      </c>
      <c r="I42" s="34">
        <v>7.36E-4</v>
      </c>
      <c r="J42" s="37">
        <v>98075.6</v>
      </c>
      <c r="K42" s="38">
        <v>72.2</v>
      </c>
      <c r="L42" s="5">
        <v>44.45</v>
      </c>
    </row>
    <row r="43" spans="1:12">
      <c r="A43">
        <v>35</v>
      </c>
      <c r="B43" s="31">
        <v>1.217E-3</v>
      </c>
      <c r="C43" s="32">
        <v>1.2160000000000001E-3</v>
      </c>
      <c r="D43" s="35">
        <v>96891.199999999997</v>
      </c>
      <c r="E43" s="36">
        <v>117.9</v>
      </c>
      <c r="F43" s="5">
        <v>38</v>
      </c>
      <c r="G43" t="s">
        <v>19</v>
      </c>
      <c r="H43" s="33">
        <v>8.8500000000000004E-4</v>
      </c>
      <c r="I43" s="34">
        <v>8.8400000000000002E-4</v>
      </c>
      <c r="J43" s="37">
        <v>98003.4</v>
      </c>
      <c r="K43" s="38">
        <v>86.7</v>
      </c>
      <c r="L43" s="5">
        <v>43.48</v>
      </c>
    </row>
    <row r="44" spans="1:12">
      <c r="A44">
        <v>36</v>
      </c>
      <c r="B44" s="31">
        <v>1.413E-3</v>
      </c>
      <c r="C44" s="32">
        <v>1.4120000000000001E-3</v>
      </c>
      <c r="D44" s="35">
        <v>96773.4</v>
      </c>
      <c r="E44" s="36">
        <v>136.69999999999999</v>
      </c>
      <c r="F44" s="5">
        <v>37.049999999999997</v>
      </c>
      <c r="G44" t="s">
        <v>19</v>
      </c>
      <c r="H44" s="33">
        <v>6.3599999999999996E-4</v>
      </c>
      <c r="I44" s="34">
        <v>6.3500000000000004E-4</v>
      </c>
      <c r="J44" s="37">
        <v>97916.7</v>
      </c>
      <c r="K44" s="38">
        <v>62.2</v>
      </c>
      <c r="L44" s="5">
        <v>42.52</v>
      </c>
    </row>
    <row r="45" spans="1:12">
      <c r="A45">
        <v>37</v>
      </c>
      <c r="B45" s="31">
        <v>1.176E-3</v>
      </c>
      <c r="C45" s="32">
        <v>1.176E-3</v>
      </c>
      <c r="D45" s="35">
        <v>96636.7</v>
      </c>
      <c r="E45" s="36">
        <v>113.6</v>
      </c>
      <c r="F45" s="5">
        <v>36.1</v>
      </c>
      <c r="G45" t="s">
        <v>19</v>
      </c>
      <c r="H45" s="33">
        <v>8.1400000000000005E-4</v>
      </c>
      <c r="I45" s="34">
        <v>8.1300000000000003E-4</v>
      </c>
      <c r="J45" s="37">
        <v>97854.5</v>
      </c>
      <c r="K45" s="38">
        <v>79.599999999999994</v>
      </c>
      <c r="L45" s="5">
        <v>41.54</v>
      </c>
    </row>
    <row r="46" spans="1:12">
      <c r="A46">
        <v>38</v>
      </c>
      <c r="B46" s="31">
        <v>1.4840000000000001E-3</v>
      </c>
      <c r="C46" s="32">
        <v>1.4829999999999999E-3</v>
      </c>
      <c r="D46" s="35">
        <v>96523.1</v>
      </c>
      <c r="E46" s="36">
        <v>143.19999999999999</v>
      </c>
      <c r="F46" s="5">
        <v>35.14</v>
      </c>
      <c r="G46" t="s">
        <v>19</v>
      </c>
      <c r="H46" s="33">
        <v>9.810000000000001E-4</v>
      </c>
      <c r="I46" s="34">
        <v>9.7999999999999997E-4</v>
      </c>
      <c r="J46" s="37">
        <v>97775</v>
      </c>
      <c r="K46" s="38">
        <v>95.9</v>
      </c>
      <c r="L46" s="5">
        <v>40.58</v>
      </c>
    </row>
    <row r="47" spans="1:12">
      <c r="A47">
        <v>39</v>
      </c>
      <c r="B47" s="31">
        <v>1.949E-3</v>
      </c>
      <c r="C47" s="32">
        <v>1.9469999999999999E-3</v>
      </c>
      <c r="D47" s="35">
        <v>96380</v>
      </c>
      <c r="E47" s="36">
        <v>187.7</v>
      </c>
      <c r="F47" s="5">
        <v>34.19</v>
      </c>
      <c r="G47" t="s">
        <v>19</v>
      </c>
      <c r="H47" s="33">
        <v>1.5299999999999999E-3</v>
      </c>
      <c r="I47" s="34">
        <v>1.529E-3</v>
      </c>
      <c r="J47" s="37">
        <v>97679.1</v>
      </c>
      <c r="K47" s="38">
        <v>149.30000000000001</v>
      </c>
      <c r="L47" s="5">
        <v>39.619999999999997</v>
      </c>
    </row>
    <row r="48" spans="1:12">
      <c r="A48">
        <v>40</v>
      </c>
      <c r="B48" s="31">
        <v>2.111E-3</v>
      </c>
      <c r="C48" s="32">
        <v>2.1090000000000002E-3</v>
      </c>
      <c r="D48" s="35">
        <v>96192.3</v>
      </c>
      <c r="E48" s="36">
        <v>202.9</v>
      </c>
      <c r="F48" s="5">
        <v>33.26</v>
      </c>
      <c r="G48" t="s">
        <v>19</v>
      </c>
      <c r="H48" s="33">
        <v>1.3879999999999999E-3</v>
      </c>
      <c r="I48" s="34">
        <v>1.387E-3</v>
      </c>
      <c r="J48" s="37">
        <v>97529.8</v>
      </c>
      <c r="K48" s="38">
        <v>135.30000000000001</v>
      </c>
      <c r="L48" s="5">
        <v>38.68</v>
      </c>
    </row>
    <row r="49" spans="1:12">
      <c r="A49">
        <v>41</v>
      </c>
      <c r="B49" s="31">
        <v>1.9919999999999998E-3</v>
      </c>
      <c r="C49" s="32">
        <v>1.99E-3</v>
      </c>
      <c r="D49" s="35">
        <v>95989.4</v>
      </c>
      <c r="E49" s="36">
        <v>191</v>
      </c>
      <c r="F49" s="5">
        <v>32.33</v>
      </c>
      <c r="G49" t="s">
        <v>19</v>
      </c>
      <c r="H49" s="33">
        <v>1.4040000000000001E-3</v>
      </c>
      <c r="I49" s="34">
        <v>1.403E-3</v>
      </c>
      <c r="J49" s="37">
        <v>97394.5</v>
      </c>
      <c r="K49" s="38">
        <v>136.6</v>
      </c>
      <c r="L49" s="5">
        <v>37.729999999999997</v>
      </c>
    </row>
    <row r="50" spans="1:12">
      <c r="A50">
        <v>42</v>
      </c>
      <c r="B50" s="31">
        <v>2.1679999999999998E-3</v>
      </c>
      <c r="C50" s="32">
        <v>2.166E-3</v>
      </c>
      <c r="D50" s="35">
        <v>95798.399999999994</v>
      </c>
      <c r="E50" s="36">
        <v>207.5</v>
      </c>
      <c r="F50" s="5">
        <v>31.39</v>
      </c>
      <c r="G50" t="s">
        <v>19</v>
      </c>
      <c r="H50" s="33">
        <v>1.312E-3</v>
      </c>
      <c r="I50" s="34">
        <v>1.3110000000000001E-3</v>
      </c>
      <c r="J50" s="37">
        <v>97257.8</v>
      </c>
      <c r="K50" s="38">
        <v>127.5</v>
      </c>
      <c r="L50" s="5">
        <v>36.78</v>
      </c>
    </row>
    <row r="51" spans="1:12">
      <c r="A51">
        <v>43</v>
      </c>
      <c r="B51" s="31">
        <v>2.8159999999999999E-3</v>
      </c>
      <c r="C51" s="32">
        <v>2.8119999999999998E-3</v>
      </c>
      <c r="D51" s="35">
        <v>95590.9</v>
      </c>
      <c r="E51" s="36">
        <v>268.8</v>
      </c>
      <c r="F51" s="5">
        <v>30.46</v>
      </c>
      <c r="G51" t="s">
        <v>19</v>
      </c>
      <c r="H51" s="33">
        <v>1.699E-3</v>
      </c>
      <c r="I51" s="34">
        <v>1.6980000000000001E-3</v>
      </c>
      <c r="J51" s="37">
        <v>97130.3</v>
      </c>
      <c r="K51" s="38">
        <v>164.9</v>
      </c>
      <c r="L51" s="5">
        <v>35.83</v>
      </c>
    </row>
    <row r="52" spans="1:12">
      <c r="A52">
        <v>44</v>
      </c>
      <c r="B52" s="31">
        <v>2.8909999999999999E-3</v>
      </c>
      <c r="C52" s="32">
        <v>2.8860000000000001E-3</v>
      </c>
      <c r="D52" s="35">
        <v>95322.2</v>
      </c>
      <c r="E52" s="36">
        <v>275.10000000000002</v>
      </c>
      <c r="F52" s="5">
        <v>29.54</v>
      </c>
      <c r="G52" t="s">
        <v>19</v>
      </c>
      <c r="H52" s="33">
        <v>1.9059999999999999E-3</v>
      </c>
      <c r="I52" s="34">
        <v>1.9040000000000001E-3</v>
      </c>
      <c r="J52" s="37">
        <v>96965.4</v>
      </c>
      <c r="K52" s="38">
        <v>184.6</v>
      </c>
      <c r="L52" s="5">
        <v>34.89</v>
      </c>
    </row>
    <row r="53" spans="1:12">
      <c r="A53">
        <v>45</v>
      </c>
      <c r="B53" s="31">
        <v>2.8890000000000001E-3</v>
      </c>
      <c r="C53" s="32">
        <v>2.885E-3</v>
      </c>
      <c r="D53" s="35">
        <v>95047</v>
      </c>
      <c r="E53" s="36">
        <v>274.2</v>
      </c>
      <c r="F53" s="5">
        <v>28.63</v>
      </c>
      <c r="G53" t="s">
        <v>19</v>
      </c>
      <c r="H53" s="33">
        <v>2.032E-3</v>
      </c>
      <c r="I53" s="34">
        <v>2.0300000000000001E-3</v>
      </c>
      <c r="J53" s="37">
        <v>96780.800000000003</v>
      </c>
      <c r="K53" s="38">
        <v>196.5</v>
      </c>
      <c r="L53" s="5">
        <v>33.950000000000003</v>
      </c>
    </row>
    <row r="54" spans="1:12">
      <c r="A54">
        <v>46</v>
      </c>
      <c r="B54" s="31">
        <v>3.6319999999999998E-3</v>
      </c>
      <c r="C54" s="32">
        <v>3.6250000000000002E-3</v>
      </c>
      <c r="D54" s="35">
        <v>94772.800000000003</v>
      </c>
      <c r="E54" s="36">
        <v>343.5</v>
      </c>
      <c r="F54" s="5">
        <v>27.71</v>
      </c>
      <c r="G54" t="s">
        <v>19</v>
      </c>
      <c r="H54" s="33">
        <v>2.5409999999999999E-3</v>
      </c>
      <c r="I54" s="34">
        <v>2.5379999999999999E-3</v>
      </c>
      <c r="J54" s="37">
        <v>96584.3</v>
      </c>
      <c r="K54" s="38">
        <v>245.1</v>
      </c>
      <c r="L54" s="5">
        <v>33.020000000000003</v>
      </c>
    </row>
    <row r="55" spans="1:12">
      <c r="A55">
        <v>47</v>
      </c>
      <c r="B55" s="31">
        <v>3.5639999999999999E-3</v>
      </c>
      <c r="C55" s="32">
        <v>3.5569999999999998E-3</v>
      </c>
      <c r="D55" s="35">
        <v>94429.3</v>
      </c>
      <c r="E55" s="36">
        <v>335.9</v>
      </c>
      <c r="F55" s="5">
        <v>26.81</v>
      </c>
      <c r="G55" t="s">
        <v>19</v>
      </c>
      <c r="H55" s="33">
        <v>3.0430000000000001E-3</v>
      </c>
      <c r="I55" s="34">
        <v>3.0379999999999999E-3</v>
      </c>
      <c r="J55" s="37">
        <v>96339.199999999997</v>
      </c>
      <c r="K55" s="38">
        <v>292.7</v>
      </c>
      <c r="L55" s="5">
        <v>32.1</v>
      </c>
    </row>
    <row r="56" spans="1:12">
      <c r="A56">
        <v>48</v>
      </c>
      <c r="B56" s="31">
        <v>5.0049999999999999E-3</v>
      </c>
      <c r="C56" s="32">
        <v>4.9919999999999999E-3</v>
      </c>
      <c r="D56" s="35">
        <v>94093.3</v>
      </c>
      <c r="E56" s="36">
        <v>469.7</v>
      </c>
      <c r="F56" s="5">
        <v>25.9</v>
      </c>
      <c r="G56" t="s">
        <v>19</v>
      </c>
      <c r="H56" s="33">
        <v>3.2940000000000001E-3</v>
      </c>
      <c r="I56" s="34">
        <v>3.2889999999999998E-3</v>
      </c>
      <c r="J56" s="37">
        <v>96046.5</v>
      </c>
      <c r="K56" s="38">
        <v>315.89999999999998</v>
      </c>
      <c r="L56" s="5">
        <v>31.2</v>
      </c>
    </row>
    <row r="57" spans="1:12">
      <c r="A57">
        <v>49</v>
      </c>
      <c r="B57" s="31">
        <v>5.7260000000000002E-3</v>
      </c>
      <c r="C57" s="32">
        <v>5.7099999999999998E-3</v>
      </c>
      <c r="D57" s="35">
        <v>93623.6</v>
      </c>
      <c r="E57" s="36">
        <v>534.6</v>
      </c>
      <c r="F57" s="5">
        <v>25.03</v>
      </c>
      <c r="G57" t="s">
        <v>19</v>
      </c>
      <c r="H57" s="33">
        <v>3.0300000000000001E-3</v>
      </c>
      <c r="I57" s="34">
        <v>3.026E-3</v>
      </c>
      <c r="J57" s="37">
        <v>95730.7</v>
      </c>
      <c r="K57" s="38">
        <v>289.60000000000002</v>
      </c>
      <c r="L57" s="5">
        <v>30.3</v>
      </c>
    </row>
    <row r="58" spans="1:12">
      <c r="A58">
        <v>50</v>
      </c>
      <c r="B58" s="31">
        <v>6.2009999999999999E-3</v>
      </c>
      <c r="C58" s="32">
        <v>6.182E-3</v>
      </c>
      <c r="D58" s="35">
        <v>93089</v>
      </c>
      <c r="E58" s="36">
        <v>575.5</v>
      </c>
      <c r="F58" s="5">
        <v>24.17</v>
      </c>
      <c r="G58" t="s">
        <v>19</v>
      </c>
      <c r="H58" s="33">
        <v>4.0340000000000003E-3</v>
      </c>
      <c r="I58" s="34">
        <v>4.0260000000000001E-3</v>
      </c>
      <c r="J58" s="37">
        <v>95441</v>
      </c>
      <c r="K58" s="38">
        <v>384.3</v>
      </c>
      <c r="L58" s="5">
        <v>29.39</v>
      </c>
    </row>
    <row r="59" spans="1:12">
      <c r="A59">
        <v>51</v>
      </c>
      <c r="B59" s="31">
        <v>6.4729999999999996E-3</v>
      </c>
      <c r="C59" s="32">
        <v>6.4520000000000003E-3</v>
      </c>
      <c r="D59" s="35">
        <v>92513.600000000006</v>
      </c>
      <c r="E59" s="36">
        <v>596.9</v>
      </c>
      <c r="F59" s="5">
        <v>23.32</v>
      </c>
      <c r="G59" t="s">
        <v>19</v>
      </c>
      <c r="H59" s="33">
        <v>4.2900000000000004E-3</v>
      </c>
      <c r="I59" s="34">
        <v>4.28E-3</v>
      </c>
      <c r="J59" s="37">
        <v>95056.7</v>
      </c>
      <c r="K59" s="38">
        <v>406.9</v>
      </c>
      <c r="L59" s="5">
        <v>28.51</v>
      </c>
    </row>
    <row r="60" spans="1:12">
      <c r="A60">
        <v>52</v>
      </c>
      <c r="B60" s="31">
        <v>7.5680000000000001E-3</v>
      </c>
      <c r="C60" s="32">
        <v>7.5389999999999997E-3</v>
      </c>
      <c r="D60" s="35">
        <v>91916.7</v>
      </c>
      <c r="E60" s="36">
        <v>693</v>
      </c>
      <c r="F60" s="5">
        <v>22.46</v>
      </c>
      <c r="G60" t="s">
        <v>19</v>
      </c>
      <c r="H60" s="33">
        <v>4.2030000000000001E-3</v>
      </c>
      <c r="I60" s="34">
        <v>4.1939999999999998E-3</v>
      </c>
      <c r="J60" s="37">
        <v>94649.8</v>
      </c>
      <c r="K60" s="38">
        <v>397</v>
      </c>
      <c r="L60" s="5">
        <v>27.63</v>
      </c>
    </row>
    <row r="61" spans="1:12">
      <c r="A61">
        <v>53</v>
      </c>
      <c r="B61" s="31">
        <v>7.8930000000000007E-3</v>
      </c>
      <c r="C61" s="32">
        <v>7.8619999999999992E-3</v>
      </c>
      <c r="D61" s="35">
        <v>91223.7</v>
      </c>
      <c r="E61" s="36">
        <v>717.2</v>
      </c>
      <c r="F61" s="5">
        <v>21.63</v>
      </c>
      <c r="G61" t="s">
        <v>19</v>
      </c>
      <c r="H61" s="33">
        <v>4.8869999999999999E-3</v>
      </c>
      <c r="I61" s="34">
        <v>4.875E-3</v>
      </c>
      <c r="J61" s="37">
        <v>94252.9</v>
      </c>
      <c r="K61" s="38">
        <v>459.5</v>
      </c>
      <c r="L61" s="5">
        <v>26.74</v>
      </c>
    </row>
    <row r="62" spans="1:12">
      <c r="A62">
        <v>54</v>
      </c>
      <c r="B62" s="31">
        <v>9.8449999999999996E-3</v>
      </c>
      <c r="C62" s="32">
        <v>9.7959999999999992E-3</v>
      </c>
      <c r="D62" s="35">
        <v>90506.5</v>
      </c>
      <c r="E62" s="36">
        <v>886.6</v>
      </c>
      <c r="F62" s="5">
        <v>20.8</v>
      </c>
      <c r="G62" t="s">
        <v>19</v>
      </c>
      <c r="H62" s="33">
        <v>6.1650000000000003E-3</v>
      </c>
      <c r="I62" s="34">
        <v>6.1460000000000004E-3</v>
      </c>
      <c r="J62" s="37">
        <v>93793.4</v>
      </c>
      <c r="K62" s="38">
        <v>576.5</v>
      </c>
      <c r="L62" s="5">
        <v>25.87</v>
      </c>
    </row>
    <row r="63" spans="1:12">
      <c r="A63">
        <v>55</v>
      </c>
      <c r="B63" s="31">
        <v>1.0867E-2</v>
      </c>
      <c r="C63" s="32">
        <v>1.0808E-2</v>
      </c>
      <c r="D63" s="35">
        <v>89619.9</v>
      </c>
      <c r="E63" s="36">
        <v>968.7</v>
      </c>
      <c r="F63" s="5">
        <v>20</v>
      </c>
      <c r="G63" t="s">
        <v>19</v>
      </c>
      <c r="H63" s="33">
        <v>6.0850000000000001E-3</v>
      </c>
      <c r="I63" s="34">
        <v>6.0670000000000003E-3</v>
      </c>
      <c r="J63" s="37">
        <v>93216.9</v>
      </c>
      <c r="K63" s="38">
        <v>565.5</v>
      </c>
      <c r="L63" s="5">
        <v>25.03</v>
      </c>
    </row>
    <row r="64" spans="1:12">
      <c r="A64">
        <v>56</v>
      </c>
      <c r="B64" s="31">
        <v>1.2142E-2</v>
      </c>
      <c r="C64" s="32">
        <v>1.2069E-2</v>
      </c>
      <c r="D64" s="35">
        <v>88651.199999999997</v>
      </c>
      <c r="E64" s="36">
        <v>1069.9000000000001</v>
      </c>
      <c r="F64" s="5">
        <v>19.21</v>
      </c>
      <c r="G64" t="s">
        <v>19</v>
      </c>
      <c r="H64" s="33">
        <v>6.7790000000000003E-3</v>
      </c>
      <c r="I64" s="34">
        <v>6.7559999999999999E-3</v>
      </c>
      <c r="J64" s="37">
        <v>92651.3</v>
      </c>
      <c r="K64" s="38">
        <v>626</v>
      </c>
      <c r="L64" s="5">
        <v>24.18</v>
      </c>
    </row>
    <row r="65" spans="1:12">
      <c r="A65">
        <v>57</v>
      </c>
      <c r="B65" s="31">
        <v>1.3884000000000001E-2</v>
      </c>
      <c r="C65" s="32">
        <v>1.3788999999999999E-2</v>
      </c>
      <c r="D65" s="35">
        <v>87581.3</v>
      </c>
      <c r="E65" s="36">
        <v>1207.5999999999999</v>
      </c>
      <c r="F65" s="5">
        <v>18.440000000000001</v>
      </c>
      <c r="G65" t="s">
        <v>19</v>
      </c>
      <c r="H65" s="33">
        <v>8.1060000000000004E-3</v>
      </c>
      <c r="I65" s="34">
        <v>8.0739999999999996E-3</v>
      </c>
      <c r="J65" s="37">
        <v>92025.3</v>
      </c>
      <c r="K65" s="38">
        <v>743</v>
      </c>
      <c r="L65" s="5">
        <v>23.34</v>
      </c>
    </row>
    <row r="66" spans="1:12">
      <c r="A66">
        <v>58</v>
      </c>
      <c r="B66" s="31">
        <v>1.5401E-2</v>
      </c>
      <c r="C66" s="32">
        <v>1.5283E-2</v>
      </c>
      <c r="D66" s="35">
        <v>86373.6</v>
      </c>
      <c r="E66" s="36">
        <v>1320.1</v>
      </c>
      <c r="F66" s="5">
        <v>17.690000000000001</v>
      </c>
      <c r="G66" t="s">
        <v>19</v>
      </c>
      <c r="H66" s="33">
        <v>8.9899999999999997E-3</v>
      </c>
      <c r="I66" s="34">
        <v>8.9499999999999996E-3</v>
      </c>
      <c r="J66" s="37">
        <v>91282.4</v>
      </c>
      <c r="K66" s="38">
        <v>816.9</v>
      </c>
      <c r="L66" s="5">
        <v>22.53</v>
      </c>
    </row>
    <row r="67" spans="1:12">
      <c r="A67">
        <v>59</v>
      </c>
      <c r="B67" s="31">
        <v>1.6289000000000001E-2</v>
      </c>
      <c r="C67" s="32">
        <v>1.6157999999999999E-2</v>
      </c>
      <c r="D67" s="35">
        <v>85053.5</v>
      </c>
      <c r="E67" s="36">
        <v>1374.3</v>
      </c>
      <c r="F67" s="5">
        <v>16.96</v>
      </c>
      <c r="G67" t="s">
        <v>19</v>
      </c>
      <c r="H67" s="33">
        <v>9.3200000000000002E-3</v>
      </c>
      <c r="I67" s="34">
        <v>9.2770000000000005E-3</v>
      </c>
      <c r="J67" s="37">
        <v>90465.4</v>
      </c>
      <c r="K67" s="38">
        <v>839.3</v>
      </c>
      <c r="L67" s="5">
        <v>21.73</v>
      </c>
    </row>
    <row r="68" spans="1:12">
      <c r="A68">
        <v>60</v>
      </c>
      <c r="B68" s="31">
        <v>1.9125E-2</v>
      </c>
      <c r="C68" s="32">
        <v>1.8943999999999999E-2</v>
      </c>
      <c r="D68" s="35">
        <v>83679.3</v>
      </c>
      <c r="E68" s="36">
        <v>1585.2</v>
      </c>
      <c r="F68" s="5">
        <v>16.23</v>
      </c>
      <c r="G68" t="s">
        <v>19</v>
      </c>
      <c r="H68" s="33">
        <v>1.0354E-2</v>
      </c>
      <c r="I68" s="34">
        <v>1.0300999999999999E-2</v>
      </c>
      <c r="J68" s="37">
        <v>89626.2</v>
      </c>
      <c r="K68" s="38">
        <v>923.2</v>
      </c>
      <c r="L68" s="5">
        <v>20.92</v>
      </c>
    </row>
    <row r="69" spans="1:12">
      <c r="A69">
        <v>61</v>
      </c>
      <c r="B69" s="31">
        <v>2.2006999999999999E-2</v>
      </c>
      <c r="C69" s="32">
        <v>2.1767999999999999E-2</v>
      </c>
      <c r="D69" s="35">
        <v>82094</v>
      </c>
      <c r="E69" s="36">
        <v>1787</v>
      </c>
      <c r="F69" s="5">
        <v>15.53</v>
      </c>
      <c r="G69" t="s">
        <v>19</v>
      </c>
      <c r="H69" s="33">
        <v>1.1531E-2</v>
      </c>
      <c r="I69" s="34">
        <v>1.1464999999999999E-2</v>
      </c>
      <c r="J69" s="37">
        <v>88702.9</v>
      </c>
      <c r="K69" s="38">
        <v>1017</v>
      </c>
      <c r="L69" s="5">
        <v>20.14</v>
      </c>
    </row>
    <row r="70" spans="1:12">
      <c r="A70">
        <v>62</v>
      </c>
      <c r="B70" s="31">
        <v>2.3165000000000002E-2</v>
      </c>
      <c r="C70" s="32">
        <v>2.29E-2</v>
      </c>
      <c r="D70" s="35">
        <v>80307</v>
      </c>
      <c r="E70" s="36">
        <v>1839</v>
      </c>
      <c r="F70" s="5">
        <v>14.87</v>
      </c>
      <c r="G70" t="s">
        <v>19</v>
      </c>
      <c r="H70" s="33">
        <v>1.2316000000000001E-2</v>
      </c>
      <c r="I70" s="34">
        <v>1.2241E-2</v>
      </c>
      <c r="J70" s="37">
        <v>87686</v>
      </c>
      <c r="K70" s="38">
        <v>1073.4000000000001</v>
      </c>
      <c r="L70" s="5">
        <v>19.36</v>
      </c>
    </row>
    <row r="71" spans="1:12">
      <c r="A71">
        <v>63</v>
      </c>
      <c r="B71" s="31">
        <v>2.6148999999999999E-2</v>
      </c>
      <c r="C71" s="32">
        <v>2.5811000000000001E-2</v>
      </c>
      <c r="D71" s="35">
        <v>78468</v>
      </c>
      <c r="E71" s="36">
        <v>2025.4</v>
      </c>
      <c r="F71" s="5">
        <v>14.2</v>
      </c>
      <c r="G71" t="s">
        <v>19</v>
      </c>
      <c r="H71" s="33">
        <v>1.3280999999999999E-2</v>
      </c>
      <c r="I71" s="34">
        <v>1.3193E-2</v>
      </c>
      <c r="J71" s="37">
        <v>86612.6</v>
      </c>
      <c r="K71" s="38">
        <v>1142.7</v>
      </c>
      <c r="L71" s="5">
        <v>18.600000000000001</v>
      </c>
    </row>
    <row r="72" spans="1:12">
      <c r="A72">
        <v>64</v>
      </c>
      <c r="B72" s="31">
        <v>2.7539000000000001E-2</v>
      </c>
      <c r="C72" s="32">
        <v>2.7165000000000002E-2</v>
      </c>
      <c r="D72" s="35">
        <v>76442.7</v>
      </c>
      <c r="E72" s="36">
        <v>2076.6</v>
      </c>
      <c r="F72" s="5">
        <v>13.57</v>
      </c>
      <c r="G72" t="s">
        <v>19</v>
      </c>
      <c r="H72" s="33">
        <v>1.3833E-2</v>
      </c>
      <c r="I72" s="34">
        <v>1.3738E-2</v>
      </c>
      <c r="J72" s="37">
        <v>85469.9</v>
      </c>
      <c r="K72" s="38">
        <v>1174.2</v>
      </c>
      <c r="L72" s="5">
        <v>17.84</v>
      </c>
    </row>
    <row r="73" spans="1:12">
      <c r="A73">
        <v>65</v>
      </c>
      <c r="B73" s="31">
        <v>3.0741999999999998E-2</v>
      </c>
      <c r="C73" s="32">
        <v>3.0276000000000001E-2</v>
      </c>
      <c r="D73" s="35">
        <v>74366.100000000006</v>
      </c>
      <c r="E73" s="36">
        <v>2251.5</v>
      </c>
      <c r="F73" s="5">
        <v>12.93</v>
      </c>
      <c r="G73" t="s">
        <v>19</v>
      </c>
      <c r="H73" s="33">
        <v>1.5559999999999999E-2</v>
      </c>
      <c r="I73" s="34">
        <v>1.5440000000000001E-2</v>
      </c>
      <c r="J73" s="37">
        <v>84295.7</v>
      </c>
      <c r="K73" s="38">
        <v>1301.5</v>
      </c>
      <c r="L73" s="5">
        <v>17.079999999999998</v>
      </c>
    </row>
    <row r="74" spans="1:12">
      <c r="A74">
        <v>66</v>
      </c>
      <c r="B74" s="31">
        <v>3.3671E-2</v>
      </c>
      <c r="C74" s="32">
        <v>3.3112999999999997E-2</v>
      </c>
      <c r="D74" s="35">
        <v>72114.600000000006</v>
      </c>
      <c r="E74" s="36">
        <v>2388</v>
      </c>
      <c r="F74" s="5">
        <v>12.32</v>
      </c>
      <c r="G74" t="s">
        <v>19</v>
      </c>
      <c r="H74" s="33">
        <v>1.6784E-2</v>
      </c>
      <c r="I74" s="34">
        <v>1.6643999999999999E-2</v>
      </c>
      <c r="J74" s="37">
        <v>82994.100000000006</v>
      </c>
      <c r="K74" s="38">
        <v>1381.4</v>
      </c>
      <c r="L74" s="5">
        <v>16.34</v>
      </c>
    </row>
    <row r="75" spans="1:12">
      <c r="A75">
        <v>67</v>
      </c>
      <c r="B75" s="31">
        <v>3.7314E-2</v>
      </c>
      <c r="C75" s="32">
        <v>3.6630999999999997E-2</v>
      </c>
      <c r="D75" s="35">
        <v>69726.600000000006</v>
      </c>
      <c r="E75" s="36">
        <v>2554.1</v>
      </c>
      <c r="F75" s="5">
        <v>11.72</v>
      </c>
      <c r="G75" t="s">
        <v>19</v>
      </c>
      <c r="H75" s="33">
        <v>1.9379E-2</v>
      </c>
      <c r="I75" s="34">
        <v>1.9193000000000002E-2</v>
      </c>
      <c r="J75" s="37">
        <v>81612.800000000003</v>
      </c>
      <c r="K75" s="38">
        <v>1566.4</v>
      </c>
      <c r="L75" s="5">
        <v>15.61</v>
      </c>
    </row>
    <row r="76" spans="1:12">
      <c r="A76">
        <v>68</v>
      </c>
      <c r="B76" s="31">
        <v>4.1693000000000001E-2</v>
      </c>
      <c r="C76" s="32">
        <v>4.0841000000000002E-2</v>
      </c>
      <c r="D76" s="35">
        <v>67172.5</v>
      </c>
      <c r="E76" s="36">
        <v>2743.4</v>
      </c>
      <c r="F76" s="5">
        <v>11.15</v>
      </c>
      <c r="G76" t="s">
        <v>19</v>
      </c>
      <c r="H76" s="33">
        <v>2.0910999999999999E-2</v>
      </c>
      <c r="I76" s="34">
        <v>2.0695000000000002E-2</v>
      </c>
      <c r="J76" s="37">
        <v>80046.3</v>
      </c>
      <c r="K76" s="38">
        <v>1656.5</v>
      </c>
      <c r="L76" s="5">
        <v>14.91</v>
      </c>
    </row>
    <row r="77" spans="1:12">
      <c r="A77">
        <v>69</v>
      </c>
      <c r="B77" s="31">
        <v>4.4278999999999999E-2</v>
      </c>
      <c r="C77" s="32">
        <v>4.3319999999999997E-2</v>
      </c>
      <c r="D77" s="35">
        <v>64429.1</v>
      </c>
      <c r="E77" s="36">
        <v>2791.1</v>
      </c>
      <c r="F77" s="5">
        <v>10.6</v>
      </c>
      <c r="G77" t="s">
        <v>19</v>
      </c>
      <c r="H77" s="33">
        <v>2.3507E-2</v>
      </c>
      <c r="I77" s="34">
        <v>2.3234000000000001E-2</v>
      </c>
      <c r="J77" s="37">
        <v>78389.8</v>
      </c>
      <c r="K77" s="38">
        <v>1821.3</v>
      </c>
      <c r="L77" s="5">
        <v>14.21</v>
      </c>
    </row>
    <row r="78" spans="1:12">
      <c r="A78">
        <v>70</v>
      </c>
      <c r="B78" s="31">
        <v>4.9937000000000002E-2</v>
      </c>
      <c r="C78" s="32">
        <v>4.8721E-2</v>
      </c>
      <c r="D78" s="35">
        <v>61638</v>
      </c>
      <c r="E78" s="36">
        <v>3003</v>
      </c>
      <c r="F78" s="5">
        <v>10.06</v>
      </c>
      <c r="G78" t="s">
        <v>19</v>
      </c>
      <c r="H78" s="33">
        <v>2.5346E-2</v>
      </c>
      <c r="I78" s="34">
        <v>2.5028000000000002E-2</v>
      </c>
      <c r="J78" s="37">
        <v>76568.5</v>
      </c>
      <c r="K78" s="38">
        <v>1916.4</v>
      </c>
      <c r="L78" s="5">
        <v>13.54</v>
      </c>
    </row>
    <row r="79" spans="1:12">
      <c r="A79">
        <v>71</v>
      </c>
      <c r="B79" s="31">
        <v>5.4296999999999998E-2</v>
      </c>
      <c r="C79" s="32">
        <v>5.2861999999999999E-2</v>
      </c>
      <c r="D79" s="35">
        <v>58634.9</v>
      </c>
      <c r="E79" s="36">
        <v>3099.6</v>
      </c>
      <c r="F79" s="5">
        <v>9.5500000000000007</v>
      </c>
      <c r="G79" t="s">
        <v>19</v>
      </c>
      <c r="H79" s="33">
        <v>2.7208E-2</v>
      </c>
      <c r="I79" s="34">
        <v>2.6842999999999999E-2</v>
      </c>
      <c r="J79" s="37">
        <v>74652.100000000006</v>
      </c>
      <c r="K79" s="38">
        <v>2003.9</v>
      </c>
      <c r="L79" s="5">
        <v>12.87</v>
      </c>
    </row>
    <row r="80" spans="1:12">
      <c r="A80">
        <v>72</v>
      </c>
      <c r="B80" s="31">
        <v>5.8326999999999997E-2</v>
      </c>
      <c r="C80" s="32">
        <v>5.6674000000000002E-2</v>
      </c>
      <c r="D80" s="35">
        <v>55535.4</v>
      </c>
      <c r="E80" s="36">
        <v>3147.4</v>
      </c>
      <c r="F80" s="5">
        <v>9.06</v>
      </c>
      <c r="G80" t="s">
        <v>19</v>
      </c>
      <c r="H80" s="33">
        <v>3.1375E-2</v>
      </c>
      <c r="I80" s="34">
        <v>3.0890000000000001E-2</v>
      </c>
      <c r="J80" s="37">
        <v>72648.2</v>
      </c>
      <c r="K80" s="38">
        <v>2244.1</v>
      </c>
      <c r="L80" s="5">
        <v>12.21</v>
      </c>
    </row>
    <row r="81" spans="1:12">
      <c r="A81">
        <v>73</v>
      </c>
      <c r="B81" s="31">
        <v>6.565E-2</v>
      </c>
      <c r="C81" s="32">
        <v>6.3562999999999995E-2</v>
      </c>
      <c r="D81" s="35">
        <v>52387.9</v>
      </c>
      <c r="E81" s="36">
        <v>3329.9</v>
      </c>
      <c r="F81" s="5">
        <v>8.57</v>
      </c>
      <c r="G81" t="s">
        <v>19</v>
      </c>
      <c r="H81" s="33">
        <v>3.5251999999999999E-2</v>
      </c>
      <c r="I81" s="34">
        <v>3.4640999999999998E-2</v>
      </c>
      <c r="J81" s="37">
        <v>70404.100000000006</v>
      </c>
      <c r="K81" s="38">
        <v>2438.9</v>
      </c>
      <c r="L81" s="5">
        <v>11.59</v>
      </c>
    </row>
    <row r="82" spans="1:12">
      <c r="A82">
        <v>74</v>
      </c>
      <c r="B82" s="31">
        <v>7.1530999999999997E-2</v>
      </c>
      <c r="C82" s="32">
        <v>6.9060999999999997E-2</v>
      </c>
      <c r="D82" s="35">
        <v>49058</v>
      </c>
      <c r="E82" s="36">
        <v>3388</v>
      </c>
      <c r="F82" s="5">
        <v>8.1199999999999992</v>
      </c>
      <c r="G82" t="s">
        <v>19</v>
      </c>
      <c r="H82" s="33">
        <v>3.6306999999999999E-2</v>
      </c>
      <c r="I82" s="34">
        <v>3.5659000000000003E-2</v>
      </c>
      <c r="J82" s="37">
        <v>67965.2</v>
      </c>
      <c r="K82" s="38">
        <v>2423.6</v>
      </c>
      <c r="L82" s="5">
        <v>10.98</v>
      </c>
    </row>
    <row r="83" spans="1:12">
      <c r="A83">
        <v>75</v>
      </c>
      <c r="B83" s="31">
        <v>8.0873E-2</v>
      </c>
      <c r="C83" s="32">
        <v>7.7729999999999994E-2</v>
      </c>
      <c r="D83" s="35">
        <v>45670</v>
      </c>
      <c r="E83" s="36">
        <v>3549.9</v>
      </c>
      <c r="F83" s="5">
        <v>7.68</v>
      </c>
      <c r="G83" t="s">
        <v>19</v>
      </c>
      <c r="H83" s="33">
        <v>4.2112999999999998E-2</v>
      </c>
      <c r="I83" s="34">
        <v>4.1244000000000003E-2</v>
      </c>
      <c r="J83" s="37">
        <v>65541.600000000006</v>
      </c>
      <c r="K83" s="38">
        <v>2703.2</v>
      </c>
      <c r="L83" s="5">
        <v>10.37</v>
      </c>
    </row>
    <row r="84" spans="1:12">
      <c r="A84">
        <v>76</v>
      </c>
      <c r="B84" s="31">
        <v>8.3193000000000003E-2</v>
      </c>
      <c r="C84" s="32">
        <v>7.9870999999999998E-2</v>
      </c>
      <c r="D84" s="35">
        <v>42120</v>
      </c>
      <c r="E84" s="36">
        <v>3364.2</v>
      </c>
      <c r="F84" s="5">
        <v>7.29</v>
      </c>
      <c r="G84" t="s">
        <v>19</v>
      </c>
      <c r="H84" s="33">
        <v>4.7219999999999998E-2</v>
      </c>
      <c r="I84" s="34">
        <v>4.6130999999999998E-2</v>
      </c>
      <c r="J84" s="37">
        <v>62838.400000000001</v>
      </c>
      <c r="K84" s="38">
        <v>2898.8</v>
      </c>
      <c r="L84" s="5">
        <v>9.8000000000000007</v>
      </c>
    </row>
    <row r="85" spans="1:12">
      <c r="A85">
        <v>77</v>
      </c>
      <c r="B85" s="31">
        <v>9.6670000000000006E-2</v>
      </c>
      <c r="C85" s="32">
        <v>9.2213000000000003E-2</v>
      </c>
      <c r="D85" s="35">
        <v>38755.9</v>
      </c>
      <c r="E85" s="36">
        <v>3573.8</v>
      </c>
      <c r="F85" s="5">
        <v>6.88</v>
      </c>
      <c r="G85" t="s">
        <v>19</v>
      </c>
      <c r="H85" s="33">
        <v>5.0817000000000001E-2</v>
      </c>
      <c r="I85" s="34">
        <v>4.9556999999999997E-2</v>
      </c>
      <c r="J85" s="37">
        <v>59939.6</v>
      </c>
      <c r="K85" s="38">
        <v>2970.5</v>
      </c>
      <c r="L85" s="5">
        <v>9.25</v>
      </c>
    </row>
    <row r="86" spans="1:12">
      <c r="A86">
        <v>78</v>
      </c>
      <c r="B86" s="31">
        <v>0.100355</v>
      </c>
      <c r="C86" s="32">
        <v>9.5560000000000006E-2</v>
      </c>
      <c r="D86" s="35">
        <v>35182.1</v>
      </c>
      <c r="E86" s="36">
        <v>3362</v>
      </c>
      <c r="F86" s="5">
        <v>6.53</v>
      </c>
      <c r="G86" t="s">
        <v>19</v>
      </c>
      <c r="H86" s="33">
        <v>5.5467000000000002E-2</v>
      </c>
      <c r="I86" s="34">
        <v>5.3969999999999997E-2</v>
      </c>
      <c r="J86" s="37">
        <v>56969.1</v>
      </c>
      <c r="K86" s="38">
        <v>3074.6</v>
      </c>
      <c r="L86" s="5">
        <v>8.6999999999999993</v>
      </c>
    </row>
    <row r="87" spans="1:12">
      <c r="A87">
        <v>79</v>
      </c>
      <c r="B87" s="31">
        <v>0.10697</v>
      </c>
      <c r="C87" s="32">
        <v>0.10154000000000001</v>
      </c>
      <c r="D87" s="35">
        <v>31820.1</v>
      </c>
      <c r="E87" s="36">
        <v>3231</v>
      </c>
      <c r="F87" s="5">
        <v>6.16</v>
      </c>
      <c r="G87" t="s">
        <v>19</v>
      </c>
      <c r="H87" s="33">
        <v>6.2220999999999999E-2</v>
      </c>
      <c r="I87" s="34">
        <v>6.0344000000000002E-2</v>
      </c>
      <c r="J87" s="37">
        <v>53894.5</v>
      </c>
      <c r="K87" s="38">
        <v>3252.2</v>
      </c>
      <c r="L87" s="5">
        <v>8.17</v>
      </c>
    </row>
    <row r="88" spans="1:12">
      <c r="A88">
        <v>80</v>
      </c>
      <c r="B88" s="31">
        <v>0.122722</v>
      </c>
      <c r="C88" s="32">
        <v>0.11562699999999999</v>
      </c>
      <c r="D88" s="35">
        <v>28589.1</v>
      </c>
      <c r="E88" s="36">
        <v>3305.7</v>
      </c>
      <c r="F88" s="5">
        <v>5.8</v>
      </c>
      <c r="G88" t="s">
        <v>19</v>
      </c>
      <c r="H88" s="33">
        <v>6.9773000000000002E-2</v>
      </c>
      <c r="I88" s="34">
        <v>6.7420999999999995E-2</v>
      </c>
      <c r="J88" s="37">
        <v>50642.3</v>
      </c>
      <c r="K88" s="38">
        <v>3414.4</v>
      </c>
      <c r="L88" s="5">
        <v>7.66</v>
      </c>
    </row>
    <row r="89" spans="1:12">
      <c r="A89">
        <v>81</v>
      </c>
      <c r="B89" s="31">
        <v>0.12527099999999999</v>
      </c>
      <c r="C89" s="32">
        <v>0.11788700000000001</v>
      </c>
      <c r="D89" s="35">
        <v>25283.4</v>
      </c>
      <c r="E89" s="36">
        <v>2980.6</v>
      </c>
      <c r="F89" s="5">
        <v>5.5</v>
      </c>
      <c r="G89" t="s">
        <v>19</v>
      </c>
      <c r="H89" s="33">
        <v>8.0918000000000004E-2</v>
      </c>
      <c r="I89" s="34">
        <v>7.7771999999999994E-2</v>
      </c>
      <c r="J89" s="37">
        <v>47228</v>
      </c>
      <c r="K89" s="38">
        <v>3673</v>
      </c>
      <c r="L89" s="5">
        <v>7.18</v>
      </c>
    </row>
    <row r="90" spans="1:12">
      <c r="A90">
        <v>82</v>
      </c>
      <c r="B90" s="31">
        <v>0.14429900000000001</v>
      </c>
      <c r="C90" s="32">
        <v>0.13458800000000001</v>
      </c>
      <c r="D90" s="35">
        <v>22302.799999999999</v>
      </c>
      <c r="E90" s="36">
        <v>3001.7</v>
      </c>
      <c r="F90" s="5">
        <v>5.16</v>
      </c>
      <c r="G90" t="s">
        <v>19</v>
      </c>
      <c r="H90" s="33">
        <v>8.6789000000000005E-2</v>
      </c>
      <c r="I90" s="34">
        <v>8.3179000000000003E-2</v>
      </c>
      <c r="J90" s="37">
        <v>43555</v>
      </c>
      <c r="K90" s="38">
        <v>3622.9</v>
      </c>
      <c r="L90" s="5">
        <v>6.74</v>
      </c>
    </row>
    <row r="91" spans="1:12">
      <c r="A91">
        <v>83</v>
      </c>
      <c r="B91" s="31">
        <v>0.15235499999999999</v>
      </c>
      <c r="C91" s="32">
        <v>0.14157</v>
      </c>
      <c r="D91" s="35">
        <v>19301.099999999999</v>
      </c>
      <c r="E91" s="36">
        <v>2732.5</v>
      </c>
      <c r="F91" s="5">
        <v>4.8899999999999997</v>
      </c>
      <c r="G91" t="s">
        <v>19</v>
      </c>
      <c r="H91" s="33">
        <v>9.2244000000000007E-2</v>
      </c>
      <c r="I91" s="34">
        <v>8.8177000000000005E-2</v>
      </c>
      <c r="J91" s="37">
        <v>39932.1</v>
      </c>
      <c r="K91" s="38">
        <v>3521.1</v>
      </c>
      <c r="L91" s="5">
        <v>6.31</v>
      </c>
    </row>
    <row r="92" spans="1:12">
      <c r="A92">
        <v>84</v>
      </c>
      <c r="B92" s="31">
        <v>0.17365700000000001</v>
      </c>
      <c r="C92" s="32">
        <v>0.15978300000000001</v>
      </c>
      <c r="D92" s="35">
        <v>16568.7</v>
      </c>
      <c r="E92" s="36">
        <v>2647.4</v>
      </c>
      <c r="F92" s="5">
        <v>4.6100000000000003</v>
      </c>
      <c r="G92" t="s">
        <v>19</v>
      </c>
      <c r="H92" s="33">
        <v>0.106415</v>
      </c>
      <c r="I92" s="34">
        <v>0.101039</v>
      </c>
      <c r="J92" s="37">
        <v>36411</v>
      </c>
      <c r="K92" s="38">
        <v>3678.9</v>
      </c>
      <c r="L92" s="5">
        <v>5.87</v>
      </c>
    </row>
    <row r="93" spans="1:12">
      <c r="A93">
        <v>85</v>
      </c>
      <c r="B93" s="31">
        <v>0.18005299999999999</v>
      </c>
      <c r="C93" s="32">
        <v>0.165182</v>
      </c>
      <c r="D93" s="35">
        <v>13921.3</v>
      </c>
      <c r="E93" s="36">
        <v>2299.5</v>
      </c>
      <c r="F93" s="5">
        <v>4.4000000000000004</v>
      </c>
      <c r="G93" t="s">
        <v>19</v>
      </c>
      <c r="H93" s="33">
        <v>0.1226</v>
      </c>
      <c r="I93" s="34">
        <v>0.115519</v>
      </c>
      <c r="J93" s="37">
        <v>32732</v>
      </c>
      <c r="K93" s="38">
        <v>3781.2</v>
      </c>
      <c r="L93" s="5">
        <v>5.47</v>
      </c>
    </row>
    <row r="94" spans="1:12">
      <c r="A94">
        <v>86</v>
      </c>
      <c r="B94" s="31">
        <v>0.1991</v>
      </c>
      <c r="C94" s="32">
        <v>0.18107400000000001</v>
      </c>
      <c r="D94" s="35">
        <v>11621.7</v>
      </c>
      <c r="E94" s="36">
        <v>2104.4</v>
      </c>
      <c r="F94" s="5">
        <v>4.17</v>
      </c>
      <c r="G94" t="s">
        <v>19</v>
      </c>
      <c r="H94" s="33">
        <v>0.13660800000000001</v>
      </c>
      <c r="I94" s="34">
        <v>0.12787299999999999</v>
      </c>
      <c r="J94" s="37">
        <v>28950.9</v>
      </c>
      <c r="K94" s="38">
        <v>3702</v>
      </c>
      <c r="L94" s="5">
        <v>5.12</v>
      </c>
    </row>
    <row r="95" spans="1:12">
      <c r="A95">
        <v>87</v>
      </c>
      <c r="B95" s="31">
        <v>0.204014</v>
      </c>
      <c r="C95" s="32">
        <v>0.18512999999999999</v>
      </c>
      <c r="D95" s="35">
        <v>9517.2999999999993</v>
      </c>
      <c r="E95" s="36">
        <v>1761.9</v>
      </c>
      <c r="F95" s="5">
        <v>3.98</v>
      </c>
      <c r="G95" t="s">
        <v>19</v>
      </c>
      <c r="H95" s="33">
        <v>0.16253500000000001</v>
      </c>
      <c r="I95" s="34">
        <v>0.15031900000000001</v>
      </c>
      <c r="J95" s="37">
        <v>25248.799999999999</v>
      </c>
      <c r="K95" s="38">
        <v>3795.4</v>
      </c>
      <c r="L95" s="5">
        <v>4.8</v>
      </c>
    </row>
    <row r="96" spans="1:12">
      <c r="A96">
        <v>88</v>
      </c>
      <c r="B96" s="31">
        <v>0.22679199999999999</v>
      </c>
      <c r="C96" s="32">
        <v>0.20369399999999999</v>
      </c>
      <c r="D96" s="35">
        <v>7755.4</v>
      </c>
      <c r="E96" s="36">
        <v>1579.7</v>
      </c>
      <c r="F96" s="5">
        <v>3.77</v>
      </c>
      <c r="G96" t="s">
        <v>19</v>
      </c>
      <c r="H96" s="33">
        <v>0.16641300000000001</v>
      </c>
      <c r="I96" s="34">
        <v>0.15362999999999999</v>
      </c>
      <c r="J96" s="37">
        <v>21453.5</v>
      </c>
      <c r="K96" s="38">
        <v>3295.9</v>
      </c>
      <c r="L96" s="5">
        <v>4.5599999999999996</v>
      </c>
    </row>
    <row r="97" spans="1:12">
      <c r="A97">
        <v>89</v>
      </c>
      <c r="B97" s="31">
        <v>0.24463499999999999</v>
      </c>
      <c r="C97" s="32">
        <v>0.217973</v>
      </c>
      <c r="D97" s="35">
        <v>6175.7</v>
      </c>
      <c r="E97" s="36">
        <v>1346.1</v>
      </c>
      <c r="F97" s="5">
        <v>3.6</v>
      </c>
      <c r="G97" t="s">
        <v>19</v>
      </c>
      <c r="H97" s="33">
        <v>0.175844</v>
      </c>
      <c r="I97" s="34">
        <v>0.161633</v>
      </c>
      <c r="J97" s="37">
        <v>18157.599999999999</v>
      </c>
      <c r="K97" s="38">
        <v>2934.9</v>
      </c>
      <c r="L97" s="5">
        <v>4.3</v>
      </c>
    </row>
    <row r="98" spans="1:12">
      <c r="A98">
        <v>90</v>
      </c>
      <c r="B98" s="31">
        <v>0.25818400000000002</v>
      </c>
      <c r="C98" s="32">
        <v>0.22866500000000001</v>
      </c>
      <c r="D98" s="35">
        <v>4829.5</v>
      </c>
      <c r="E98" s="36">
        <v>1104.3</v>
      </c>
      <c r="F98" s="5">
        <v>3.47</v>
      </c>
      <c r="G98" t="s">
        <v>19</v>
      </c>
      <c r="H98" s="33">
        <v>0.2</v>
      </c>
      <c r="I98" s="34">
        <v>0.18181800000000001</v>
      </c>
      <c r="J98" s="37">
        <v>15222.7</v>
      </c>
      <c r="K98" s="38">
        <v>2767.8</v>
      </c>
      <c r="L98" s="5">
        <v>4.03</v>
      </c>
    </row>
    <row r="99" spans="1:12">
      <c r="A99">
        <v>91</v>
      </c>
      <c r="B99" s="31">
        <v>0.27855400000000002</v>
      </c>
      <c r="C99" s="32">
        <v>0.244501</v>
      </c>
      <c r="D99" s="35">
        <v>3725.2</v>
      </c>
      <c r="E99" s="36">
        <v>910.8</v>
      </c>
      <c r="F99" s="5">
        <v>3.35</v>
      </c>
      <c r="G99" t="s">
        <v>19</v>
      </c>
      <c r="H99" s="33">
        <v>0.209423</v>
      </c>
      <c r="I99" s="34">
        <v>0.18957199999999999</v>
      </c>
      <c r="J99" s="37">
        <v>12454.9</v>
      </c>
      <c r="K99" s="38">
        <v>2361.1</v>
      </c>
      <c r="L99" s="5">
        <v>3.82</v>
      </c>
    </row>
    <row r="100" spans="1:12">
      <c r="A100">
        <v>92</v>
      </c>
      <c r="B100" s="31">
        <v>0.260967</v>
      </c>
      <c r="C100" s="32">
        <v>0.230846</v>
      </c>
      <c r="D100" s="35">
        <v>2814.4</v>
      </c>
      <c r="E100" s="36">
        <v>649.70000000000005</v>
      </c>
      <c r="F100" s="5">
        <v>3.27</v>
      </c>
      <c r="G100" t="s">
        <v>19</v>
      </c>
      <c r="H100" s="33">
        <v>0.24210499999999999</v>
      </c>
      <c r="I100" s="34">
        <v>0.21596199999999999</v>
      </c>
      <c r="J100" s="37">
        <v>10093.799999999999</v>
      </c>
      <c r="K100" s="38">
        <v>2179.9</v>
      </c>
      <c r="L100" s="5">
        <v>3.59</v>
      </c>
    </row>
    <row r="101" spans="1:12">
      <c r="A101">
        <v>93</v>
      </c>
      <c r="B101" s="31">
        <v>0.27602500000000002</v>
      </c>
      <c r="C101" s="32">
        <v>0.24254999999999999</v>
      </c>
      <c r="D101" s="35">
        <v>2164.6999999999998</v>
      </c>
      <c r="E101" s="36">
        <v>525</v>
      </c>
      <c r="F101" s="5">
        <v>3.1</v>
      </c>
      <c r="G101" t="s">
        <v>19</v>
      </c>
      <c r="H101" s="33">
        <v>0.25845299999999999</v>
      </c>
      <c r="I101" s="34">
        <v>0.228876</v>
      </c>
      <c r="J101" s="37">
        <v>7913.9</v>
      </c>
      <c r="K101" s="38">
        <v>1811.3</v>
      </c>
      <c r="L101" s="5">
        <v>3.45</v>
      </c>
    </row>
    <row r="102" spans="1:12">
      <c r="A102">
        <v>94</v>
      </c>
      <c r="B102" s="31">
        <v>0.31136399999999997</v>
      </c>
      <c r="C102" s="32">
        <v>0.26941999999999999</v>
      </c>
      <c r="D102" s="35">
        <v>1639.6</v>
      </c>
      <c r="E102" s="36">
        <v>441.8</v>
      </c>
      <c r="F102" s="5">
        <v>2.93</v>
      </c>
      <c r="G102" t="s">
        <v>19</v>
      </c>
      <c r="H102" s="33">
        <v>0.280887</v>
      </c>
      <c r="I102" s="34">
        <v>0.24629599999999999</v>
      </c>
      <c r="J102" s="37">
        <v>6102.6</v>
      </c>
      <c r="K102" s="38">
        <v>1503.1</v>
      </c>
      <c r="L102" s="5">
        <v>3.32</v>
      </c>
    </row>
    <row r="103" spans="1:12">
      <c r="A103">
        <v>95</v>
      </c>
      <c r="B103" s="31">
        <v>0.34237299999999998</v>
      </c>
      <c r="C103" s="32">
        <v>0.29232999999999998</v>
      </c>
      <c r="D103" s="35">
        <v>1197.9000000000001</v>
      </c>
      <c r="E103" s="36">
        <v>350.2</v>
      </c>
      <c r="F103" s="5">
        <v>2.83</v>
      </c>
      <c r="G103" t="s">
        <v>19</v>
      </c>
      <c r="H103" s="33">
        <v>0.27219399999999999</v>
      </c>
      <c r="I103" s="34">
        <v>0.23958699999999999</v>
      </c>
      <c r="J103" s="37">
        <v>4599.6000000000004</v>
      </c>
      <c r="K103" s="38">
        <v>1102</v>
      </c>
      <c r="L103" s="5">
        <v>3.24</v>
      </c>
    </row>
    <row r="104" spans="1:12">
      <c r="A104">
        <v>96</v>
      </c>
      <c r="B104" s="31">
        <v>0.37823800000000002</v>
      </c>
      <c r="C104" s="32">
        <v>0.318083</v>
      </c>
      <c r="D104" s="35">
        <v>847.7</v>
      </c>
      <c r="E104" s="36">
        <v>269.60000000000002</v>
      </c>
      <c r="F104" s="5">
        <v>2.79</v>
      </c>
      <c r="G104" t="s">
        <v>19</v>
      </c>
      <c r="H104" s="33">
        <v>0.30599399999999999</v>
      </c>
      <c r="I104" s="34">
        <v>0.26539000000000001</v>
      </c>
      <c r="J104" s="37">
        <v>3497.6</v>
      </c>
      <c r="K104" s="38">
        <v>928.2</v>
      </c>
      <c r="L104" s="5">
        <v>3.11</v>
      </c>
    </row>
    <row r="105" spans="1:12">
      <c r="A105">
        <v>97</v>
      </c>
      <c r="B105" s="31">
        <v>0.33333299999999999</v>
      </c>
      <c r="C105" s="32">
        <v>0.28571400000000002</v>
      </c>
      <c r="D105" s="35">
        <v>578.1</v>
      </c>
      <c r="E105" s="36">
        <v>165.2</v>
      </c>
      <c r="F105" s="5">
        <v>2.85</v>
      </c>
      <c r="G105" t="s">
        <v>19</v>
      </c>
      <c r="H105" s="33">
        <v>0.28328199999999998</v>
      </c>
      <c r="I105" s="34">
        <v>0.248136</v>
      </c>
      <c r="J105" s="37">
        <v>2569.4</v>
      </c>
      <c r="K105" s="38">
        <v>637.5</v>
      </c>
      <c r="L105" s="5">
        <v>3.05</v>
      </c>
    </row>
    <row r="106" spans="1:12">
      <c r="A106">
        <v>98</v>
      </c>
      <c r="B106" s="31">
        <v>0.368421</v>
      </c>
      <c r="C106" s="32">
        <v>0.31111100000000003</v>
      </c>
      <c r="D106" s="35">
        <v>412.9</v>
      </c>
      <c r="E106" s="36">
        <v>128.5</v>
      </c>
      <c r="F106" s="5">
        <v>2.8</v>
      </c>
      <c r="G106" t="s">
        <v>19</v>
      </c>
      <c r="H106" s="33">
        <v>0.27039600000000003</v>
      </c>
      <c r="I106" s="34">
        <v>0.23819299999999999</v>
      </c>
      <c r="J106" s="37">
        <v>1931.8</v>
      </c>
      <c r="K106" s="38">
        <v>460.1</v>
      </c>
      <c r="L106" s="5">
        <v>2.89</v>
      </c>
    </row>
    <row r="107" spans="1:12">
      <c r="A107">
        <v>99</v>
      </c>
      <c r="B107" s="31">
        <v>0.47916700000000001</v>
      </c>
      <c r="C107" s="32">
        <v>0.38655499999999998</v>
      </c>
      <c r="D107" s="35">
        <v>284.39999999999998</v>
      </c>
      <c r="E107" s="36">
        <v>110</v>
      </c>
      <c r="F107" s="5">
        <v>2.83</v>
      </c>
      <c r="G107" t="s">
        <v>19</v>
      </c>
      <c r="H107" s="33">
        <v>0.32014399999999998</v>
      </c>
      <c r="I107" s="34">
        <v>0.27596900000000002</v>
      </c>
      <c r="J107" s="37">
        <v>1471.7</v>
      </c>
      <c r="K107" s="38">
        <v>406.1</v>
      </c>
      <c r="L107" s="5">
        <v>2.64</v>
      </c>
    </row>
    <row r="108" spans="1:12">
      <c r="A108">
        <v>100</v>
      </c>
      <c r="B108" s="31">
        <v>0.17241400000000001</v>
      </c>
      <c r="C108" s="32">
        <v>0.15873000000000001</v>
      </c>
      <c r="D108" s="35">
        <v>174.5</v>
      </c>
      <c r="E108" s="36">
        <v>27.7</v>
      </c>
      <c r="F108" s="5">
        <v>3.3</v>
      </c>
      <c r="G108" t="s">
        <v>19</v>
      </c>
      <c r="H108" s="33">
        <v>0.34659099999999998</v>
      </c>
      <c r="I108" s="34">
        <v>0.2954</v>
      </c>
      <c r="J108" s="37">
        <v>1065.5</v>
      </c>
      <c r="K108" s="38">
        <v>314.8</v>
      </c>
      <c r="L108" s="5">
        <v>2.4500000000000002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DA30-AB2F-4B4E-8F3D-A1EAEC822C3E}">
  <dimension ref="A1:G89"/>
  <sheetViews>
    <sheetView workbookViewId="0">
      <selection activeCell="C107" sqref="C107"/>
    </sheetView>
  </sheetViews>
  <sheetFormatPr defaultColWidth="8.90625" defaultRowHeight="12.5"/>
  <cols>
    <col min="1" max="1" width="15.6328125" style="350" customWidth="1"/>
    <col min="2" max="2" width="21.6328125" style="350" customWidth="1"/>
    <col min="3" max="3" width="34.6328125" style="350" customWidth="1"/>
    <col min="4" max="256" width="8.90625" style="350"/>
    <col min="257" max="257" width="15.6328125" style="350" customWidth="1"/>
    <col min="258" max="258" width="21.6328125" style="350" customWidth="1"/>
    <col min="259" max="259" width="34.6328125" style="350" customWidth="1"/>
    <col min="260" max="512" width="8.90625" style="350"/>
    <col min="513" max="513" width="15.6328125" style="350" customWidth="1"/>
    <col min="514" max="514" width="21.6328125" style="350" customWidth="1"/>
    <col min="515" max="515" width="34.6328125" style="350" customWidth="1"/>
    <col min="516" max="768" width="8.90625" style="350"/>
    <col min="769" max="769" width="15.6328125" style="350" customWidth="1"/>
    <col min="770" max="770" width="21.6328125" style="350" customWidth="1"/>
    <col min="771" max="771" width="34.6328125" style="350" customWidth="1"/>
    <col min="772" max="1024" width="8.90625" style="350"/>
    <col min="1025" max="1025" width="15.6328125" style="350" customWidth="1"/>
    <col min="1026" max="1026" width="21.6328125" style="350" customWidth="1"/>
    <col min="1027" max="1027" width="34.6328125" style="350" customWidth="1"/>
    <col min="1028" max="1280" width="8.90625" style="350"/>
    <col min="1281" max="1281" width="15.6328125" style="350" customWidth="1"/>
    <col min="1282" max="1282" width="21.6328125" style="350" customWidth="1"/>
    <col min="1283" max="1283" width="34.6328125" style="350" customWidth="1"/>
    <col min="1284" max="1536" width="8.90625" style="350"/>
    <col min="1537" max="1537" width="15.6328125" style="350" customWidth="1"/>
    <col min="1538" max="1538" width="21.6328125" style="350" customWidth="1"/>
    <col min="1539" max="1539" width="34.6328125" style="350" customWidth="1"/>
    <col min="1540" max="1792" width="8.90625" style="350"/>
    <col min="1793" max="1793" width="15.6328125" style="350" customWidth="1"/>
    <col min="1794" max="1794" width="21.6328125" style="350" customWidth="1"/>
    <col min="1795" max="1795" width="34.6328125" style="350" customWidth="1"/>
    <col min="1796" max="2048" width="8.90625" style="350"/>
    <col min="2049" max="2049" width="15.6328125" style="350" customWidth="1"/>
    <col min="2050" max="2050" width="21.6328125" style="350" customWidth="1"/>
    <col min="2051" max="2051" width="34.6328125" style="350" customWidth="1"/>
    <col min="2052" max="2304" width="8.90625" style="350"/>
    <col min="2305" max="2305" width="15.6328125" style="350" customWidth="1"/>
    <col min="2306" max="2306" width="21.6328125" style="350" customWidth="1"/>
    <col min="2307" max="2307" width="34.6328125" style="350" customWidth="1"/>
    <col min="2308" max="2560" width="8.90625" style="350"/>
    <col min="2561" max="2561" width="15.6328125" style="350" customWidth="1"/>
    <col min="2562" max="2562" width="21.6328125" style="350" customWidth="1"/>
    <col min="2563" max="2563" width="34.6328125" style="350" customWidth="1"/>
    <col min="2564" max="2816" width="8.90625" style="350"/>
    <col min="2817" max="2817" width="15.6328125" style="350" customWidth="1"/>
    <col min="2818" max="2818" width="21.6328125" style="350" customWidth="1"/>
    <col min="2819" max="2819" width="34.6328125" style="350" customWidth="1"/>
    <col min="2820" max="3072" width="8.90625" style="350"/>
    <col min="3073" max="3073" width="15.6328125" style="350" customWidth="1"/>
    <col min="3074" max="3074" width="21.6328125" style="350" customWidth="1"/>
    <col min="3075" max="3075" width="34.6328125" style="350" customWidth="1"/>
    <col min="3076" max="3328" width="8.90625" style="350"/>
    <col min="3329" max="3329" width="15.6328125" style="350" customWidth="1"/>
    <col min="3330" max="3330" width="21.6328125" style="350" customWidth="1"/>
    <col min="3331" max="3331" width="34.6328125" style="350" customWidth="1"/>
    <col min="3332" max="3584" width="8.90625" style="350"/>
    <col min="3585" max="3585" width="15.6328125" style="350" customWidth="1"/>
    <col min="3586" max="3586" width="21.6328125" style="350" customWidth="1"/>
    <col min="3587" max="3587" width="34.6328125" style="350" customWidth="1"/>
    <col min="3588" max="3840" width="8.90625" style="350"/>
    <col min="3841" max="3841" width="15.6328125" style="350" customWidth="1"/>
    <col min="3842" max="3842" width="21.6328125" style="350" customWidth="1"/>
    <col min="3843" max="3843" width="34.6328125" style="350" customWidth="1"/>
    <col min="3844" max="4096" width="8.90625" style="350"/>
    <col min="4097" max="4097" width="15.6328125" style="350" customWidth="1"/>
    <col min="4098" max="4098" width="21.6328125" style="350" customWidth="1"/>
    <col min="4099" max="4099" width="34.6328125" style="350" customWidth="1"/>
    <col min="4100" max="4352" width="8.90625" style="350"/>
    <col min="4353" max="4353" width="15.6328125" style="350" customWidth="1"/>
    <col min="4354" max="4354" width="21.6328125" style="350" customWidth="1"/>
    <col min="4355" max="4355" width="34.6328125" style="350" customWidth="1"/>
    <col min="4356" max="4608" width="8.90625" style="350"/>
    <col min="4609" max="4609" width="15.6328125" style="350" customWidth="1"/>
    <col min="4610" max="4610" width="21.6328125" style="350" customWidth="1"/>
    <col min="4611" max="4611" width="34.6328125" style="350" customWidth="1"/>
    <col min="4612" max="4864" width="8.90625" style="350"/>
    <col min="4865" max="4865" width="15.6328125" style="350" customWidth="1"/>
    <col min="4866" max="4866" width="21.6328125" style="350" customWidth="1"/>
    <col min="4867" max="4867" width="34.6328125" style="350" customWidth="1"/>
    <col min="4868" max="5120" width="8.90625" style="350"/>
    <col min="5121" max="5121" width="15.6328125" style="350" customWidth="1"/>
    <col min="5122" max="5122" width="21.6328125" style="350" customWidth="1"/>
    <col min="5123" max="5123" width="34.6328125" style="350" customWidth="1"/>
    <col min="5124" max="5376" width="8.90625" style="350"/>
    <col min="5377" max="5377" width="15.6328125" style="350" customWidth="1"/>
    <col min="5378" max="5378" width="21.6328125" style="350" customWidth="1"/>
    <col min="5379" max="5379" width="34.6328125" style="350" customWidth="1"/>
    <col min="5380" max="5632" width="8.90625" style="350"/>
    <col min="5633" max="5633" width="15.6328125" style="350" customWidth="1"/>
    <col min="5634" max="5634" width="21.6328125" style="350" customWidth="1"/>
    <col min="5635" max="5635" width="34.6328125" style="350" customWidth="1"/>
    <col min="5636" max="5888" width="8.90625" style="350"/>
    <col min="5889" max="5889" width="15.6328125" style="350" customWidth="1"/>
    <col min="5890" max="5890" width="21.6328125" style="350" customWidth="1"/>
    <col min="5891" max="5891" width="34.6328125" style="350" customWidth="1"/>
    <col min="5892" max="6144" width="8.90625" style="350"/>
    <col min="6145" max="6145" width="15.6328125" style="350" customWidth="1"/>
    <col min="6146" max="6146" width="21.6328125" style="350" customWidth="1"/>
    <col min="6147" max="6147" width="34.6328125" style="350" customWidth="1"/>
    <col min="6148" max="6400" width="8.90625" style="350"/>
    <col min="6401" max="6401" width="15.6328125" style="350" customWidth="1"/>
    <col min="6402" max="6402" width="21.6328125" style="350" customWidth="1"/>
    <col min="6403" max="6403" width="34.6328125" style="350" customWidth="1"/>
    <col min="6404" max="6656" width="8.90625" style="350"/>
    <col min="6657" max="6657" width="15.6328125" style="350" customWidth="1"/>
    <col min="6658" max="6658" width="21.6328125" style="350" customWidth="1"/>
    <col min="6659" max="6659" width="34.6328125" style="350" customWidth="1"/>
    <col min="6660" max="6912" width="8.90625" style="350"/>
    <col min="6913" max="6913" width="15.6328125" style="350" customWidth="1"/>
    <col min="6914" max="6914" width="21.6328125" style="350" customWidth="1"/>
    <col min="6915" max="6915" width="34.6328125" style="350" customWidth="1"/>
    <col min="6916" max="7168" width="8.90625" style="350"/>
    <col min="7169" max="7169" width="15.6328125" style="350" customWidth="1"/>
    <col min="7170" max="7170" width="21.6328125" style="350" customWidth="1"/>
    <col min="7171" max="7171" width="34.6328125" style="350" customWidth="1"/>
    <col min="7172" max="7424" width="8.90625" style="350"/>
    <col min="7425" max="7425" width="15.6328125" style="350" customWidth="1"/>
    <col min="7426" max="7426" width="21.6328125" style="350" customWidth="1"/>
    <col min="7427" max="7427" width="34.6328125" style="350" customWidth="1"/>
    <col min="7428" max="7680" width="8.90625" style="350"/>
    <col min="7681" max="7681" width="15.6328125" style="350" customWidth="1"/>
    <col min="7682" max="7682" width="21.6328125" style="350" customWidth="1"/>
    <col min="7683" max="7683" width="34.6328125" style="350" customWidth="1"/>
    <col min="7684" max="7936" width="8.90625" style="350"/>
    <col min="7937" max="7937" width="15.6328125" style="350" customWidth="1"/>
    <col min="7938" max="7938" width="21.6328125" style="350" customWidth="1"/>
    <col min="7939" max="7939" width="34.6328125" style="350" customWidth="1"/>
    <col min="7940" max="8192" width="8.90625" style="350"/>
    <col min="8193" max="8193" width="15.6328125" style="350" customWidth="1"/>
    <col min="8194" max="8194" width="21.6328125" style="350" customWidth="1"/>
    <col min="8195" max="8195" width="34.6328125" style="350" customWidth="1"/>
    <col min="8196" max="8448" width="8.90625" style="350"/>
    <col min="8449" max="8449" width="15.6328125" style="350" customWidth="1"/>
    <col min="8450" max="8450" width="21.6328125" style="350" customWidth="1"/>
    <col min="8451" max="8451" width="34.6328125" style="350" customWidth="1"/>
    <col min="8452" max="8704" width="8.90625" style="350"/>
    <col min="8705" max="8705" width="15.6328125" style="350" customWidth="1"/>
    <col min="8706" max="8706" width="21.6328125" style="350" customWidth="1"/>
    <col min="8707" max="8707" width="34.6328125" style="350" customWidth="1"/>
    <col min="8708" max="8960" width="8.90625" style="350"/>
    <col min="8961" max="8961" width="15.6328125" style="350" customWidth="1"/>
    <col min="8962" max="8962" width="21.6328125" style="350" customWidth="1"/>
    <col min="8963" max="8963" width="34.6328125" style="350" customWidth="1"/>
    <col min="8964" max="9216" width="8.90625" style="350"/>
    <col min="9217" max="9217" width="15.6328125" style="350" customWidth="1"/>
    <col min="9218" max="9218" width="21.6328125" style="350" customWidth="1"/>
    <col min="9219" max="9219" width="34.6328125" style="350" customWidth="1"/>
    <col min="9220" max="9472" width="8.90625" style="350"/>
    <col min="9473" max="9473" width="15.6328125" style="350" customWidth="1"/>
    <col min="9474" max="9474" width="21.6328125" style="350" customWidth="1"/>
    <col min="9475" max="9475" width="34.6328125" style="350" customWidth="1"/>
    <col min="9476" max="9728" width="8.90625" style="350"/>
    <col min="9729" max="9729" width="15.6328125" style="350" customWidth="1"/>
    <col min="9730" max="9730" width="21.6328125" style="350" customWidth="1"/>
    <col min="9731" max="9731" width="34.6328125" style="350" customWidth="1"/>
    <col min="9732" max="9984" width="8.90625" style="350"/>
    <col min="9985" max="9985" width="15.6328125" style="350" customWidth="1"/>
    <col min="9986" max="9986" width="21.6328125" style="350" customWidth="1"/>
    <col min="9987" max="9987" width="34.6328125" style="350" customWidth="1"/>
    <col min="9988" max="10240" width="8.90625" style="350"/>
    <col min="10241" max="10241" width="15.6328125" style="350" customWidth="1"/>
    <col min="10242" max="10242" width="21.6328125" style="350" customWidth="1"/>
    <col min="10243" max="10243" width="34.6328125" style="350" customWidth="1"/>
    <col min="10244" max="10496" width="8.90625" style="350"/>
    <col min="10497" max="10497" width="15.6328125" style="350" customWidth="1"/>
    <col min="10498" max="10498" width="21.6328125" style="350" customWidth="1"/>
    <col min="10499" max="10499" width="34.6328125" style="350" customWidth="1"/>
    <col min="10500" max="10752" width="8.90625" style="350"/>
    <col min="10753" max="10753" width="15.6328125" style="350" customWidth="1"/>
    <col min="10754" max="10754" width="21.6328125" style="350" customWidth="1"/>
    <col min="10755" max="10755" width="34.6328125" style="350" customWidth="1"/>
    <col min="10756" max="11008" width="8.90625" style="350"/>
    <col min="11009" max="11009" width="15.6328125" style="350" customWidth="1"/>
    <col min="11010" max="11010" width="21.6328125" style="350" customWidth="1"/>
    <col min="11011" max="11011" width="34.6328125" style="350" customWidth="1"/>
    <col min="11012" max="11264" width="8.90625" style="350"/>
    <col min="11265" max="11265" width="15.6328125" style="350" customWidth="1"/>
    <col min="11266" max="11266" width="21.6328125" style="350" customWidth="1"/>
    <col min="11267" max="11267" width="34.6328125" style="350" customWidth="1"/>
    <col min="11268" max="11520" width="8.90625" style="350"/>
    <col min="11521" max="11521" width="15.6328125" style="350" customWidth="1"/>
    <col min="11522" max="11522" width="21.6328125" style="350" customWidth="1"/>
    <col min="11523" max="11523" width="34.6328125" style="350" customWidth="1"/>
    <col min="11524" max="11776" width="8.90625" style="350"/>
    <col min="11777" max="11777" width="15.6328125" style="350" customWidth="1"/>
    <col min="11778" max="11778" width="21.6328125" style="350" customWidth="1"/>
    <col min="11779" max="11779" width="34.6328125" style="350" customWidth="1"/>
    <col min="11780" max="12032" width="8.90625" style="350"/>
    <col min="12033" max="12033" width="15.6328125" style="350" customWidth="1"/>
    <col min="12034" max="12034" width="21.6328125" style="350" customWidth="1"/>
    <col min="12035" max="12035" width="34.6328125" style="350" customWidth="1"/>
    <col min="12036" max="12288" width="8.90625" style="350"/>
    <col min="12289" max="12289" width="15.6328125" style="350" customWidth="1"/>
    <col min="12290" max="12290" width="21.6328125" style="350" customWidth="1"/>
    <col min="12291" max="12291" width="34.6328125" style="350" customWidth="1"/>
    <col min="12292" max="12544" width="8.90625" style="350"/>
    <col min="12545" max="12545" width="15.6328125" style="350" customWidth="1"/>
    <col min="12546" max="12546" width="21.6328125" style="350" customWidth="1"/>
    <col min="12547" max="12547" width="34.6328125" style="350" customWidth="1"/>
    <col min="12548" max="12800" width="8.90625" style="350"/>
    <col min="12801" max="12801" width="15.6328125" style="350" customWidth="1"/>
    <col min="12802" max="12802" width="21.6328125" style="350" customWidth="1"/>
    <col min="12803" max="12803" width="34.6328125" style="350" customWidth="1"/>
    <col min="12804" max="13056" width="8.90625" style="350"/>
    <col min="13057" max="13057" width="15.6328125" style="350" customWidth="1"/>
    <col min="13058" max="13058" width="21.6328125" style="350" customWidth="1"/>
    <col min="13059" max="13059" width="34.6328125" style="350" customWidth="1"/>
    <col min="13060" max="13312" width="8.90625" style="350"/>
    <col min="13313" max="13313" width="15.6328125" style="350" customWidth="1"/>
    <col min="13314" max="13314" width="21.6328125" style="350" customWidth="1"/>
    <col min="13315" max="13315" width="34.6328125" style="350" customWidth="1"/>
    <col min="13316" max="13568" width="8.90625" style="350"/>
    <col min="13569" max="13569" width="15.6328125" style="350" customWidth="1"/>
    <col min="13570" max="13570" width="21.6328125" style="350" customWidth="1"/>
    <col min="13571" max="13571" width="34.6328125" style="350" customWidth="1"/>
    <col min="13572" max="13824" width="8.90625" style="350"/>
    <col min="13825" max="13825" width="15.6328125" style="350" customWidth="1"/>
    <col min="13826" max="13826" width="21.6328125" style="350" customWidth="1"/>
    <col min="13827" max="13827" width="34.6328125" style="350" customWidth="1"/>
    <col min="13828" max="14080" width="8.90625" style="350"/>
    <col min="14081" max="14081" width="15.6328125" style="350" customWidth="1"/>
    <col min="14082" max="14082" width="21.6328125" style="350" customWidth="1"/>
    <col min="14083" max="14083" width="34.6328125" style="350" customWidth="1"/>
    <col min="14084" max="14336" width="8.90625" style="350"/>
    <col min="14337" max="14337" width="15.6328125" style="350" customWidth="1"/>
    <col min="14338" max="14338" width="21.6328125" style="350" customWidth="1"/>
    <col min="14339" max="14339" width="34.6328125" style="350" customWidth="1"/>
    <col min="14340" max="14592" width="8.90625" style="350"/>
    <col min="14593" max="14593" width="15.6328125" style="350" customWidth="1"/>
    <col min="14594" max="14594" width="21.6328125" style="350" customWidth="1"/>
    <col min="14595" max="14595" width="34.6328125" style="350" customWidth="1"/>
    <col min="14596" max="14848" width="8.90625" style="350"/>
    <col min="14849" max="14849" width="15.6328125" style="350" customWidth="1"/>
    <col min="14850" max="14850" width="21.6328125" style="350" customWidth="1"/>
    <col min="14851" max="14851" width="34.6328125" style="350" customWidth="1"/>
    <col min="14852" max="15104" width="8.90625" style="350"/>
    <col min="15105" max="15105" width="15.6328125" style="350" customWidth="1"/>
    <col min="15106" max="15106" width="21.6328125" style="350" customWidth="1"/>
    <col min="15107" max="15107" width="34.6328125" style="350" customWidth="1"/>
    <col min="15108" max="15360" width="8.90625" style="350"/>
    <col min="15361" max="15361" width="15.6328125" style="350" customWidth="1"/>
    <col min="15362" max="15362" width="21.6328125" style="350" customWidth="1"/>
    <col min="15363" max="15363" width="34.6328125" style="350" customWidth="1"/>
    <col min="15364" max="15616" width="8.90625" style="350"/>
    <col min="15617" max="15617" width="15.6328125" style="350" customWidth="1"/>
    <col min="15618" max="15618" width="21.6328125" style="350" customWidth="1"/>
    <col min="15619" max="15619" width="34.6328125" style="350" customWidth="1"/>
    <col min="15620" max="15872" width="8.90625" style="350"/>
    <col min="15873" max="15873" width="15.6328125" style="350" customWidth="1"/>
    <col min="15874" max="15874" width="21.6328125" style="350" customWidth="1"/>
    <col min="15875" max="15875" width="34.6328125" style="350" customWidth="1"/>
    <col min="15876" max="16128" width="8.90625" style="350"/>
    <col min="16129" max="16129" width="15.6328125" style="350" customWidth="1"/>
    <col min="16130" max="16130" width="21.6328125" style="350" customWidth="1"/>
    <col min="16131" max="16131" width="34.6328125" style="350" customWidth="1"/>
    <col min="16132" max="16384" width="8.90625" style="350"/>
  </cols>
  <sheetData>
    <row r="1" spans="1:7" ht="20" customHeight="1">
      <c r="A1" s="349" t="s">
        <v>106</v>
      </c>
      <c r="F1" s="355" t="s">
        <v>91</v>
      </c>
      <c r="G1" s="356"/>
    </row>
    <row r="2" spans="1:7" ht="20" customHeight="1">
      <c r="A2" s="349" t="s">
        <v>107</v>
      </c>
      <c r="G2" s="353"/>
    </row>
    <row r="3" spans="1:7" ht="20" customHeight="1">
      <c r="A3" s="349"/>
    </row>
    <row r="5" spans="1:7" ht="15">
      <c r="A5" s="357" t="s">
        <v>108</v>
      </c>
    </row>
    <row r="7" spans="1:7">
      <c r="A7" s="350" t="s">
        <v>109</v>
      </c>
    </row>
    <row r="8" spans="1:7">
      <c r="A8" s="350" t="s">
        <v>110</v>
      </c>
    </row>
    <row r="9" spans="1:7" ht="15.5">
      <c r="A9" s="350" t="s">
        <v>111</v>
      </c>
    </row>
    <row r="10" spans="1:7">
      <c r="A10" s="358"/>
    </row>
    <row r="11" spans="1:7">
      <c r="A11" s="350" t="s">
        <v>112</v>
      </c>
    </row>
    <row r="15" spans="1:7" ht="15.5">
      <c r="A15" s="359"/>
    </row>
    <row r="16" spans="1:7" ht="15.5">
      <c r="A16" s="350" t="s">
        <v>113</v>
      </c>
    </row>
    <row r="20" spans="1:1" ht="15.5">
      <c r="A20" s="350" t="s">
        <v>114</v>
      </c>
    </row>
    <row r="24" spans="1:1" ht="15.5">
      <c r="A24" s="350" t="s">
        <v>115</v>
      </c>
    </row>
    <row r="26" spans="1:1">
      <c r="A26" s="358"/>
    </row>
    <row r="27" spans="1:1">
      <c r="A27" s="358"/>
    </row>
    <row r="28" spans="1:1">
      <c r="A28" s="358"/>
    </row>
    <row r="29" spans="1:1" ht="15.5">
      <c r="A29" s="350" t="s">
        <v>116</v>
      </c>
    </row>
    <row r="31" spans="1:1">
      <c r="A31" s="358"/>
    </row>
    <row r="32" spans="1:1">
      <c r="A32" s="358"/>
    </row>
    <row r="33" spans="1:1">
      <c r="A33" s="358"/>
    </row>
    <row r="34" spans="1:1" ht="21">
      <c r="A34" s="350" t="s">
        <v>117</v>
      </c>
    </row>
    <row r="35" spans="1:1" ht="15.5">
      <c r="A35" s="359"/>
    </row>
    <row r="36" spans="1:1" ht="21">
      <c r="A36" s="350" t="s">
        <v>118</v>
      </c>
    </row>
    <row r="37" spans="1:1" ht="15.5">
      <c r="A37" s="359"/>
    </row>
    <row r="38" spans="1:1" ht="15.5">
      <c r="A38" s="359" t="s">
        <v>119</v>
      </c>
    </row>
    <row r="40" spans="1:1">
      <c r="A40" s="360"/>
    </row>
    <row r="42" spans="1:1" ht="15">
      <c r="A42" s="357" t="s">
        <v>120</v>
      </c>
    </row>
    <row r="44" spans="1:1" ht="21">
      <c r="A44" s="350" t="s">
        <v>121</v>
      </c>
    </row>
    <row r="45" spans="1:1" ht="21">
      <c r="A45" s="350" t="s">
        <v>122</v>
      </c>
    </row>
    <row r="48" spans="1:1">
      <c r="A48" s="360"/>
    </row>
    <row r="50" spans="1:1">
      <c r="A50" s="360"/>
    </row>
    <row r="51" spans="1:1" ht="13">
      <c r="A51" s="357" t="s">
        <v>123</v>
      </c>
    </row>
    <row r="53" spans="1:1" ht="21">
      <c r="A53" s="350" t="s">
        <v>124</v>
      </c>
    </row>
    <row r="54" spans="1:1" ht="21">
      <c r="A54" s="350" t="s">
        <v>125</v>
      </c>
    </row>
    <row r="55" spans="1:1">
      <c r="A55" s="358"/>
    </row>
    <row r="57" spans="1:1">
      <c r="A57" s="350" t="s">
        <v>126</v>
      </c>
    </row>
    <row r="58" spans="1:1" ht="15.5">
      <c r="A58" s="359"/>
    </row>
    <row r="59" spans="1:1" ht="15.5">
      <c r="A59" s="359"/>
    </row>
    <row r="60" spans="1:1" ht="15.5">
      <c r="A60" s="359"/>
    </row>
    <row r="63" spans="1:1" ht="13">
      <c r="A63" s="357" t="s">
        <v>127</v>
      </c>
    </row>
    <row r="64" spans="1:1">
      <c r="A64" s="358"/>
    </row>
    <row r="65" spans="1:3" ht="21">
      <c r="A65" s="350" t="s">
        <v>128</v>
      </c>
    </row>
    <row r="66" spans="1:3">
      <c r="A66" s="350" t="s">
        <v>129</v>
      </c>
    </row>
    <row r="67" spans="1:3">
      <c r="A67" s="358" t="s">
        <v>130</v>
      </c>
    </row>
    <row r="71" spans="1:3" ht="21">
      <c r="A71" s="350" t="s">
        <v>131</v>
      </c>
    </row>
    <row r="73" spans="1:3" ht="13.25" customHeight="1">
      <c r="B73" s="350" t="s">
        <v>132</v>
      </c>
    </row>
    <row r="74" spans="1:3" ht="15.5">
      <c r="A74" s="359"/>
    </row>
    <row r="75" spans="1:3" ht="14" customHeight="1">
      <c r="A75" s="350" t="s">
        <v>133</v>
      </c>
    </row>
    <row r="76" spans="1:3" ht="14" customHeight="1">
      <c r="A76" s="350" t="s">
        <v>134</v>
      </c>
    </row>
    <row r="77" spans="1:3">
      <c r="A77" s="358"/>
    </row>
    <row r="78" spans="1:3" ht="13" thickBot="1"/>
    <row r="79" spans="1:3" ht="30.65" customHeight="1" thickBot="1">
      <c r="A79" s="361" t="s">
        <v>135</v>
      </c>
      <c r="B79" s="362" t="s">
        <v>136</v>
      </c>
      <c r="C79" s="362" t="s">
        <v>137</v>
      </c>
    </row>
    <row r="80" spans="1:3" ht="27" customHeight="1" thickBot="1">
      <c r="A80" s="363" t="s">
        <v>138</v>
      </c>
      <c r="B80" s="364">
        <v>0.2</v>
      </c>
      <c r="C80" s="365" t="s">
        <v>139</v>
      </c>
    </row>
    <row r="81" spans="1:3" ht="13" thickBot="1">
      <c r="A81" s="363" t="s">
        <v>140</v>
      </c>
      <c r="B81" s="364">
        <v>1.5</v>
      </c>
      <c r="C81" s="365"/>
    </row>
    <row r="82" spans="1:3" ht="13" thickBot="1">
      <c r="A82" s="363" t="s">
        <v>141</v>
      </c>
      <c r="B82" s="364">
        <v>4</v>
      </c>
      <c r="C82" s="365"/>
    </row>
    <row r="83" spans="1:3" ht="13" thickBot="1">
      <c r="A83" s="363" t="s">
        <v>142</v>
      </c>
      <c r="B83" s="364">
        <v>7</v>
      </c>
      <c r="C83" s="365"/>
    </row>
    <row r="84" spans="1:3" ht="13" thickBot="1">
      <c r="A84" s="363" t="s">
        <v>143</v>
      </c>
      <c r="B84" s="364">
        <v>10</v>
      </c>
      <c r="C84" s="365"/>
    </row>
    <row r="85" spans="1:3">
      <c r="A85" s="358"/>
    </row>
    <row r="86" spans="1:3" ht="21">
      <c r="A86" s="350" t="s">
        <v>144</v>
      </c>
    </row>
    <row r="87" spans="1:3">
      <c r="A87" s="350" t="s">
        <v>145</v>
      </c>
    </row>
    <row r="89" spans="1:3" ht="13">
      <c r="A89" s="357"/>
    </row>
  </sheetData>
  <mergeCells count="1">
    <mergeCell ref="F1:G1"/>
  </mergeCells>
  <hyperlinks>
    <hyperlink ref="F1" location="Contents!A1" display="Back to contents" xr:uid="{1ACEE6EE-4366-4C47-9658-D5B4B86E5CF8}"/>
    <hyperlink ref="F1:G1" location="Contents!A1" display="Back to contents" xr:uid="{3F73C321-118F-4887-BFB3-F37C36853F75}"/>
  </hyperlinks>
  <pageMargins left="0.7" right="0.7" top="0.75" bottom="0.75" header="0.3" footer="0.3"/>
  <pageSetup paperSize="9" orientation="portrait" horizontalDpi="300" verticalDpi="300"/>
  <drawing r:id="rId1"/>
  <legacyDrawing r:id="rId2"/>
  <oleObjects>
    <mc:AlternateContent xmlns:mc="http://schemas.openxmlformats.org/markup-compatibility/2006">
      <mc:Choice Requires="x14">
        <oleObject progId="Equation.3" shapeId="3073" r:id="rId3">
          <objectPr defaultSize="0" autoPict="0" r:id="rId4">
            <anchor moveWithCells="1" sizeWithCells="1">
              <from>
                <xdr:col>1</xdr:col>
                <xdr:colOff>0</xdr:colOff>
                <xdr:row>10</xdr:row>
                <xdr:rowOff>101600</xdr:rowOff>
              </from>
              <to>
                <xdr:col>2</xdr:col>
                <xdr:colOff>1016000</xdr:colOff>
                <xdr:row>13</xdr:row>
                <xdr:rowOff>44450</xdr:rowOff>
              </to>
            </anchor>
          </objectPr>
        </oleObject>
      </mc:Choice>
      <mc:Fallback>
        <oleObject progId="Equation.3" shapeId="3073" r:id="rId3"/>
      </mc:Fallback>
    </mc:AlternateContent>
    <mc:AlternateContent xmlns:mc="http://schemas.openxmlformats.org/markup-compatibility/2006">
      <mc:Choice Requires="x14">
        <oleObject progId="Equation.3" shapeId="3074" r:id="rId5">
          <objectPr defaultSize="0" autoPict="0" r:id="rId6">
            <anchor moveWithCells="1" sizeWithCells="1">
              <from>
                <xdr:col>0</xdr:col>
                <xdr:colOff>0</xdr:colOff>
                <xdr:row>16</xdr:row>
                <xdr:rowOff>95250</xdr:rowOff>
              </from>
              <to>
                <xdr:col>2</xdr:col>
                <xdr:colOff>1536700</xdr:colOff>
                <xdr:row>19</xdr:row>
                <xdr:rowOff>63500</xdr:rowOff>
              </to>
            </anchor>
          </objectPr>
        </oleObject>
      </mc:Choice>
      <mc:Fallback>
        <oleObject progId="Equation.3" shapeId="3074" r:id="rId5"/>
      </mc:Fallback>
    </mc:AlternateContent>
    <mc:AlternateContent xmlns:mc="http://schemas.openxmlformats.org/markup-compatibility/2006">
      <mc:Choice Requires="x14">
        <oleObject progId="Equation.3" shapeId="3075" r:id="rId7">
          <objectPr defaultSize="0" autoPict="0" r:id="rId8">
            <anchor moveWithCells="1" sizeWithCells="1">
              <from>
                <xdr:col>0</xdr:col>
                <xdr:colOff>0</xdr:colOff>
                <xdr:row>20</xdr:row>
                <xdr:rowOff>101600</xdr:rowOff>
              </from>
              <to>
                <xdr:col>4</xdr:col>
                <xdr:colOff>488950</xdr:colOff>
                <xdr:row>23</xdr:row>
                <xdr:rowOff>63500</xdr:rowOff>
              </to>
            </anchor>
          </objectPr>
        </oleObject>
      </mc:Choice>
      <mc:Fallback>
        <oleObject progId="Equation.3" shapeId="3075" r:id="rId7"/>
      </mc:Fallback>
    </mc:AlternateContent>
    <mc:AlternateContent xmlns:mc="http://schemas.openxmlformats.org/markup-compatibility/2006">
      <mc:Choice Requires="x14">
        <oleObject progId="Equation.3" shapeId="3076" r:id="rId9">
          <objectPr defaultSize="0" autoPict="0" r:id="rId10">
            <anchor moveWithCells="1" sizeWithCells="1">
              <from>
                <xdr:col>0</xdr:col>
                <xdr:colOff>0</xdr:colOff>
                <xdr:row>24</xdr:row>
                <xdr:rowOff>101600</xdr:rowOff>
              </from>
              <to>
                <xdr:col>4</xdr:col>
                <xdr:colOff>552450</xdr:colOff>
                <xdr:row>27</xdr:row>
                <xdr:rowOff>57150</xdr:rowOff>
              </to>
            </anchor>
          </objectPr>
        </oleObject>
      </mc:Choice>
      <mc:Fallback>
        <oleObject progId="Equation.3" shapeId="3076" r:id="rId9"/>
      </mc:Fallback>
    </mc:AlternateContent>
    <mc:AlternateContent xmlns:mc="http://schemas.openxmlformats.org/markup-compatibility/2006">
      <mc:Choice Requires="x14">
        <oleObject progId="Equation.3" shapeId="3077" r:id="rId11">
          <objectPr defaultSize="0" autoPict="0" r:id="rId12">
            <anchor moveWithCells="1" sizeWithCells="1">
              <from>
                <xdr:col>0</xdr:col>
                <xdr:colOff>6350</xdr:colOff>
                <xdr:row>29</xdr:row>
                <xdr:rowOff>95250</xdr:rowOff>
              </from>
              <to>
                <xdr:col>4</xdr:col>
                <xdr:colOff>514350</xdr:colOff>
                <xdr:row>32</xdr:row>
                <xdr:rowOff>44450</xdr:rowOff>
              </to>
            </anchor>
          </objectPr>
        </oleObject>
      </mc:Choice>
      <mc:Fallback>
        <oleObject progId="Equation.3" shapeId="3077" r:id="rId11"/>
      </mc:Fallback>
    </mc:AlternateContent>
    <mc:AlternateContent xmlns:mc="http://schemas.openxmlformats.org/markup-compatibility/2006">
      <mc:Choice Requires="x14">
        <oleObject progId="Equation.3" shapeId="3078" r:id="rId13">
          <objectPr defaultSize="0" autoPict="0" r:id="rId14">
            <anchor moveWithCells="1" sizeWithCells="1">
              <from>
                <xdr:col>0</xdr:col>
                <xdr:colOff>6350</xdr:colOff>
                <xdr:row>36</xdr:row>
                <xdr:rowOff>165100</xdr:rowOff>
              </from>
              <to>
                <xdr:col>1</xdr:col>
                <xdr:colOff>1073150</xdr:colOff>
                <xdr:row>39</xdr:row>
                <xdr:rowOff>44450</xdr:rowOff>
              </to>
            </anchor>
          </objectPr>
        </oleObject>
      </mc:Choice>
      <mc:Fallback>
        <oleObject progId="Equation.3" shapeId="3078" r:id="rId13"/>
      </mc:Fallback>
    </mc:AlternateContent>
    <mc:AlternateContent xmlns:mc="http://schemas.openxmlformats.org/markup-compatibility/2006">
      <mc:Choice Requires="x14">
        <oleObject progId="Equation.3" shapeId="3079" r:id="rId15">
          <objectPr defaultSize="0" autoPict="0" r:id="rId16">
            <anchor moveWithCells="1" sizeWithCells="1">
              <from>
                <xdr:col>0</xdr:col>
                <xdr:colOff>0</xdr:colOff>
                <xdr:row>45</xdr:row>
                <xdr:rowOff>127000</xdr:rowOff>
              </from>
              <to>
                <xdr:col>1</xdr:col>
                <xdr:colOff>952500</xdr:colOff>
                <xdr:row>48</xdr:row>
                <xdr:rowOff>63500</xdr:rowOff>
              </to>
            </anchor>
          </objectPr>
        </oleObject>
      </mc:Choice>
      <mc:Fallback>
        <oleObject progId="Equation.3" shapeId="3079" r:id="rId15"/>
      </mc:Fallback>
    </mc:AlternateContent>
    <mc:AlternateContent xmlns:mc="http://schemas.openxmlformats.org/markup-compatibility/2006">
      <mc:Choice Requires="x14">
        <oleObject progId="Equation.3" shapeId="3080" r:id="rId17">
          <objectPr defaultSize="0" autoPict="0" r:id="rId18">
            <anchor moveWithCells="1" sizeWithCells="1">
              <from>
                <xdr:col>0</xdr:col>
                <xdr:colOff>0</xdr:colOff>
                <xdr:row>57</xdr:row>
                <xdr:rowOff>190500</xdr:rowOff>
              </from>
              <to>
                <xdr:col>1</xdr:col>
                <xdr:colOff>273050</xdr:colOff>
                <xdr:row>59</xdr:row>
                <xdr:rowOff>38100</xdr:rowOff>
              </to>
            </anchor>
          </objectPr>
        </oleObject>
      </mc:Choice>
      <mc:Fallback>
        <oleObject progId="Equation.3" shapeId="3080" r:id="rId17"/>
      </mc:Fallback>
    </mc:AlternateContent>
    <mc:AlternateContent xmlns:mc="http://schemas.openxmlformats.org/markup-compatibility/2006">
      <mc:Choice Requires="x14">
        <oleObject progId="Equation.3" shapeId="3081" r:id="rId19">
          <objectPr defaultSize="0" autoPict="0" r:id="rId20">
            <anchor moveWithCells="1" sizeWithCells="1">
              <from>
                <xdr:col>0</xdr:col>
                <xdr:colOff>0</xdr:colOff>
                <xdr:row>60</xdr:row>
                <xdr:rowOff>0</xdr:rowOff>
              </from>
              <to>
                <xdr:col>1</xdr:col>
                <xdr:colOff>946150</xdr:colOff>
                <xdr:row>61</xdr:row>
                <xdr:rowOff>57150</xdr:rowOff>
              </to>
            </anchor>
          </objectPr>
        </oleObject>
      </mc:Choice>
      <mc:Fallback>
        <oleObject progId="Equation.3" shapeId="3081" r:id="rId19"/>
      </mc:Fallback>
    </mc:AlternateContent>
    <mc:AlternateContent xmlns:mc="http://schemas.openxmlformats.org/markup-compatibility/2006">
      <mc:Choice Requires="x14">
        <oleObject progId="Equation.3" shapeId="3082" r:id="rId21">
          <objectPr defaultSize="0" autoPict="0" r:id="rId22">
            <anchor moveWithCells="1" sizeWithCells="1">
              <from>
                <xdr:col>0</xdr:col>
                <xdr:colOff>107950</xdr:colOff>
                <xdr:row>87</xdr:row>
                <xdr:rowOff>114300</xdr:rowOff>
              </from>
              <to>
                <xdr:col>0</xdr:col>
                <xdr:colOff>342900</xdr:colOff>
                <xdr:row>90</xdr:row>
                <xdr:rowOff>44450</xdr:rowOff>
              </to>
            </anchor>
          </objectPr>
        </oleObject>
      </mc:Choice>
      <mc:Fallback>
        <oleObject progId="Equation.3" shapeId="3082" r:id="rId21"/>
      </mc:Fallback>
    </mc:AlternateContent>
    <mc:AlternateContent xmlns:mc="http://schemas.openxmlformats.org/markup-compatibility/2006">
      <mc:Choice Requires="x14">
        <oleObject progId="Equation.3" shapeId="3083" r:id="rId23">
          <objectPr defaultSize="0" autoPict="0" r:id="rId24">
            <anchor moveWithCells="1" sizeWithCells="1">
              <from>
                <xdr:col>0</xdr:col>
                <xdr:colOff>6350</xdr:colOff>
                <xdr:row>66</xdr:row>
                <xdr:rowOff>120650</xdr:rowOff>
              </from>
              <to>
                <xdr:col>1</xdr:col>
                <xdr:colOff>0</xdr:colOff>
                <xdr:row>69</xdr:row>
                <xdr:rowOff>19050</xdr:rowOff>
              </to>
            </anchor>
          </objectPr>
        </oleObject>
      </mc:Choice>
      <mc:Fallback>
        <oleObject progId="Equation.3" shapeId="3083" r:id="rId23"/>
      </mc:Fallback>
    </mc:AlternateContent>
    <mc:AlternateContent xmlns:mc="http://schemas.openxmlformats.org/markup-compatibility/2006">
      <mc:Choice Requires="x14">
        <oleObject progId="Equation.3" shapeId="3084" r:id="rId25">
          <objectPr defaultSize="0" autoPict="0" r:id="rId26">
            <anchor moveWithCells="1" sizeWithCells="1">
              <from>
                <xdr:col>0</xdr:col>
                <xdr:colOff>0</xdr:colOff>
                <xdr:row>71</xdr:row>
                <xdr:rowOff>152400</xdr:rowOff>
              </from>
              <to>
                <xdr:col>1</xdr:col>
                <xdr:colOff>450850</xdr:colOff>
                <xdr:row>73</xdr:row>
                <xdr:rowOff>63500</xdr:rowOff>
              </to>
            </anchor>
          </objectPr>
        </oleObject>
      </mc:Choice>
      <mc:Fallback>
        <oleObject progId="Equation.3" shapeId="3084" r:id="rId25"/>
      </mc:Fallback>
    </mc:AlternateContent>
  </oleObjec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
        <v>1.0682000000000001E-2</v>
      </c>
      <c r="C8" s="24">
        <v>1.0626E-2</v>
      </c>
      <c r="D8" s="27">
        <v>100000</v>
      </c>
      <c r="E8" s="28">
        <v>1062.5999999999999</v>
      </c>
      <c r="F8" s="5">
        <v>71.05</v>
      </c>
      <c r="G8" t="s">
        <v>19</v>
      </c>
      <c r="H8" s="25">
        <v>9.4339999999999997E-3</v>
      </c>
      <c r="I8" s="26">
        <v>9.3900000000000008E-3</v>
      </c>
      <c r="J8" s="29">
        <v>100000</v>
      </c>
      <c r="K8" s="30">
        <v>939</v>
      </c>
      <c r="L8" s="5">
        <v>76.95</v>
      </c>
    </row>
    <row r="9" spans="1:12">
      <c r="A9">
        <v>1</v>
      </c>
      <c r="B9" s="23">
        <v>8.1400000000000005E-4</v>
      </c>
      <c r="C9" s="24">
        <v>8.1400000000000005E-4</v>
      </c>
      <c r="D9" s="27">
        <v>98937.4</v>
      </c>
      <c r="E9" s="28">
        <v>80.5</v>
      </c>
      <c r="F9" s="5">
        <v>70.81</v>
      </c>
      <c r="G9" t="s">
        <v>19</v>
      </c>
      <c r="H9" s="25">
        <v>8.8999999999999995E-4</v>
      </c>
      <c r="I9" s="26">
        <v>8.8999999999999995E-4</v>
      </c>
      <c r="J9" s="29">
        <v>99061</v>
      </c>
      <c r="K9" s="30">
        <v>88.1</v>
      </c>
      <c r="L9" s="5">
        <v>76.680000000000007</v>
      </c>
    </row>
    <row r="10" spans="1:12">
      <c r="A10">
        <v>2</v>
      </c>
      <c r="B10" s="23">
        <v>3.9800000000000002E-4</v>
      </c>
      <c r="C10" s="24">
        <v>3.9800000000000002E-4</v>
      </c>
      <c r="D10" s="27">
        <v>98856.9</v>
      </c>
      <c r="E10" s="28">
        <v>39.4</v>
      </c>
      <c r="F10" s="5">
        <v>69.87</v>
      </c>
      <c r="G10" t="s">
        <v>19</v>
      </c>
      <c r="H10" s="25">
        <v>4.3899999999999999E-4</v>
      </c>
      <c r="I10" s="26">
        <v>4.3899999999999999E-4</v>
      </c>
      <c r="J10" s="29">
        <v>98972.9</v>
      </c>
      <c r="K10" s="30">
        <v>43.4</v>
      </c>
      <c r="L10" s="5">
        <v>75.75</v>
      </c>
    </row>
    <row r="11" spans="1:12">
      <c r="A11">
        <v>3</v>
      </c>
      <c r="B11" s="23">
        <v>3.4499999999999998E-4</v>
      </c>
      <c r="C11" s="24">
        <v>3.4499999999999998E-4</v>
      </c>
      <c r="D11" s="27">
        <v>98817.5</v>
      </c>
      <c r="E11" s="28">
        <v>34.1</v>
      </c>
      <c r="F11" s="5">
        <v>68.900000000000006</v>
      </c>
      <c r="G11" t="s">
        <v>19</v>
      </c>
      <c r="H11" s="25">
        <v>3.28E-4</v>
      </c>
      <c r="I11" s="26">
        <v>3.28E-4</v>
      </c>
      <c r="J11" s="29">
        <v>98929.5</v>
      </c>
      <c r="K11" s="30">
        <v>32.5</v>
      </c>
      <c r="L11" s="5">
        <v>74.78</v>
      </c>
    </row>
    <row r="12" spans="1:12">
      <c r="A12">
        <v>4</v>
      </c>
      <c r="B12" s="23">
        <v>2.0699999999999999E-4</v>
      </c>
      <c r="C12" s="24">
        <v>2.0699999999999999E-4</v>
      </c>
      <c r="D12" s="27">
        <v>98783.4</v>
      </c>
      <c r="E12" s="28">
        <v>20.5</v>
      </c>
      <c r="F12" s="5">
        <v>67.92</v>
      </c>
      <c r="G12" t="s">
        <v>19</v>
      </c>
      <c r="H12" s="25">
        <v>2.7999999999999998E-4</v>
      </c>
      <c r="I12" s="26">
        <v>2.7999999999999998E-4</v>
      </c>
      <c r="J12" s="29">
        <v>98897</v>
      </c>
      <c r="K12" s="30">
        <v>27.7</v>
      </c>
      <c r="L12" s="5">
        <v>73.81</v>
      </c>
    </row>
    <row r="13" spans="1:12">
      <c r="A13">
        <v>5</v>
      </c>
      <c r="B13" s="23">
        <v>2.7700000000000001E-4</v>
      </c>
      <c r="C13" s="24">
        <v>2.7700000000000001E-4</v>
      </c>
      <c r="D13" s="27">
        <v>98762.9</v>
      </c>
      <c r="E13" s="28">
        <v>27.3</v>
      </c>
      <c r="F13" s="5">
        <v>66.930000000000007</v>
      </c>
      <c r="G13" t="s">
        <v>19</v>
      </c>
      <c r="H13" s="25">
        <v>2.52E-4</v>
      </c>
      <c r="I13" s="26">
        <v>2.52E-4</v>
      </c>
      <c r="J13" s="29">
        <v>98869.3</v>
      </c>
      <c r="K13" s="30">
        <v>24.9</v>
      </c>
      <c r="L13" s="5">
        <v>72.83</v>
      </c>
    </row>
    <row r="14" spans="1:12">
      <c r="A14">
        <v>6</v>
      </c>
      <c r="B14" s="23">
        <v>1.3899999999999999E-4</v>
      </c>
      <c r="C14" s="24">
        <v>1.3899999999999999E-4</v>
      </c>
      <c r="D14" s="27">
        <v>98735.6</v>
      </c>
      <c r="E14" s="28">
        <v>13.7</v>
      </c>
      <c r="F14" s="5">
        <v>65.95</v>
      </c>
      <c r="G14" t="s">
        <v>19</v>
      </c>
      <c r="H14" s="25">
        <v>2.9599999999999998E-4</v>
      </c>
      <c r="I14" s="26">
        <v>2.9599999999999998E-4</v>
      </c>
      <c r="J14" s="29">
        <v>98844.4</v>
      </c>
      <c r="K14" s="30">
        <v>29.2</v>
      </c>
      <c r="L14" s="5">
        <v>71.84</v>
      </c>
    </row>
    <row r="15" spans="1:12">
      <c r="A15">
        <v>7</v>
      </c>
      <c r="B15" s="23">
        <v>2.1000000000000001E-4</v>
      </c>
      <c r="C15" s="24">
        <v>2.1000000000000001E-4</v>
      </c>
      <c r="D15" s="27">
        <v>98721.9</v>
      </c>
      <c r="E15" s="28">
        <v>20.8</v>
      </c>
      <c r="F15" s="5">
        <v>64.959999999999994</v>
      </c>
      <c r="G15" t="s">
        <v>19</v>
      </c>
      <c r="H15" s="25">
        <v>6.0999999999999999E-5</v>
      </c>
      <c r="I15" s="26">
        <v>6.0999999999999999E-5</v>
      </c>
      <c r="J15" s="29">
        <v>98815.2</v>
      </c>
      <c r="K15" s="30">
        <v>6.1</v>
      </c>
      <c r="L15" s="5">
        <v>70.87</v>
      </c>
    </row>
    <row r="16" spans="1:12">
      <c r="A16">
        <v>8</v>
      </c>
      <c r="B16" s="23">
        <v>3.1700000000000001E-4</v>
      </c>
      <c r="C16" s="24">
        <v>3.1700000000000001E-4</v>
      </c>
      <c r="D16" s="27">
        <v>98701.1</v>
      </c>
      <c r="E16" s="28">
        <v>31.3</v>
      </c>
      <c r="F16" s="5">
        <v>63.98</v>
      </c>
      <c r="G16" t="s">
        <v>19</v>
      </c>
      <c r="H16" s="25">
        <v>1.5799999999999999E-4</v>
      </c>
      <c r="I16" s="26">
        <v>1.5799999999999999E-4</v>
      </c>
      <c r="J16" s="29">
        <v>98809.2</v>
      </c>
      <c r="K16" s="30">
        <v>15.6</v>
      </c>
      <c r="L16" s="5">
        <v>69.87</v>
      </c>
    </row>
    <row r="17" spans="1:12">
      <c r="A17">
        <v>9</v>
      </c>
      <c r="B17" s="23">
        <v>2.13E-4</v>
      </c>
      <c r="C17" s="24">
        <v>2.13E-4</v>
      </c>
      <c r="D17" s="27">
        <v>98669.8</v>
      </c>
      <c r="E17" s="28">
        <v>21</v>
      </c>
      <c r="F17" s="5">
        <v>63</v>
      </c>
      <c r="G17" t="s">
        <v>19</v>
      </c>
      <c r="H17" s="25">
        <v>1.12E-4</v>
      </c>
      <c r="I17" s="26">
        <v>1.12E-4</v>
      </c>
      <c r="J17" s="29">
        <v>98793.600000000006</v>
      </c>
      <c r="K17" s="30">
        <v>11.1</v>
      </c>
      <c r="L17" s="5">
        <v>68.88</v>
      </c>
    </row>
    <row r="18" spans="1:12">
      <c r="A18">
        <v>10</v>
      </c>
      <c r="B18" s="23">
        <v>2.52E-4</v>
      </c>
      <c r="C18" s="24">
        <v>2.52E-4</v>
      </c>
      <c r="D18" s="27">
        <v>98648.8</v>
      </c>
      <c r="E18" s="28">
        <v>24.9</v>
      </c>
      <c r="F18" s="5">
        <v>62.01</v>
      </c>
      <c r="G18" t="s">
        <v>19</v>
      </c>
      <c r="H18" s="25">
        <v>1.25E-4</v>
      </c>
      <c r="I18" s="26">
        <v>1.25E-4</v>
      </c>
      <c r="J18" s="29">
        <v>98782.5</v>
      </c>
      <c r="K18" s="30">
        <v>12.3</v>
      </c>
      <c r="L18" s="5">
        <v>67.89</v>
      </c>
    </row>
    <row r="19" spans="1:12">
      <c r="A19">
        <v>11</v>
      </c>
      <c r="B19" s="23">
        <v>2.6699999999999998E-4</v>
      </c>
      <c r="C19" s="24">
        <v>2.6699999999999998E-4</v>
      </c>
      <c r="D19" s="27">
        <v>98624</v>
      </c>
      <c r="E19" s="28">
        <v>26.3</v>
      </c>
      <c r="F19" s="5">
        <v>61.02</v>
      </c>
      <c r="G19" t="s">
        <v>19</v>
      </c>
      <c r="H19" s="25">
        <v>1.83E-4</v>
      </c>
      <c r="I19" s="26">
        <v>1.83E-4</v>
      </c>
      <c r="J19" s="29">
        <v>98770.1</v>
      </c>
      <c r="K19" s="30">
        <v>18.100000000000001</v>
      </c>
      <c r="L19" s="5">
        <v>66.900000000000006</v>
      </c>
    </row>
    <row r="20" spans="1:12">
      <c r="A20">
        <v>12</v>
      </c>
      <c r="B20" s="23">
        <v>2.2800000000000001E-4</v>
      </c>
      <c r="C20" s="24">
        <v>2.2800000000000001E-4</v>
      </c>
      <c r="D20" s="27">
        <v>98597.6</v>
      </c>
      <c r="E20" s="28">
        <v>22.5</v>
      </c>
      <c r="F20" s="5">
        <v>60.04</v>
      </c>
      <c r="G20" t="s">
        <v>19</v>
      </c>
      <c r="H20" s="25">
        <v>1.2899999999999999E-4</v>
      </c>
      <c r="I20" s="26">
        <v>1.2899999999999999E-4</v>
      </c>
      <c r="J20" s="29">
        <v>98752.1</v>
      </c>
      <c r="K20" s="30">
        <v>12.7</v>
      </c>
      <c r="L20" s="5">
        <v>65.91</v>
      </c>
    </row>
    <row r="21" spans="1:12">
      <c r="A21">
        <v>13</v>
      </c>
      <c r="B21" s="23">
        <v>1.93E-4</v>
      </c>
      <c r="C21" s="24">
        <v>1.93E-4</v>
      </c>
      <c r="D21" s="27">
        <v>98575.1</v>
      </c>
      <c r="E21" s="28">
        <v>19.100000000000001</v>
      </c>
      <c r="F21" s="5">
        <v>59.05</v>
      </c>
      <c r="G21" t="s">
        <v>19</v>
      </c>
      <c r="H21" s="25">
        <v>2.1699999999999999E-4</v>
      </c>
      <c r="I21" s="26">
        <v>2.1699999999999999E-4</v>
      </c>
      <c r="J21" s="29">
        <v>98739.4</v>
      </c>
      <c r="K21" s="30">
        <v>21.4</v>
      </c>
      <c r="L21" s="5">
        <v>64.92</v>
      </c>
    </row>
    <row r="22" spans="1:12">
      <c r="A22">
        <v>14</v>
      </c>
      <c r="B22" s="23">
        <v>4.64E-4</v>
      </c>
      <c r="C22" s="24">
        <v>4.64E-4</v>
      </c>
      <c r="D22" s="27">
        <v>98556.1</v>
      </c>
      <c r="E22" s="28">
        <v>45.7</v>
      </c>
      <c r="F22" s="5">
        <v>58.07</v>
      </c>
      <c r="G22" t="s">
        <v>19</v>
      </c>
      <c r="H22" s="25">
        <v>2.33E-4</v>
      </c>
      <c r="I22" s="26">
        <v>2.33E-4</v>
      </c>
      <c r="J22" s="29">
        <v>98717.9</v>
      </c>
      <c r="K22" s="30">
        <v>23</v>
      </c>
      <c r="L22" s="5">
        <v>63.93</v>
      </c>
    </row>
    <row r="23" spans="1:12">
      <c r="A23">
        <v>15</v>
      </c>
      <c r="B23" s="23">
        <v>3.79E-4</v>
      </c>
      <c r="C23" s="24">
        <v>3.79E-4</v>
      </c>
      <c r="D23" s="27">
        <v>98510.399999999994</v>
      </c>
      <c r="E23" s="28">
        <v>37.299999999999997</v>
      </c>
      <c r="F23" s="5">
        <v>57.09</v>
      </c>
      <c r="G23" t="s">
        <v>19</v>
      </c>
      <c r="H23" s="25">
        <v>2.7300000000000002E-4</v>
      </c>
      <c r="I23" s="26">
        <v>2.7300000000000002E-4</v>
      </c>
      <c r="J23" s="29">
        <v>98694.9</v>
      </c>
      <c r="K23" s="30">
        <v>27</v>
      </c>
      <c r="L23" s="5">
        <v>62.95</v>
      </c>
    </row>
    <row r="24" spans="1:12">
      <c r="A24">
        <v>16</v>
      </c>
      <c r="B24" s="23">
        <v>5.53E-4</v>
      </c>
      <c r="C24" s="24">
        <v>5.53E-4</v>
      </c>
      <c r="D24" s="27">
        <v>98473.1</v>
      </c>
      <c r="E24" s="28">
        <v>54.4</v>
      </c>
      <c r="F24" s="5">
        <v>56.11</v>
      </c>
      <c r="G24" t="s">
        <v>19</v>
      </c>
      <c r="H24" s="25">
        <v>2.3800000000000001E-4</v>
      </c>
      <c r="I24" s="26">
        <v>2.3800000000000001E-4</v>
      </c>
      <c r="J24" s="29">
        <v>98668</v>
      </c>
      <c r="K24" s="30">
        <v>23.5</v>
      </c>
      <c r="L24" s="5">
        <v>61.96</v>
      </c>
    </row>
    <row r="25" spans="1:12">
      <c r="A25">
        <v>17</v>
      </c>
      <c r="B25" s="23">
        <v>7.45E-4</v>
      </c>
      <c r="C25" s="24">
        <v>7.45E-4</v>
      </c>
      <c r="D25" s="27">
        <v>98418.6</v>
      </c>
      <c r="E25" s="28">
        <v>73.3</v>
      </c>
      <c r="F25" s="5">
        <v>55.14</v>
      </c>
      <c r="G25" t="s">
        <v>19</v>
      </c>
      <c r="H25" s="25">
        <v>2.7599999999999999E-4</v>
      </c>
      <c r="I25" s="26">
        <v>2.7599999999999999E-4</v>
      </c>
      <c r="J25" s="29">
        <v>98644.5</v>
      </c>
      <c r="K25" s="30">
        <v>27.2</v>
      </c>
      <c r="L25" s="5">
        <v>60.98</v>
      </c>
    </row>
    <row r="26" spans="1:12">
      <c r="A26">
        <v>18</v>
      </c>
      <c r="B26" s="23">
        <v>1.016E-3</v>
      </c>
      <c r="C26" s="24">
        <v>1.016E-3</v>
      </c>
      <c r="D26" s="27">
        <v>98345.3</v>
      </c>
      <c r="E26" s="28">
        <v>99.9</v>
      </c>
      <c r="F26" s="5">
        <v>54.19</v>
      </c>
      <c r="G26" t="s">
        <v>19</v>
      </c>
      <c r="H26" s="25">
        <v>2.7300000000000002E-4</v>
      </c>
      <c r="I26" s="26">
        <v>2.7300000000000002E-4</v>
      </c>
      <c r="J26" s="29">
        <v>98617.3</v>
      </c>
      <c r="K26" s="30">
        <v>27</v>
      </c>
      <c r="L26" s="5">
        <v>60</v>
      </c>
    </row>
    <row r="27" spans="1:12">
      <c r="A27">
        <v>19</v>
      </c>
      <c r="B27" s="23">
        <v>8.1999999999999998E-4</v>
      </c>
      <c r="C27" s="24">
        <v>8.1999999999999998E-4</v>
      </c>
      <c r="D27" s="27">
        <v>98245.4</v>
      </c>
      <c r="E27" s="28">
        <v>80.599999999999994</v>
      </c>
      <c r="F27" s="5">
        <v>53.24</v>
      </c>
      <c r="G27" t="s">
        <v>19</v>
      </c>
      <c r="H27" s="25">
        <v>4.1199999999999999E-4</v>
      </c>
      <c r="I27" s="26">
        <v>4.1199999999999999E-4</v>
      </c>
      <c r="J27" s="29">
        <v>98590.3</v>
      </c>
      <c r="K27" s="30">
        <v>40.6</v>
      </c>
      <c r="L27" s="5">
        <v>59.01</v>
      </c>
    </row>
    <row r="28" spans="1:12">
      <c r="A28">
        <v>20</v>
      </c>
      <c r="B28" s="23">
        <v>7.85E-4</v>
      </c>
      <c r="C28" s="24">
        <v>7.8399999999999997E-4</v>
      </c>
      <c r="D28" s="27">
        <v>98164.800000000003</v>
      </c>
      <c r="E28" s="28">
        <v>77</v>
      </c>
      <c r="F28" s="5">
        <v>52.28</v>
      </c>
      <c r="G28" t="s">
        <v>19</v>
      </c>
      <c r="H28" s="25">
        <v>3.6699999999999998E-4</v>
      </c>
      <c r="I28" s="26">
        <v>3.6699999999999998E-4</v>
      </c>
      <c r="J28" s="29">
        <v>98549.7</v>
      </c>
      <c r="K28" s="30">
        <v>36.1</v>
      </c>
      <c r="L28" s="5">
        <v>58.04</v>
      </c>
    </row>
    <row r="29" spans="1:12">
      <c r="A29">
        <v>21</v>
      </c>
      <c r="B29" s="23">
        <v>8.0500000000000005E-4</v>
      </c>
      <c r="C29" s="24">
        <v>8.0400000000000003E-4</v>
      </c>
      <c r="D29" s="27">
        <v>98087.8</v>
      </c>
      <c r="E29" s="28">
        <v>78.900000000000006</v>
      </c>
      <c r="F29" s="5">
        <v>51.32</v>
      </c>
      <c r="G29" t="s">
        <v>19</v>
      </c>
      <c r="H29" s="25">
        <v>2.92E-4</v>
      </c>
      <c r="I29" s="26">
        <v>2.92E-4</v>
      </c>
      <c r="J29" s="29">
        <v>98513.600000000006</v>
      </c>
      <c r="K29" s="30">
        <v>28.7</v>
      </c>
      <c r="L29" s="5">
        <v>57.06</v>
      </c>
    </row>
    <row r="30" spans="1:12">
      <c r="A30">
        <v>22</v>
      </c>
      <c r="B30" s="23">
        <v>8.5700000000000001E-4</v>
      </c>
      <c r="C30" s="24">
        <v>8.5599999999999999E-4</v>
      </c>
      <c r="D30" s="27">
        <v>98008.9</v>
      </c>
      <c r="E30" s="28">
        <v>83.9</v>
      </c>
      <c r="F30" s="5">
        <v>50.36</v>
      </c>
      <c r="G30" t="s">
        <v>19</v>
      </c>
      <c r="H30" s="25">
        <v>2.4699999999999999E-4</v>
      </c>
      <c r="I30" s="26">
        <v>2.4699999999999999E-4</v>
      </c>
      <c r="J30" s="29">
        <v>98484.9</v>
      </c>
      <c r="K30" s="30">
        <v>24.4</v>
      </c>
      <c r="L30" s="5">
        <v>56.07</v>
      </c>
    </row>
    <row r="31" spans="1:12">
      <c r="A31">
        <v>23</v>
      </c>
      <c r="B31" s="23">
        <v>9.68E-4</v>
      </c>
      <c r="C31" s="24">
        <v>9.6699999999999998E-4</v>
      </c>
      <c r="D31" s="27">
        <v>97925</v>
      </c>
      <c r="E31" s="28">
        <v>94.7</v>
      </c>
      <c r="F31" s="5">
        <v>49.41</v>
      </c>
      <c r="G31" t="s">
        <v>19</v>
      </c>
      <c r="H31" s="25">
        <v>2.4600000000000002E-4</v>
      </c>
      <c r="I31" s="26">
        <v>2.4600000000000002E-4</v>
      </c>
      <c r="J31" s="29">
        <v>98460.5</v>
      </c>
      <c r="K31" s="30">
        <v>24.3</v>
      </c>
      <c r="L31" s="5">
        <v>55.09</v>
      </c>
    </row>
    <row r="32" spans="1:12">
      <c r="A32">
        <v>24</v>
      </c>
      <c r="B32" s="23">
        <v>7.0100000000000002E-4</v>
      </c>
      <c r="C32" s="24">
        <v>7.0100000000000002E-4</v>
      </c>
      <c r="D32" s="27">
        <v>97830.3</v>
      </c>
      <c r="E32" s="28">
        <v>68.599999999999994</v>
      </c>
      <c r="F32" s="5">
        <v>48.45</v>
      </c>
      <c r="G32" t="s">
        <v>19</v>
      </c>
      <c r="H32" s="25">
        <v>4.0099999999999999E-4</v>
      </c>
      <c r="I32" s="26">
        <v>4.0099999999999999E-4</v>
      </c>
      <c r="J32" s="29">
        <v>98436.2</v>
      </c>
      <c r="K32" s="30">
        <v>39.4</v>
      </c>
      <c r="L32" s="5">
        <v>54.1</v>
      </c>
    </row>
    <row r="33" spans="1:12">
      <c r="A33">
        <v>25</v>
      </c>
      <c r="B33" s="23">
        <v>6.8000000000000005E-4</v>
      </c>
      <c r="C33" s="24">
        <v>6.8000000000000005E-4</v>
      </c>
      <c r="D33" s="27">
        <v>97761.7</v>
      </c>
      <c r="E33" s="28">
        <v>66.400000000000006</v>
      </c>
      <c r="F33" s="5">
        <v>47.49</v>
      </c>
      <c r="G33" t="s">
        <v>19</v>
      </c>
      <c r="H33" s="25">
        <v>4.1599999999999997E-4</v>
      </c>
      <c r="I33" s="26">
        <v>4.15E-4</v>
      </c>
      <c r="J33" s="29">
        <v>98396.800000000003</v>
      </c>
      <c r="K33" s="30">
        <v>40.9</v>
      </c>
      <c r="L33" s="5">
        <v>53.12</v>
      </c>
    </row>
    <row r="34" spans="1:12">
      <c r="A34">
        <v>26</v>
      </c>
      <c r="B34" s="23">
        <v>7.27E-4</v>
      </c>
      <c r="C34" s="24">
        <v>7.27E-4</v>
      </c>
      <c r="D34" s="27">
        <v>97695.3</v>
      </c>
      <c r="E34" s="28">
        <v>71</v>
      </c>
      <c r="F34" s="5">
        <v>46.52</v>
      </c>
      <c r="G34" t="s">
        <v>19</v>
      </c>
      <c r="H34" s="25">
        <v>3.9300000000000001E-4</v>
      </c>
      <c r="I34" s="26">
        <v>3.9300000000000001E-4</v>
      </c>
      <c r="J34" s="29">
        <v>98355.9</v>
      </c>
      <c r="K34" s="30">
        <v>38.6</v>
      </c>
      <c r="L34" s="5">
        <v>52.14</v>
      </c>
    </row>
    <row r="35" spans="1:12">
      <c r="A35">
        <v>27</v>
      </c>
      <c r="B35" s="23">
        <v>7.9500000000000003E-4</v>
      </c>
      <c r="C35" s="24">
        <v>7.9500000000000003E-4</v>
      </c>
      <c r="D35" s="27">
        <v>97624.3</v>
      </c>
      <c r="E35" s="28">
        <v>77.599999999999994</v>
      </c>
      <c r="F35" s="5">
        <v>45.55</v>
      </c>
      <c r="G35" t="s">
        <v>19</v>
      </c>
      <c r="H35" s="25">
        <v>5.0000000000000001E-4</v>
      </c>
      <c r="I35" s="26">
        <v>4.9899999999999999E-4</v>
      </c>
      <c r="J35" s="29">
        <v>98317.3</v>
      </c>
      <c r="K35" s="30">
        <v>49.1</v>
      </c>
      <c r="L35" s="5">
        <v>51.16</v>
      </c>
    </row>
    <row r="36" spans="1:12">
      <c r="A36">
        <v>28</v>
      </c>
      <c r="B36" s="23">
        <v>8.3000000000000001E-4</v>
      </c>
      <c r="C36" s="24">
        <v>8.3000000000000001E-4</v>
      </c>
      <c r="D36" s="27">
        <v>97546.7</v>
      </c>
      <c r="E36" s="28">
        <v>80.900000000000006</v>
      </c>
      <c r="F36" s="5">
        <v>44.59</v>
      </c>
      <c r="G36" t="s">
        <v>19</v>
      </c>
      <c r="H36" s="25">
        <v>2.8899999999999998E-4</v>
      </c>
      <c r="I36" s="26">
        <v>2.8899999999999998E-4</v>
      </c>
      <c r="J36" s="29">
        <v>98268.2</v>
      </c>
      <c r="K36" s="30">
        <v>28.4</v>
      </c>
      <c r="L36" s="5">
        <v>50.19</v>
      </c>
    </row>
    <row r="37" spans="1:12">
      <c r="A37">
        <v>29</v>
      </c>
      <c r="B37" s="23">
        <v>9.3800000000000003E-4</v>
      </c>
      <c r="C37" s="24">
        <v>9.3800000000000003E-4</v>
      </c>
      <c r="D37" s="27">
        <v>97465.7</v>
      </c>
      <c r="E37" s="28">
        <v>91.4</v>
      </c>
      <c r="F37" s="5">
        <v>43.63</v>
      </c>
      <c r="G37" t="s">
        <v>19</v>
      </c>
      <c r="H37" s="25">
        <v>3.6400000000000001E-4</v>
      </c>
      <c r="I37" s="26">
        <v>3.6400000000000001E-4</v>
      </c>
      <c r="J37" s="29">
        <v>98239.8</v>
      </c>
      <c r="K37" s="30">
        <v>35.799999999999997</v>
      </c>
      <c r="L37" s="5">
        <v>49.2</v>
      </c>
    </row>
    <row r="38" spans="1:12">
      <c r="A38">
        <v>30</v>
      </c>
      <c r="B38" s="23">
        <v>9.6699999999999998E-4</v>
      </c>
      <c r="C38" s="24">
        <v>9.6699999999999998E-4</v>
      </c>
      <c r="D38" s="27">
        <v>97374.399999999994</v>
      </c>
      <c r="E38" s="28">
        <v>94.1</v>
      </c>
      <c r="F38" s="5">
        <v>42.67</v>
      </c>
      <c r="G38" t="s">
        <v>19</v>
      </c>
      <c r="H38" s="25">
        <v>5.2800000000000004E-4</v>
      </c>
      <c r="I38" s="26">
        <v>5.2800000000000004E-4</v>
      </c>
      <c r="J38" s="29">
        <v>98204.1</v>
      </c>
      <c r="K38" s="30">
        <v>51.8</v>
      </c>
      <c r="L38" s="5">
        <v>48.22</v>
      </c>
    </row>
    <row r="39" spans="1:12">
      <c r="A39">
        <v>31</v>
      </c>
      <c r="B39" s="23">
        <v>1.072E-3</v>
      </c>
      <c r="C39" s="24">
        <v>1.072E-3</v>
      </c>
      <c r="D39" s="27">
        <v>97280.3</v>
      </c>
      <c r="E39" s="28">
        <v>104.3</v>
      </c>
      <c r="F39" s="5">
        <v>41.71</v>
      </c>
      <c r="G39" t="s">
        <v>19</v>
      </c>
      <c r="H39" s="25">
        <v>6.5300000000000004E-4</v>
      </c>
      <c r="I39" s="26">
        <v>6.5200000000000002E-4</v>
      </c>
      <c r="J39" s="29">
        <v>98152.2</v>
      </c>
      <c r="K39" s="30">
        <v>64</v>
      </c>
      <c r="L39" s="5">
        <v>47.25</v>
      </c>
    </row>
    <row r="40" spans="1:12">
      <c r="A40">
        <v>32</v>
      </c>
      <c r="B40" s="23">
        <v>1.1249999999999999E-3</v>
      </c>
      <c r="C40" s="24">
        <v>1.1249999999999999E-3</v>
      </c>
      <c r="D40" s="27">
        <v>97176</v>
      </c>
      <c r="E40" s="28">
        <v>109.3</v>
      </c>
      <c r="F40" s="5">
        <v>40.75</v>
      </c>
      <c r="G40" t="s">
        <v>19</v>
      </c>
      <c r="H40" s="25">
        <v>4.9200000000000003E-4</v>
      </c>
      <c r="I40" s="26">
        <v>4.9200000000000003E-4</v>
      </c>
      <c r="J40" s="29">
        <v>98088.2</v>
      </c>
      <c r="K40" s="30">
        <v>48.3</v>
      </c>
      <c r="L40" s="5">
        <v>46.28</v>
      </c>
    </row>
    <row r="41" spans="1:12">
      <c r="A41">
        <v>33</v>
      </c>
      <c r="B41" s="23">
        <v>9.6100000000000005E-4</v>
      </c>
      <c r="C41" s="24">
        <v>9.6100000000000005E-4</v>
      </c>
      <c r="D41" s="27">
        <v>97066.7</v>
      </c>
      <c r="E41" s="28">
        <v>93.2</v>
      </c>
      <c r="F41" s="5">
        <v>39.799999999999997</v>
      </c>
      <c r="G41" t="s">
        <v>19</v>
      </c>
      <c r="H41" s="25">
        <v>5.9699999999999998E-4</v>
      </c>
      <c r="I41" s="26">
        <v>5.9699999999999998E-4</v>
      </c>
      <c r="J41" s="29">
        <v>98039.9</v>
      </c>
      <c r="K41" s="30">
        <v>58.5</v>
      </c>
      <c r="L41" s="5">
        <v>45.3</v>
      </c>
    </row>
    <row r="42" spans="1:12">
      <c r="A42">
        <v>34</v>
      </c>
      <c r="B42" s="23">
        <v>1.1349999999999999E-3</v>
      </c>
      <c r="C42" s="24">
        <v>1.134E-3</v>
      </c>
      <c r="D42" s="27">
        <v>96973.5</v>
      </c>
      <c r="E42" s="28">
        <v>110</v>
      </c>
      <c r="F42" s="5">
        <v>38.83</v>
      </c>
      <c r="G42" t="s">
        <v>19</v>
      </c>
      <c r="H42" s="25">
        <v>6.3699999999999998E-4</v>
      </c>
      <c r="I42" s="26">
        <v>6.3699999999999998E-4</v>
      </c>
      <c r="J42" s="29">
        <v>97981.4</v>
      </c>
      <c r="K42" s="30">
        <v>62.4</v>
      </c>
      <c r="L42" s="5">
        <v>44.33</v>
      </c>
    </row>
    <row r="43" spans="1:12">
      <c r="A43">
        <v>35</v>
      </c>
      <c r="B43" s="23">
        <v>1.1429999999999999E-3</v>
      </c>
      <c r="C43" s="24">
        <v>1.1429999999999999E-3</v>
      </c>
      <c r="D43" s="27">
        <v>96863.5</v>
      </c>
      <c r="E43" s="28">
        <v>110.7</v>
      </c>
      <c r="F43" s="5">
        <v>37.880000000000003</v>
      </c>
      <c r="G43" t="s">
        <v>19</v>
      </c>
      <c r="H43" s="25">
        <v>8.7000000000000001E-4</v>
      </c>
      <c r="I43" s="26">
        <v>8.6899999999999998E-4</v>
      </c>
      <c r="J43" s="29">
        <v>97919</v>
      </c>
      <c r="K43" s="30">
        <v>85.1</v>
      </c>
      <c r="L43" s="5">
        <v>43.35</v>
      </c>
    </row>
    <row r="44" spans="1:12">
      <c r="A44">
        <v>36</v>
      </c>
      <c r="B44" s="23">
        <v>1.3240000000000001E-3</v>
      </c>
      <c r="C44" s="24">
        <v>1.323E-3</v>
      </c>
      <c r="D44" s="27">
        <v>96752.8</v>
      </c>
      <c r="E44" s="28">
        <v>128</v>
      </c>
      <c r="F44" s="5">
        <v>36.92</v>
      </c>
      <c r="G44" t="s">
        <v>19</v>
      </c>
      <c r="H44" s="25">
        <v>6.5499999999999998E-4</v>
      </c>
      <c r="I44" s="26">
        <v>6.5499999999999998E-4</v>
      </c>
      <c r="J44" s="29">
        <v>97833.9</v>
      </c>
      <c r="K44" s="30">
        <v>64.099999999999994</v>
      </c>
      <c r="L44" s="5">
        <v>42.39</v>
      </c>
    </row>
    <row r="45" spans="1:12">
      <c r="A45">
        <v>37</v>
      </c>
      <c r="B45" s="23">
        <v>1.209E-3</v>
      </c>
      <c r="C45" s="24">
        <v>1.2080000000000001E-3</v>
      </c>
      <c r="D45" s="27">
        <v>96624.8</v>
      </c>
      <c r="E45" s="28">
        <v>116.7</v>
      </c>
      <c r="F45" s="5">
        <v>35.97</v>
      </c>
      <c r="G45" t="s">
        <v>19</v>
      </c>
      <c r="H45" s="25">
        <v>8.4099999999999995E-4</v>
      </c>
      <c r="I45" s="26">
        <v>8.4099999999999995E-4</v>
      </c>
      <c r="J45" s="29">
        <v>97769.8</v>
      </c>
      <c r="K45" s="30">
        <v>82.2</v>
      </c>
      <c r="L45" s="5">
        <v>41.42</v>
      </c>
    </row>
    <row r="46" spans="1:12">
      <c r="A46">
        <v>38</v>
      </c>
      <c r="B46" s="23">
        <v>1.3799999999999999E-3</v>
      </c>
      <c r="C46" s="24">
        <v>1.379E-3</v>
      </c>
      <c r="D46" s="27">
        <v>96508</v>
      </c>
      <c r="E46" s="28">
        <v>133.1</v>
      </c>
      <c r="F46" s="5">
        <v>35.01</v>
      </c>
      <c r="G46" t="s">
        <v>19</v>
      </c>
      <c r="H46" s="25">
        <v>9.5600000000000004E-4</v>
      </c>
      <c r="I46" s="26">
        <v>9.5600000000000004E-4</v>
      </c>
      <c r="J46" s="29">
        <v>97687.5</v>
      </c>
      <c r="K46" s="30">
        <v>93.4</v>
      </c>
      <c r="L46" s="5">
        <v>40.450000000000003</v>
      </c>
    </row>
    <row r="47" spans="1:12">
      <c r="A47">
        <v>39</v>
      </c>
      <c r="B47" s="23">
        <v>1.588E-3</v>
      </c>
      <c r="C47" s="24">
        <v>1.5870000000000001E-3</v>
      </c>
      <c r="D47" s="27">
        <v>96375</v>
      </c>
      <c r="E47" s="28">
        <v>152.9</v>
      </c>
      <c r="F47" s="5">
        <v>34.06</v>
      </c>
      <c r="G47" t="s">
        <v>19</v>
      </c>
      <c r="H47" s="25">
        <v>1.6299999999999999E-3</v>
      </c>
      <c r="I47" s="26">
        <v>1.629E-3</v>
      </c>
      <c r="J47" s="29">
        <v>97594.2</v>
      </c>
      <c r="K47" s="30">
        <v>158.9</v>
      </c>
      <c r="L47" s="5">
        <v>39.49</v>
      </c>
    </row>
    <row r="48" spans="1:12">
      <c r="A48">
        <v>40</v>
      </c>
      <c r="B48" s="23">
        <v>2.1020000000000001E-3</v>
      </c>
      <c r="C48" s="24">
        <v>2.0999999999999999E-3</v>
      </c>
      <c r="D48" s="27">
        <v>96222</v>
      </c>
      <c r="E48" s="28">
        <v>202</v>
      </c>
      <c r="F48" s="5">
        <v>33.11</v>
      </c>
      <c r="G48" t="s">
        <v>19</v>
      </c>
      <c r="H48" s="25">
        <v>1.3849999999999999E-3</v>
      </c>
      <c r="I48" s="26">
        <v>1.384E-3</v>
      </c>
      <c r="J48" s="29">
        <v>97435.199999999997</v>
      </c>
      <c r="K48" s="30">
        <v>134.9</v>
      </c>
      <c r="L48" s="5">
        <v>38.56</v>
      </c>
    </row>
    <row r="49" spans="1:12">
      <c r="A49">
        <v>41</v>
      </c>
      <c r="B49" s="23">
        <v>2.2070000000000002E-3</v>
      </c>
      <c r="C49" s="24">
        <v>2.2049999999999999E-3</v>
      </c>
      <c r="D49" s="27">
        <v>96020</v>
      </c>
      <c r="E49" s="28">
        <v>211.7</v>
      </c>
      <c r="F49" s="5">
        <v>32.18</v>
      </c>
      <c r="G49" t="s">
        <v>19</v>
      </c>
      <c r="H49" s="25">
        <v>1.3359999999999999E-3</v>
      </c>
      <c r="I49" s="26">
        <v>1.335E-3</v>
      </c>
      <c r="J49" s="29">
        <v>97300.3</v>
      </c>
      <c r="K49" s="30">
        <v>129.9</v>
      </c>
      <c r="L49" s="5">
        <v>37.61</v>
      </c>
    </row>
    <row r="50" spans="1:12">
      <c r="A50">
        <v>42</v>
      </c>
      <c r="B50" s="23">
        <v>2.2399999999999998E-3</v>
      </c>
      <c r="C50" s="24">
        <v>2.2369999999999998E-3</v>
      </c>
      <c r="D50" s="27">
        <v>95808.3</v>
      </c>
      <c r="E50" s="28">
        <v>214.3</v>
      </c>
      <c r="F50" s="5">
        <v>31.25</v>
      </c>
      <c r="G50" t="s">
        <v>19</v>
      </c>
      <c r="H50" s="25">
        <v>1.403E-3</v>
      </c>
      <c r="I50" s="26">
        <v>1.402E-3</v>
      </c>
      <c r="J50" s="29">
        <v>97170.4</v>
      </c>
      <c r="K50" s="30">
        <v>136.19999999999999</v>
      </c>
      <c r="L50" s="5">
        <v>36.659999999999997</v>
      </c>
    </row>
    <row r="51" spans="1:12">
      <c r="A51">
        <v>43</v>
      </c>
      <c r="B51" s="23">
        <v>2.9399999999999999E-3</v>
      </c>
      <c r="C51" s="24">
        <v>2.9350000000000001E-3</v>
      </c>
      <c r="D51" s="27">
        <v>95594</v>
      </c>
      <c r="E51" s="28">
        <v>280.60000000000002</v>
      </c>
      <c r="F51" s="5">
        <v>30.32</v>
      </c>
      <c r="G51" t="s">
        <v>19</v>
      </c>
      <c r="H51" s="25">
        <v>1.6869999999999999E-3</v>
      </c>
      <c r="I51" s="26">
        <v>1.6850000000000001E-3</v>
      </c>
      <c r="J51" s="29">
        <v>97034.2</v>
      </c>
      <c r="K51" s="30">
        <v>163.5</v>
      </c>
      <c r="L51" s="5">
        <v>35.71</v>
      </c>
    </row>
    <row r="52" spans="1:12">
      <c r="A52">
        <v>44</v>
      </c>
      <c r="B52" s="23">
        <v>2.8379999999999998E-3</v>
      </c>
      <c r="C52" s="24">
        <v>2.8340000000000001E-3</v>
      </c>
      <c r="D52" s="27">
        <v>95313.4</v>
      </c>
      <c r="E52" s="28">
        <v>270.10000000000002</v>
      </c>
      <c r="F52" s="5">
        <v>29.41</v>
      </c>
      <c r="G52" t="s">
        <v>19</v>
      </c>
      <c r="H52" s="25">
        <v>1.8649999999999999E-3</v>
      </c>
      <c r="I52" s="26">
        <v>1.8630000000000001E-3</v>
      </c>
      <c r="J52" s="29">
        <v>96870.7</v>
      </c>
      <c r="K52" s="30">
        <v>180.5</v>
      </c>
      <c r="L52" s="5">
        <v>34.770000000000003</v>
      </c>
    </row>
    <row r="53" spans="1:12">
      <c r="A53">
        <v>45</v>
      </c>
      <c r="B53" s="23">
        <v>3.0130000000000001E-3</v>
      </c>
      <c r="C53" s="24">
        <v>3.0079999999999998E-3</v>
      </c>
      <c r="D53" s="27">
        <v>95043.3</v>
      </c>
      <c r="E53" s="28">
        <v>285.89999999999998</v>
      </c>
      <c r="F53" s="5">
        <v>28.49</v>
      </c>
      <c r="G53" t="s">
        <v>19</v>
      </c>
      <c r="H53" s="25">
        <v>2.3830000000000001E-3</v>
      </c>
      <c r="I53" s="26">
        <v>2.3800000000000002E-3</v>
      </c>
      <c r="J53" s="29">
        <v>96690.2</v>
      </c>
      <c r="K53" s="30">
        <v>230.1</v>
      </c>
      <c r="L53" s="5">
        <v>33.83</v>
      </c>
    </row>
    <row r="54" spans="1:12">
      <c r="A54">
        <v>46</v>
      </c>
      <c r="B54" s="23">
        <v>3.5130000000000001E-3</v>
      </c>
      <c r="C54" s="24">
        <v>3.5070000000000001E-3</v>
      </c>
      <c r="D54" s="27">
        <v>94757.4</v>
      </c>
      <c r="E54" s="28">
        <v>332.3</v>
      </c>
      <c r="F54" s="5">
        <v>27.58</v>
      </c>
      <c r="G54" t="s">
        <v>19</v>
      </c>
      <c r="H54" s="25">
        <v>2.6359999999999999E-3</v>
      </c>
      <c r="I54" s="26">
        <v>2.6329999999999999E-3</v>
      </c>
      <c r="J54" s="29">
        <v>96460.1</v>
      </c>
      <c r="K54" s="30">
        <v>253.9</v>
      </c>
      <c r="L54" s="5">
        <v>32.909999999999997</v>
      </c>
    </row>
    <row r="55" spans="1:12">
      <c r="A55">
        <v>47</v>
      </c>
      <c r="B55" s="23">
        <v>3.7669999999999999E-3</v>
      </c>
      <c r="C55" s="24">
        <v>3.7599999999999999E-3</v>
      </c>
      <c r="D55" s="27">
        <v>94425</v>
      </c>
      <c r="E55" s="28">
        <v>355</v>
      </c>
      <c r="F55" s="5">
        <v>26.67</v>
      </c>
      <c r="G55" t="s">
        <v>19</v>
      </c>
      <c r="H55" s="25">
        <v>3.1389999999999999E-3</v>
      </c>
      <c r="I55" s="26">
        <v>3.1340000000000001E-3</v>
      </c>
      <c r="J55" s="29">
        <v>96206.1</v>
      </c>
      <c r="K55" s="30">
        <v>301.5</v>
      </c>
      <c r="L55" s="5">
        <v>32</v>
      </c>
    </row>
    <row r="56" spans="1:12">
      <c r="A56">
        <v>48</v>
      </c>
      <c r="B56" s="23">
        <v>4.9940000000000002E-3</v>
      </c>
      <c r="C56" s="24">
        <v>4.9810000000000002E-3</v>
      </c>
      <c r="D56" s="27">
        <v>94070</v>
      </c>
      <c r="E56" s="28">
        <v>468.6</v>
      </c>
      <c r="F56" s="5">
        <v>25.77</v>
      </c>
      <c r="G56" t="s">
        <v>19</v>
      </c>
      <c r="H56" s="25">
        <v>3.32E-3</v>
      </c>
      <c r="I56" s="26">
        <v>3.3149999999999998E-3</v>
      </c>
      <c r="J56" s="29">
        <v>95904.6</v>
      </c>
      <c r="K56" s="30">
        <v>317.89999999999998</v>
      </c>
      <c r="L56" s="5">
        <v>31.1</v>
      </c>
    </row>
    <row r="57" spans="1:12">
      <c r="A57">
        <v>49</v>
      </c>
      <c r="B57" s="23">
        <v>5.3460000000000001E-3</v>
      </c>
      <c r="C57" s="24">
        <v>5.3319999999999999E-3</v>
      </c>
      <c r="D57" s="27">
        <v>93601.4</v>
      </c>
      <c r="E57" s="28">
        <v>499</v>
      </c>
      <c r="F57" s="5">
        <v>24.9</v>
      </c>
      <c r="G57" t="s">
        <v>19</v>
      </c>
      <c r="H57" s="25">
        <v>3.2390000000000001E-3</v>
      </c>
      <c r="I57" s="26">
        <v>3.2339999999999999E-3</v>
      </c>
      <c r="J57" s="29">
        <v>95586.7</v>
      </c>
      <c r="K57" s="30">
        <v>309.10000000000002</v>
      </c>
      <c r="L57" s="5">
        <v>30.2</v>
      </c>
    </row>
    <row r="58" spans="1:12">
      <c r="A58">
        <v>50</v>
      </c>
      <c r="B58" s="23">
        <v>6.5250000000000004E-3</v>
      </c>
      <c r="C58" s="24">
        <v>6.5040000000000002E-3</v>
      </c>
      <c r="D58" s="27">
        <v>93102.399999999994</v>
      </c>
      <c r="E58" s="28">
        <v>605.6</v>
      </c>
      <c r="F58" s="5">
        <v>24.03</v>
      </c>
      <c r="G58" t="s">
        <v>19</v>
      </c>
      <c r="H58" s="25">
        <v>3.9740000000000001E-3</v>
      </c>
      <c r="I58" s="26">
        <v>3.967E-3</v>
      </c>
      <c r="J58" s="29">
        <v>95277.6</v>
      </c>
      <c r="K58" s="30">
        <v>377.9</v>
      </c>
      <c r="L58" s="5">
        <v>29.29</v>
      </c>
    </row>
    <row r="59" spans="1:12">
      <c r="A59">
        <v>51</v>
      </c>
      <c r="B59" s="23">
        <v>6.5929999999999999E-3</v>
      </c>
      <c r="C59" s="24">
        <v>6.5709999999999996E-3</v>
      </c>
      <c r="D59" s="27">
        <v>92496.8</v>
      </c>
      <c r="E59" s="28">
        <v>607.79999999999995</v>
      </c>
      <c r="F59" s="5">
        <v>23.18</v>
      </c>
      <c r="G59" t="s">
        <v>19</v>
      </c>
      <c r="H59" s="25">
        <v>4.3470000000000002E-3</v>
      </c>
      <c r="I59" s="26">
        <v>4.3369999999999997E-3</v>
      </c>
      <c r="J59" s="29">
        <v>94899.7</v>
      </c>
      <c r="K59" s="30">
        <v>411.6</v>
      </c>
      <c r="L59" s="5">
        <v>28.41</v>
      </c>
    </row>
    <row r="60" spans="1:12">
      <c r="A60">
        <v>52</v>
      </c>
      <c r="B60" s="23">
        <v>7.6099999999999996E-3</v>
      </c>
      <c r="C60" s="24">
        <v>7.5810000000000001E-3</v>
      </c>
      <c r="D60" s="27">
        <v>91889</v>
      </c>
      <c r="E60" s="28">
        <v>696.6</v>
      </c>
      <c r="F60" s="5">
        <v>22.33</v>
      </c>
      <c r="G60" t="s">
        <v>19</v>
      </c>
      <c r="H60" s="25">
        <v>4.4970000000000001E-3</v>
      </c>
      <c r="I60" s="26">
        <v>4.4869999999999997E-3</v>
      </c>
      <c r="J60" s="29">
        <v>94488.1</v>
      </c>
      <c r="K60" s="30">
        <v>424</v>
      </c>
      <c r="L60" s="5">
        <v>27.53</v>
      </c>
    </row>
    <row r="61" spans="1:12">
      <c r="A61">
        <v>53</v>
      </c>
      <c r="B61" s="23">
        <v>8.3129999999999992E-3</v>
      </c>
      <c r="C61" s="24">
        <v>8.2780000000000006E-3</v>
      </c>
      <c r="D61" s="27">
        <v>91192.5</v>
      </c>
      <c r="E61" s="28">
        <v>754.9</v>
      </c>
      <c r="F61" s="5">
        <v>21.5</v>
      </c>
      <c r="G61" t="s">
        <v>19</v>
      </c>
      <c r="H61" s="25">
        <v>5.1320000000000003E-3</v>
      </c>
      <c r="I61" s="26">
        <v>5.1190000000000003E-3</v>
      </c>
      <c r="J61" s="29">
        <v>94064.1</v>
      </c>
      <c r="K61" s="30">
        <v>481.5</v>
      </c>
      <c r="L61" s="5">
        <v>26.65</v>
      </c>
    </row>
    <row r="62" spans="1:12">
      <c r="A62">
        <v>54</v>
      </c>
      <c r="B62" s="23">
        <v>1.0061E-2</v>
      </c>
      <c r="C62" s="24">
        <v>1.0011000000000001E-2</v>
      </c>
      <c r="D62" s="27">
        <v>90437.5</v>
      </c>
      <c r="E62" s="28">
        <v>905.4</v>
      </c>
      <c r="F62" s="5">
        <v>20.67</v>
      </c>
      <c r="G62" t="s">
        <v>19</v>
      </c>
      <c r="H62" s="25">
        <v>6.3099999999999996E-3</v>
      </c>
      <c r="I62" s="26">
        <v>6.2899999999999996E-3</v>
      </c>
      <c r="J62" s="29">
        <v>93582.6</v>
      </c>
      <c r="K62" s="30">
        <v>588.6</v>
      </c>
      <c r="L62" s="5">
        <v>25.79</v>
      </c>
    </row>
    <row r="63" spans="1:12">
      <c r="A63">
        <v>55</v>
      </c>
      <c r="B63" s="23">
        <v>1.1632E-2</v>
      </c>
      <c r="C63" s="24">
        <v>1.1565000000000001E-2</v>
      </c>
      <c r="D63" s="27">
        <v>89532.2</v>
      </c>
      <c r="E63" s="28">
        <v>1035.4000000000001</v>
      </c>
      <c r="F63" s="5">
        <v>19.88</v>
      </c>
      <c r="G63" t="s">
        <v>19</v>
      </c>
      <c r="H63" s="25">
        <v>6.2760000000000003E-3</v>
      </c>
      <c r="I63" s="26">
        <v>6.2570000000000004E-3</v>
      </c>
      <c r="J63" s="29">
        <v>92994</v>
      </c>
      <c r="K63" s="30">
        <v>581.79999999999995</v>
      </c>
      <c r="L63" s="5">
        <v>24.95</v>
      </c>
    </row>
    <row r="64" spans="1:12">
      <c r="A64">
        <v>56</v>
      </c>
      <c r="B64" s="23">
        <v>1.2703000000000001E-2</v>
      </c>
      <c r="C64" s="24">
        <v>1.2623000000000001E-2</v>
      </c>
      <c r="D64" s="27">
        <v>88496.8</v>
      </c>
      <c r="E64" s="28">
        <v>1117.0999999999999</v>
      </c>
      <c r="F64" s="5">
        <v>19.100000000000001</v>
      </c>
      <c r="G64" t="s">
        <v>19</v>
      </c>
      <c r="H64" s="25">
        <v>6.7460000000000003E-3</v>
      </c>
      <c r="I64" s="26">
        <v>6.7229999999999998E-3</v>
      </c>
      <c r="J64" s="29">
        <v>92412.1</v>
      </c>
      <c r="K64" s="30">
        <v>621.29999999999995</v>
      </c>
      <c r="L64" s="5">
        <v>24.1</v>
      </c>
    </row>
    <row r="65" spans="1:12">
      <c r="A65">
        <v>57</v>
      </c>
      <c r="B65" s="23">
        <v>1.3981E-2</v>
      </c>
      <c r="C65" s="24">
        <v>1.3884000000000001E-2</v>
      </c>
      <c r="D65" s="27">
        <v>87379.7</v>
      </c>
      <c r="E65" s="28">
        <v>1213.2</v>
      </c>
      <c r="F65" s="5">
        <v>18.34</v>
      </c>
      <c r="G65" t="s">
        <v>19</v>
      </c>
      <c r="H65" s="25">
        <v>8.0560000000000007E-3</v>
      </c>
      <c r="I65" s="26">
        <v>8.0239999999999999E-3</v>
      </c>
      <c r="J65" s="29">
        <v>91790.8</v>
      </c>
      <c r="K65" s="30">
        <v>736.5</v>
      </c>
      <c r="L65" s="5">
        <v>23.26</v>
      </c>
    </row>
    <row r="66" spans="1:12">
      <c r="A66">
        <v>58</v>
      </c>
      <c r="B66" s="23">
        <v>1.5384999999999999E-2</v>
      </c>
      <c r="C66" s="24">
        <v>1.5266999999999999E-2</v>
      </c>
      <c r="D66" s="27">
        <v>86166.5</v>
      </c>
      <c r="E66" s="28">
        <v>1315.5</v>
      </c>
      <c r="F66" s="5">
        <v>17.59</v>
      </c>
      <c r="G66" t="s">
        <v>19</v>
      </c>
      <c r="H66" s="25">
        <v>8.9610000000000002E-3</v>
      </c>
      <c r="I66" s="26">
        <v>8.9210000000000001E-3</v>
      </c>
      <c r="J66" s="29">
        <v>91054.3</v>
      </c>
      <c r="K66" s="30">
        <v>812.3</v>
      </c>
      <c r="L66" s="5">
        <v>22.44</v>
      </c>
    </row>
    <row r="67" spans="1:12">
      <c r="A67">
        <v>59</v>
      </c>
      <c r="B67" s="23">
        <v>1.6702000000000002E-2</v>
      </c>
      <c r="C67" s="24">
        <v>1.6563999999999999E-2</v>
      </c>
      <c r="D67" s="27">
        <v>84851</v>
      </c>
      <c r="E67" s="28">
        <v>1405.5</v>
      </c>
      <c r="F67" s="5">
        <v>16.86</v>
      </c>
      <c r="G67" t="s">
        <v>19</v>
      </c>
      <c r="H67" s="25">
        <v>9.3889999999999998E-3</v>
      </c>
      <c r="I67" s="26">
        <v>9.3460000000000001E-3</v>
      </c>
      <c r="J67" s="29">
        <v>90242</v>
      </c>
      <c r="K67" s="30">
        <v>843.4</v>
      </c>
      <c r="L67" s="5">
        <v>21.64</v>
      </c>
    </row>
    <row r="68" spans="1:12">
      <c r="A68">
        <v>60</v>
      </c>
      <c r="B68" s="23">
        <v>1.9717999999999999E-2</v>
      </c>
      <c r="C68" s="24">
        <v>1.9525000000000001E-2</v>
      </c>
      <c r="D68" s="27">
        <v>83445.5</v>
      </c>
      <c r="E68" s="28">
        <v>1629.3</v>
      </c>
      <c r="F68" s="5">
        <v>16.13</v>
      </c>
      <c r="G68" t="s">
        <v>19</v>
      </c>
      <c r="H68" s="25">
        <v>1.0539E-2</v>
      </c>
      <c r="I68" s="26">
        <v>1.0484E-2</v>
      </c>
      <c r="J68" s="29">
        <v>89398.7</v>
      </c>
      <c r="K68" s="30">
        <v>937.2</v>
      </c>
      <c r="L68" s="5">
        <v>20.84</v>
      </c>
    </row>
    <row r="69" spans="1:12">
      <c r="A69">
        <v>61</v>
      </c>
      <c r="B69" s="23">
        <v>2.1507999999999999E-2</v>
      </c>
      <c r="C69" s="24">
        <v>2.1278999999999999E-2</v>
      </c>
      <c r="D69" s="27">
        <v>81816.2</v>
      </c>
      <c r="E69" s="28">
        <v>1740.9</v>
      </c>
      <c r="F69" s="5">
        <v>15.44</v>
      </c>
      <c r="G69" t="s">
        <v>19</v>
      </c>
      <c r="H69" s="25">
        <v>1.1427E-2</v>
      </c>
      <c r="I69" s="26">
        <v>1.1362000000000001E-2</v>
      </c>
      <c r="J69" s="29">
        <v>88461.4</v>
      </c>
      <c r="K69" s="30">
        <v>1005.1</v>
      </c>
      <c r="L69" s="5">
        <v>20.059999999999999</v>
      </c>
    </row>
    <row r="70" spans="1:12">
      <c r="A70">
        <v>62</v>
      </c>
      <c r="B70" s="23">
        <v>2.2880999999999999E-2</v>
      </c>
      <c r="C70" s="24">
        <v>2.2622E-2</v>
      </c>
      <c r="D70" s="27">
        <v>80075.3</v>
      </c>
      <c r="E70" s="28">
        <v>1811.5</v>
      </c>
      <c r="F70" s="5">
        <v>14.77</v>
      </c>
      <c r="G70" t="s">
        <v>19</v>
      </c>
      <c r="H70" s="25">
        <v>1.1991999999999999E-2</v>
      </c>
      <c r="I70" s="26">
        <v>1.1920999999999999E-2</v>
      </c>
      <c r="J70" s="29">
        <v>87456.3</v>
      </c>
      <c r="K70" s="30">
        <v>1042.5</v>
      </c>
      <c r="L70" s="5">
        <v>19.28</v>
      </c>
    </row>
    <row r="71" spans="1:12">
      <c r="A71">
        <v>63</v>
      </c>
      <c r="B71" s="23">
        <v>2.5669000000000001E-2</v>
      </c>
      <c r="C71" s="24">
        <v>2.5343000000000001E-2</v>
      </c>
      <c r="D71" s="27">
        <v>78263.8</v>
      </c>
      <c r="E71" s="28">
        <v>1983.5</v>
      </c>
      <c r="F71" s="5">
        <v>14.1</v>
      </c>
      <c r="G71" t="s">
        <v>19</v>
      </c>
      <c r="H71" s="25">
        <v>1.3389E-2</v>
      </c>
      <c r="I71" s="26">
        <v>1.3299999999999999E-2</v>
      </c>
      <c r="J71" s="29">
        <v>86413.8</v>
      </c>
      <c r="K71" s="30">
        <v>1149.3</v>
      </c>
      <c r="L71" s="5">
        <v>18.510000000000002</v>
      </c>
    </row>
    <row r="72" spans="1:12">
      <c r="A72">
        <v>64</v>
      </c>
      <c r="B72" s="23">
        <v>2.8361999999999998E-2</v>
      </c>
      <c r="C72" s="24">
        <v>2.7966000000000001E-2</v>
      </c>
      <c r="D72" s="27">
        <v>76280.3</v>
      </c>
      <c r="E72" s="28">
        <v>2133.1999999999998</v>
      </c>
      <c r="F72" s="5">
        <v>13.45</v>
      </c>
      <c r="G72" t="s">
        <v>19</v>
      </c>
      <c r="H72" s="25">
        <v>1.3826E-2</v>
      </c>
      <c r="I72" s="26">
        <v>1.3731E-2</v>
      </c>
      <c r="J72" s="29">
        <v>85264.5</v>
      </c>
      <c r="K72" s="30">
        <v>1170.8</v>
      </c>
      <c r="L72" s="5">
        <v>17.75</v>
      </c>
    </row>
    <row r="73" spans="1:12">
      <c r="A73">
        <v>65</v>
      </c>
      <c r="B73" s="23">
        <v>3.0790999999999999E-2</v>
      </c>
      <c r="C73" s="24">
        <v>3.0324E-2</v>
      </c>
      <c r="D73" s="27">
        <v>74147.100000000006</v>
      </c>
      <c r="E73" s="28">
        <v>2248.5</v>
      </c>
      <c r="F73" s="5">
        <v>12.83</v>
      </c>
      <c r="G73" t="s">
        <v>19</v>
      </c>
      <c r="H73" s="25">
        <v>1.5876999999999999E-2</v>
      </c>
      <c r="I73" s="26">
        <v>1.5751999999999999E-2</v>
      </c>
      <c r="J73" s="29">
        <v>84093.7</v>
      </c>
      <c r="K73" s="30">
        <v>1324.6</v>
      </c>
      <c r="L73" s="5">
        <v>16.989999999999998</v>
      </c>
    </row>
    <row r="74" spans="1:12">
      <c r="A74">
        <v>66</v>
      </c>
      <c r="B74" s="23">
        <v>3.3849999999999998E-2</v>
      </c>
      <c r="C74" s="24">
        <v>3.3286999999999997E-2</v>
      </c>
      <c r="D74" s="27">
        <v>71898.600000000006</v>
      </c>
      <c r="E74" s="28">
        <v>2393.3000000000002</v>
      </c>
      <c r="F74" s="5">
        <v>12.21</v>
      </c>
      <c r="G74" t="s">
        <v>19</v>
      </c>
      <c r="H74" s="25">
        <v>1.6976000000000002E-2</v>
      </c>
      <c r="I74" s="26">
        <v>1.6833000000000001E-2</v>
      </c>
      <c r="J74" s="29">
        <v>82769.100000000006</v>
      </c>
      <c r="K74" s="30">
        <v>1393.2</v>
      </c>
      <c r="L74" s="5">
        <v>16.260000000000002</v>
      </c>
    </row>
    <row r="75" spans="1:12">
      <c r="A75">
        <v>67</v>
      </c>
      <c r="B75" s="23">
        <v>3.8099000000000001E-2</v>
      </c>
      <c r="C75" s="24">
        <v>3.7386999999999997E-2</v>
      </c>
      <c r="D75" s="27">
        <v>69505.3</v>
      </c>
      <c r="E75" s="28">
        <v>2598.6</v>
      </c>
      <c r="F75" s="5">
        <v>11.61</v>
      </c>
      <c r="G75" t="s">
        <v>19</v>
      </c>
      <c r="H75" s="25">
        <v>1.9910000000000001E-2</v>
      </c>
      <c r="I75" s="26">
        <v>1.9713999999999999E-2</v>
      </c>
      <c r="J75" s="29">
        <v>81375.899999999994</v>
      </c>
      <c r="K75" s="30">
        <v>1604.3</v>
      </c>
      <c r="L75" s="5">
        <v>15.52</v>
      </c>
    </row>
    <row r="76" spans="1:12">
      <c r="A76">
        <v>68</v>
      </c>
      <c r="B76" s="23">
        <v>4.2452999999999998E-2</v>
      </c>
      <c r="C76" s="24">
        <v>4.1570999999999997E-2</v>
      </c>
      <c r="D76" s="27">
        <v>66906.8</v>
      </c>
      <c r="E76" s="28">
        <v>2781.4</v>
      </c>
      <c r="F76" s="5">
        <v>11.05</v>
      </c>
      <c r="G76" t="s">
        <v>19</v>
      </c>
      <c r="H76" s="25">
        <v>2.0854000000000001E-2</v>
      </c>
      <c r="I76" s="26">
        <v>2.0639000000000001E-2</v>
      </c>
      <c r="J76" s="29">
        <v>79771.600000000006</v>
      </c>
      <c r="K76" s="30">
        <v>1646.4</v>
      </c>
      <c r="L76" s="5">
        <v>14.83</v>
      </c>
    </row>
    <row r="77" spans="1:12">
      <c r="A77">
        <v>69</v>
      </c>
      <c r="B77" s="23">
        <v>4.6273000000000002E-2</v>
      </c>
      <c r="C77" s="24">
        <v>4.5227000000000003E-2</v>
      </c>
      <c r="D77" s="27">
        <v>64125.4</v>
      </c>
      <c r="E77" s="28">
        <v>2900.2</v>
      </c>
      <c r="F77" s="5">
        <v>10.5</v>
      </c>
      <c r="G77" t="s">
        <v>19</v>
      </c>
      <c r="H77" s="25">
        <v>2.3961E-2</v>
      </c>
      <c r="I77" s="26">
        <v>2.3677E-2</v>
      </c>
      <c r="J77" s="29">
        <v>78125.2</v>
      </c>
      <c r="K77" s="30">
        <v>1849.8</v>
      </c>
      <c r="L77" s="5">
        <v>14.13</v>
      </c>
    </row>
    <row r="78" spans="1:12">
      <c r="A78">
        <v>70</v>
      </c>
      <c r="B78" s="23">
        <v>5.0786999999999999E-2</v>
      </c>
      <c r="C78" s="24">
        <v>4.9528999999999997E-2</v>
      </c>
      <c r="D78" s="27">
        <v>61225.2</v>
      </c>
      <c r="E78" s="28">
        <v>3032.4</v>
      </c>
      <c r="F78" s="5">
        <v>9.98</v>
      </c>
      <c r="G78" t="s">
        <v>19</v>
      </c>
      <c r="H78" s="25">
        <v>2.6039E-2</v>
      </c>
      <c r="I78" s="26">
        <v>2.5704000000000001E-2</v>
      </c>
      <c r="J78" s="29">
        <v>76275.399999999994</v>
      </c>
      <c r="K78" s="30">
        <v>1960.6</v>
      </c>
      <c r="L78" s="5">
        <v>13.46</v>
      </c>
    </row>
    <row r="79" spans="1:12">
      <c r="A79">
        <v>71</v>
      </c>
      <c r="B79" s="23">
        <v>5.5292000000000001E-2</v>
      </c>
      <c r="C79" s="24">
        <v>5.3804999999999999E-2</v>
      </c>
      <c r="D79" s="27">
        <v>58192.7</v>
      </c>
      <c r="E79" s="28">
        <v>3131.1</v>
      </c>
      <c r="F79" s="5">
        <v>9.4700000000000006</v>
      </c>
      <c r="G79" t="s">
        <v>19</v>
      </c>
      <c r="H79" s="25">
        <v>2.8575E-2</v>
      </c>
      <c r="I79" s="26">
        <v>2.8173E-2</v>
      </c>
      <c r="J79" s="29">
        <v>74314.8</v>
      </c>
      <c r="K79" s="30">
        <v>2093.6999999999998</v>
      </c>
      <c r="L79" s="5">
        <v>12.8</v>
      </c>
    </row>
    <row r="80" spans="1:12">
      <c r="A80">
        <v>72</v>
      </c>
      <c r="B80" s="23">
        <v>5.8638000000000003E-2</v>
      </c>
      <c r="C80" s="24">
        <v>5.6966999999999997E-2</v>
      </c>
      <c r="D80" s="27">
        <v>55061.7</v>
      </c>
      <c r="E80" s="28">
        <v>3136.7</v>
      </c>
      <c r="F80" s="5">
        <v>8.98</v>
      </c>
      <c r="G80" t="s">
        <v>19</v>
      </c>
      <c r="H80" s="25">
        <v>3.0817000000000001E-2</v>
      </c>
      <c r="I80" s="26">
        <v>3.0349000000000001E-2</v>
      </c>
      <c r="J80" s="29">
        <v>72221.2</v>
      </c>
      <c r="K80" s="30">
        <v>2191.9</v>
      </c>
      <c r="L80" s="5">
        <v>12.16</v>
      </c>
    </row>
    <row r="81" spans="1:12">
      <c r="A81">
        <v>73</v>
      </c>
      <c r="B81" s="23">
        <v>6.7068000000000003E-2</v>
      </c>
      <c r="C81" s="24">
        <v>6.4892000000000005E-2</v>
      </c>
      <c r="D81" s="27">
        <v>51925</v>
      </c>
      <c r="E81" s="28">
        <v>3369.5</v>
      </c>
      <c r="F81" s="5">
        <v>8.49</v>
      </c>
      <c r="G81" t="s">
        <v>19</v>
      </c>
      <c r="H81" s="25">
        <v>3.4431000000000003E-2</v>
      </c>
      <c r="I81" s="26">
        <v>3.3848000000000003E-2</v>
      </c>
      <c r="J81" s="29">
        <v>70029.3</v>
      </c>
      <c r="K81" s="30">
        <v>2370.4</v>
      </c>
      <c r="L81" s="5">
        <v>11.52</v>
      </c>
    </row>
    <row r="82" spans="1:12">
      <c r="A82">
        <v>74</v>
      </c>
      <c r="B82" s="23">
        <v>7.485E-2</v>
      </c>
      <c r="C82" s="24">
        <v>7.2150000000000006E-2</v>
      </c>
      <c r="D82" s="27">
        <v>48555.4</v>
      </c>
      <c r="E82" s="28">
        <v>3503.3</v>
      </c>
      <c r="F82" s="5">
        <v>8.0500000000000007</v>
      </c>
      <c r="G82" t="s">
        <v>19</v>
      </c>
      <c r="H82" s="25">
        <v>3.7011000000000002E-2</v>
      </c>
      <c r="I82" s="26">
        <v>3.6338000000000002E-2</v>
      </c>
      <c r="J82" s="29">
        <v>67659</v>
      </c>
      <c r="K82" s="30">
        <v>2458.6</v>
      </c>
      <c r="L82" s="5">
        <v>10.91</v>
      </c>
    </row>
    <row r="83" spans="1:12">
      <c r="A83">
        <v>75</v>
      </c>
      <c r="B83" s="23">
        <v>8.0331E-2</v>
      </c>
      <c r="C83" s="24">
        <v>7.7229000000000006E-2</v>
      </c>
      <c r="D83" s="27">
        <v>45052.2</v>
      </c>
      <c r="E83" s="28">
        <v>3479.3</v>
      </c>
      <c r="F83" s="5">
        <v>7.64</v>
      </c>
      <c r="G83" t="s">
        <v>19</v>
      </c>
      <c r="H83" s="25">
        <v>4.2978000000000002E-2</v>
      </c>
      <c r="I83" s="26">
        <v>4.2074E-2</v>
      </c>
      <c r="J83" s="29">
        <v>65200.3</v>
      </c>
      <c r="K83" s="30">
        <v>2743.2</v>
      </c>
      <c r="L83" s="5">
        <v>10.3</v>
      </c>
    </row>
    <row r="84" spans="1:12">
      <c r="A84">
        <v>76</v>
      </c>
      <c r="B84" s="23">
        <v>8.5776000000000005E-2</v>
      </c>
      <c r="C84" s="24">
        <v>8.2248000000000002E-2</v>
      </c>
      <c r="D84" s="27">
        <v>41572.800000000003</v>
      </c>
      <c r="E84" s="28">
        <v>3419.3</v>
      </c>
      <c r="F84" s="5">
        <v>7.23</v>
      </c>
      <c r="G84" t="s">
        <v>19</v>
      </c>
      <c r="H84" s="25">
        <v>4.7423E-2</v>
      </c>
      <c r="I84" s="26">
        <v>4.6324999999999998E-2</v>
      </c>
      <c r="J84" s="29">
        <v>62457.1</v>
      </c>
      <c r="K84" s="30">
        <v>2893.3</v>
      </c>
      <c r="L84" s="5">
        <v>9.73</v>
      </c>
    </row>
    <row r="85" spans="1:12">
      <c r="A85">
        <v>77</v>
      </c>
      <c r="B85" s="23">
        <v>9.5366999999999993E-2</v>
      </c>
      <c r="C85" s="24">
        <v>9.1025999999999996E-2</v>
      </c>
      <c r="D85" s="27">
        <v>38153.5</v>
      </c>
      <c r="E85" s="28">
        <v>3473</v>
      </c>
      <c r="F85" s="5">
        <v>6.84</v>
      </c>
      <c r="G85" t="s">
        <v>19</v>
      </c>
      <c r="H85" s="25">
        <v>5.2276999999999997E-2</v>
      </c>
      <c r="I85" s="26">
        <v>5.0944999999999997E-2</v>
      </c>
      <c r="J85" s="29">
        <v>59563.8</v>
      </c>
      <c r="K85" s="30">
        <v>3034.5</v>
      </c>
      <c r="L85" s="5">
        <v>9.18</v>
      </c>
    </row>
    <row r="86" spans="1:12">
      <c r="A86">
        <v>78</v>
      </c>
      <c r="B86" s="23">
        <v>0.105042</v>
      </c>
      <c r="C86" s="24">
        <v>9.9801000000000001E-2</v>
      </c>
      <c r="D86" s="27">
        <v>34680.6</v>
      </c>
      <c r="E86" s="28">
        <v>3461.1</v>
      </c>
      <c r="F86" s="5">
        <v>6.47</v>
      </c>
      <c r="G86" t="s">
        <v>19</v>
      </c>
      <c r="H86" s="25">
        <v>5.5932000000000003E-2</v>
      </c>
      <c r="I86" s="26">
        <v>5.4411000000000001E-2</v>
      </c>
      <c r="J86" s="29">
        <v>56529.3</v>
      </c>
      <c r="K86" s="30">
        <v>3075.8</v>
      </c>
      <c r="L86" s="5">
        <v>8.65</v>
      </c>
    </row>
    <row r="87" spans="1:12">
      <c r="A87">
        <v>79</v>
      </c>
      <c r="B87" s="23">
        <v>0.108824</v>
      </c>
      <c r="C87" s="24">
        <v>0.10320799999999999</v>
      </c>
      <c r="D87" s="27">
        <v>31219.4</v>
      </c>
      <c r="E87" s="28">
        <v>3222.1</v>
      </c>
      <c r="F87" s="5">
        <v>6.13</v>
      </c>
      <c r="G87" t="s">
        <v>19</v>
      </c>
      <c r="H87" s="25">
        <v>6.3468999999999998E-2</v>
      </c>
      <c r="I87" s="26">
        <v>6.1517000000000002E-2</v>
      </c>
      <c r="J87" s="29">
        <v>53453.5</v>
      </c>
      <c r="K87" s="30">
        <v>3288.3</v>
      </c>
      <c r="L87" s="5">
        <v>8.1199999999999992</v>
      </c>
    </row>
    <row r="88" spans="1:12">
      <c r="A88">
        <v>80</v>
      </c>
      <c r="B88" s="23">
        <v>0.124639</v>
      </c>
      <c r="C88" s="24">
        <v>0.117327</v>
      </c>
      <c r="D88" s="27">
        <v>27997.3</v>
      </c>
      <c r="E88" s="28">
        <v>3284.8</v>
      </c>
      <c r="F88" s="5">
        <v>5.78</v>
      </c>
      <c r="G88" t="s">
        <v>19</v>
      </c>
      <c r="H88" s="25">
        <v>7.2493000000000002E-2</v>
      </c>
      <c r="I88" s="26">
        <v>6.9957000000000005E-2</v>
      </c>
      <c r="J88" s="29">
        <v>50165.2</v>
      </c>
      <c r="K88" s="30">
        <v>3509.4</v>
      </c>
      <c r="L88" s="5">
        <v>7.61</v>
      </c>
    </row>
    <row r="89" spans="1:12">
      <c r="A89">
        <v>81</v>
      </c>
      <c r="B89" s="23">
        <v>0.12673799999999999</v>
      </c>
      <c r="C89" s="24">
        <v>0.119185</v>
      </c>
      <c r="D89" s="27">
        <v>24712.5</v>
      </c>
      <c r="E89" s="28">
        <v>2945.4</v>
      </c>
      <c r="F89" s="5">
        <v>5.48</v>
      </c>
      <c r="G89" t="s">
        <v>19</v>
      </c>
      <c r="H89" s="25">
        <v>8.0706E-2</v>
      </c>
      <c r="I89" s="26">
        <v>7.7575000000000005E-2</v>
      </c>
      <c r="J89" s="29">
        <v>46655.8</v>
      </c>
      <c r="K89" s="30">
        <v>3619.3</v>
      </c>
      <c r="L89" s="5">
        <v>7.15</v>
      </c>
    </row>
    <row r="90" spans="1:12">
      <c r="A90">
        <v>82</v>
      </c>
      <c r="B90" s="23">
        <v>0.146535</v>
      </c>
      <c r="C90" s="24">
        <v>0.13653100000000001</v>
      </c>
      <c r="D90" s="27">
        <v>21767.1</v>
      </c>
      <c r="E90" s="28">
        <v>2971.9</v>
      </c>
      <c r="F90" s="5">
        <v>5.16</v>
      </c>
      <c r="G90" t="s">
        <v>19</v>
      </c>
      <c r="H90" s="25">
        <v>8.7656999999999999E-2</v>
      </c>
      <c r="I90" s="26">
        <v>8.3976999999999996E-2</v>
      </c>
      <c r="J90" s="29">
        <v>43036.5</v>
      </c>
      <c r="K90" s="30">
        <v>3614.1</v>
      </c>
      <c r="L90" s="5">
        <v>6.71</v>
      </c>
    </row>
    <row r="91" spans="1:12">
      <c r="A91">
        <v>83</v>
      </c>
      <c r="B91" s="23">
        <v>0.149645</v>
      </c>
      <c r="C91" s="24">
        <v>0.13922799999999999</v>
      </c>
      <c r="D91" s="27">
        <v>18795.2</v>
      </c>
      <c r="E91" s="28">
        <v>2616.8000000000002</v>
      </c>
      <c r="F91" s="5">
        <v>4.8899999999999997</v>
      </c>
      <c r="G91" t="s">
        <v>19</v>
      </c>
      <c r="H91" s="25">
        <v>9.5499000000000001E-2</v>
      </c>
      <c r="I91" s="26">
        <v>9.1147000000000006E-2</v>
      </c>
      <c r="J91" s="29">
        <v>39422.400000000001</v>
      </c>
      <c r="K91" s="30">
        <v>3593.2</v>
      </c>
      <c r="L91" s="5">
        <v>6.28</v>
      </c>
    </row>
    <row r="92" spans="1:12">
      <c r="A92">
        <v>84</v>
      </c>
      <c r="B92" s="23">
        <v>0.17381099999999999</v>
      </c>
      <c r="C92" s="24">
        <v>0.159914</v>
      </c>
      <c r="D92" s="27">
        <v>16178.4</v>
      </c>
      <c r="E92" s="28">
        <v>2587.1</v>
      </c>
      <c r="F92" s="5">
        <v>4.5999999999999996</v>
      </c>
      <c r="G92" t="s">
        <v>19</v>
      </c>
      <c r="H92" s="25">
        <v>0.109888</v>
      </c>
      <c r="I92" s="26">
        <v>0.10416499999999999</v>
      </c>
      <c r="J92" s="29">
        <v>35829.199999999997</v>
      </c>
      <c r="K92" s="30">
        <v>3732.1</v>
      </c>
      <c r="L92" s="5">
        <v>5.86</v>
      </c>
    </row>
    <row r="93" spans="1:12">
      <c r="A93">
        <v>85</v>
      </c>
      <c r="B93" s="23">
        <v>0.18740299999999999</v>
      </c>
      <c r="C93" s="24">
        <v>0.171347</v>
      </c>
      <c r="D93" s="27">
        <v>13591.3</v>
      </c>
      <c r="E93" s="28">
        <v>2328.8000000000002</v>
      </c>
      <c r="F93" s="5">
        <v>4.3899999999999997</v>
      </c>
      <c r="G93" t="s">
        <v>19</v>
      </c>
      <c r="H93" s="25">
        <v>0.12536</v>
      </c>
      <c r="I93" s="26">
        <v>0.117966</v>
      </c>
      <c r="J93" s="29">
        <v>32097</v>
      </c>
      <c r="K93" s="30">
        <v>3786.4</v>
      </c>
      <c r="L93" s="5">
        <v>5.48</v>
      </c>
    </row>
    <row r="94" spans="1:12">
      <c r="A94">
        <v>86</v>
      </c>
      <c r="B94" s="23">
        <v>0.21457999999999999</v>
      </c>
      <c r="C94" s="24">
        <v>0.19378899999999999</v>
      </c>
      <c r="D94" s="27">
        <v>11262.4</v>
      </c>
      <c r="E94" s="28">
        <v>2182.5</v>
      </c>
      <c r="F94" s="5">
        <v>4.1900000000000004</v>
      </c>
      <c r="G94" t="s">
        <v>19</v>
      </c>
      <c r="H94" s="25">
        <v>0.13277800000000001</v>
      </c>
      <c r="I94" s="26">
        <v>0.124512</v>
      </c>
      <c r="J94" s="29">
        <v>28310.7</v>
      </c>
      <c r="K94" s="30">
        <v>3525</v>
      </c>
      <c r="L94" s="5">
        <v>5.15</v>
      </c>
    </row>
    <row r="95" spans="1:12">
      <c r="A95">
        <v>87</v>
      </c>
      <c r="B95" s="23">
        <v>0.20431099999999999</v>
      </c>
      <c r="C95" s="24">
        <v>0.18537400000000001</v>
      </c>
      <c r="D95" s="27">
        <v>9079.9</v>
      </c>
      <c r="E95" s="28">
        <v>1683.2</v>
      </c>
      <c r="F95" s="5">
        <v>4.08</v>
      </c>
      <c r="G95" t="s">
        <v>19</v>
      </c>
      <c r="H95" s="25">
        <v>0.16605200000000001</v>
      </c>
      <c r="I95" s="26">
        <v>0.15332200000000001</v>
      </c>
      <c r="J95" s="29">
        <v>24785.7</v>
      </c>
      <c r="K95" s="30">
        <v>3800.2</v>
      </c>
      <c r="L95" s="5">
        <v>4.8099999999999996</v>
      </c>
    </row>
    <row r="96" spans="1:12">
      <c r="A96">
        <v>88</v>
      </c>
      <c r="B96" s="23">
        <v>0.229712</v>
      </c>
      <c r="C96" s="24">
        <v>0.20604700000000001</v>
      </c>
      <c r="D96" s="27">
        <v>7396.7</v>
      </c>
      <c r="E96" s="28">
        <v>1524.1</v>
      </c>
      <c r="F96" s="5">
        <v>3.89</v>
      </c>
      <c r="G96" t="s">
        <v>19</v>
      </c>
      <c r="H96" s="25">
        <v>0.16768</v>
      </c>
      <c r="I96" s="26">
        <v>0.15470900000000001</v>
      </c>
      <c r="J96" s="29">
        <v>20985.5</v>
      </c>
      <c r="K96" s="30">
        <v>3246.6</v>
      </c>
      <c r="L96" s="5">
        <v>4.59</v>
      </c>
    </row>
    <row r="97" spans="1:12">
      <c r="A97">
        <v>89</v>
      </c>
      <c r="B97" s="23">
        <v>0.21443300000000001</v>
      </c>
      <c r="C97" s="24">
        <v>0.19366900000000001</v>
      </c>
      <c r="D97" s="27">
        <v>5872.7</v>
      </c>
      <c r="E97" s="28">
        <v>1137.3</v>
      </c>
      <c r="F97" s="5">
        <v>3.77</v>
      </c>
      <c r="G97" t="s">
        <v>19</v>
      </c>
      <c r="H97" s="25">
        <v>0.18162600000000001</v>
      </c>
      <c r="I97" s="26">
        <v>0.16650499999999999</v>
      </c>
      <c r="J97" s="29">
        <v>17738.8</v>
      </c>
      <c r="K97" s="30">
        <v>2953.6</v>
      </c>
      <c r="L97" s="5">
        <v>4.34</v>
      </c>
    </row>
    <row r="98" spans="1:12">
      <c r="A98">
        <v>90</v>
      </c>
      <c r="B98" s="23">
        <v>0.244973</v>
      </c>
      <c r="C98" s="24">
        <v>0.21824099999999999</v>
      </c>
      <c r="D98" s="27">
        <v>4735.3</v>
      </c>
      <c r="E98" s="28">
        <v>1033.4000000000001</v>
      </c>
      <c r="F98" s="5">
        <v>3.55</v>
      </c>
      <c r="G98" t="s">
        <v>19</v>
      </c>
      <c r="H98" s="25">
        <v>0.20114000000000001</v>
      </c>
      <c r="I98" s="26">
        <v>0.18276000000000001</v>
      </c>
      <c r="J98" s="29">
        <v>14785.2</v>
      </c>
      <c r="K98" s="30">
        <v>2702.1</v>
      </c>
      <c r="L98" s="5">
        <v>4.0999999999999996</v>
      </c>
    </row>
    <row r="99" spans="1:12">
      <c r="A99">
        <v>91</v>
      </c>
      <c r="B99" s="23">
        <v>0.26873000000000002</v>
      </c>
      <c r="C99" s="24">
        <v>0.236899</v>
      </c>
      <c r="D99" s="27">
        <v>3701.9</v>
      </c>
      <c r="E99" s="28">
        <v>877</v>
      </c>
      <c r="F99" s="5">
        <v>3.41</v>
      </c>
      <c r="G99" t="s">
        <v>19</v>
      </c>
      <c r="H99" s="25">
        <v>0.20899699999999999</v>
      </c>
      <c r="I99" s="26">
        <v>0.189224</v>
      </c>
      <c r="J99" s="29">
        <v>12083.1</v>
      </c>
      <c r="K99" s="30">
        <v>2286.4</v>
      </c>
      <c r="L99" s="5">
        <v>3.91</v>
      </c>
    </row>
    <row r="100" spans="1:12">
      <c r="A100">
        <v>92</v>
      </c>
      <c r="B100" s="23">
        <v>0.26398199999999999</v>
      </c>
      <c r="C100" s="24">
        <v>0.23320199999999999</v>
      </c>
      <c r="D100" s="27">
        <v>2824.9</v>
      </c>
      <c r="E100" s="28">
        <v>658.8</v>
      </c>
      <c r="F100" s="5">
        <v>3.31</v>
      </c>
      <c r="G100" t="s">
        <v>19</v>
      </c>
      <c r="H100" s="25">
        <v>0.227605</v>
      </c>
      <c r="I100" s="26">
        <v>0.20435</v>
      </c>
      <c r="J100" s="29">
        <v>9796.7000000000007</v>
      </c>
      <c r="K100" s="30">
        <v>2001.9</v>
      </c>
      <c r="L100" s="5">
        <v>3.7</v>
      </c>
    </row>
    <row r="101" spans="1:12">
      <c r="A101">
        <v>93</v>
      </c>
      <c r="B101" s="23">
        <v>0.266876</v>
      </c>
      <c r="C101" s="24">
        <v>0.235457</v>
      </c>
      <c r="D101" s="27">
        <v>2166.1</v>
      </c>
      <c r="E101" s="28">
        <v>510</v>
      </c>
      <c r="F101" s="5">
        <v>3.16</v>
      </c>
      <c r="G101" t="s">
        <v>19</v>
      </c>
      <c r="H101" s="25">
        <v>0.244337</v>
      </c>
      <c r="I101" s="26">
        <v>0.21773600000000001</v>
      </c>
      <c r="J101" s="29">
        <v>7794.7</v>
      </c>
      <c r="K101" s="30">
        <v>1697.2</v>
      </c>
      <c r="L101" s="5">
        <v>3.52</v>
      </c>
    </row>
    <row r="102" spans="1:12">
      <c r="A102">
        <v>94</v>
      </c>
      <c r="B102" s="23">
        <v>0.31746000000000002</v>
      </c>
      <c r="C102" s="24">
        <v>0.27397300000000002</v>
      </c>
      <c r="D102" s="27">
        <v>1656.1</v>
      </c>
      <c r="E102" s="28">
        <v>453.7</v>
      </c>
      <c r="F102" s="5">
        <v>2.98</v>
      </c>
      <c r="G102" t="s">
        <v>19</v>
      </c>
      <c r="H102" s="25">
        <v>0.26017600000000002</v>
      </c>
      <c r="I102" s="26">
        <v>0.23022599999999999</v>
      </c>
      <c r="J102" s="29">
        <v>6097.5</v>
      </c>
      <c r="K102" s="30">
        <v>1403.8</v>
      </c>
      <c r="L102" s="5">
        <v>3.37</v>
      </c>
    </row>
    <row r="103" spans="1:12">
      <c r="A103">
        <v>95</v>
      </c>
      <c r="B103" s="23">
        <v>0.30479499999999998</v>
      </c>
      <c r="C103" s="24">
        <v>0.26448700000000003</v>
      </c>
      <c r="D103" s="27">
        <v>1202.4000000000001</v>
      </c>
      <c r="E103" s="28">
        <v>318</v>
      </c>
      <c r="F103" s="5">
        <v>2.92</v>
      </c>
      <c r="G103" t="s">
        <v>19</v>
      </c>
      <c r="H103" s="25">
        <v>0.26671800000000001</v>
      </c>
      <c r="I103" s="26">
        <v>0.23533399999999999</v>
      </c>
      <c r="J103" s="29">
        <v>4693.7</v>
      </c>
      <c r="K103" s="30">
        <v>1104.5999999999999</v>
      </c>
      <c r="L103" s="5">
        <v>3.22</v>
      </c>
    </row>
    <row r="104" spans="1:12">
      <c r="A104">
        <v>96</v>
      </c>
      <c r="B104" s="23">
        <v>0.37036999999999998</v>
      </c>
      <c r="C104" s="24">
        <v>0.3125</v>
      </c>
      <c r="D104" s="27">
        <v>884.4</v>
      </c>
      <c r="E104" s="28">
        <v>276.39999999999998</v>
      </c>
      <c r="F104" s="5">
        <v>2.79</v>
      </c>
      <c r="G104" t="s">
        <v>19</v>
      </c>
      <c r="H104" s="25">
        <v>0.30242799999999997</v>
      </c>
      <c r="I104" s="26">
        <v>0.26270399999999999</v>
      </c>
      <c r="J104" s="29">
        <v>3589.1</v>
      </c>
      <c r="K104" s="30">
        <v>942.9</v>
      </c>
      <c r="L104" s="5">
        <v>3.06</v>
      </c>
    </row>
    <row r="105" spans="1:12">
      <c r="A105">
        <v>97</v>
      </c>
      <c r="B105" s="23">
        <v>0.35</v>
      </c>
      <c r="C105" s="24">
        <v>0.29787200000000003</v>
      </c>
      <c r="D105" s="27">
        <v>608</v>
      </c>
      <c r="E105" s="28">
        <v>181.1</v>
      </c>
      <c r="F105" s="5">
        <v>2.83</v>
      </c>
      <c r="G105" t="s">
        <v>19</v>
      </c>
      <c r="H105" s="25">
        <v>0.288744</v>
      </c>
      <c r="I105" s="26">
        <v>0.25231599999999998</v>
      </c>
      <c r="J105" s="29">
        <v>2646.3</v>
      </c>
      <c r="K105" s="30">
        <v>667.7</v>
      </c>
      <c r="L105" s="5">
        <v>2.98</v>
      </c>
    </row>
    <row r="106" spans="1:12">
      <c r="A106">
        <v>98</v>
      </c>
      <c r="B106" s="23">
        <v>0.35897400000000002</v>
      </c>
      <c r="C106" s="24">
        <v>0.30434800000000001</v>
      </c>
      <c r="D106" s="27">
        <v>426.9</v>
      </c>
      <c r="E106" s="28">
        <v>129.9</v>
      </c>
      <c r="F106" s="5">
        <v>2.81</v>
      </c>
      <c r="G106" t="s">
        <v>19</v>
      </c>
      <c r="H106" s="25">
        <v>0.30221100000000001</v>
      </c>
      <c r="I106" s="26">
        <v>0.26254</v>
      </c>
      <c r="J106" s="29">
        <v>1978.6</v>
      </c>
      <c r="K106" s="30">
        <v>519.5</v>
      </c>
      <c r="L106" s="5">
        <v>2.81</v>
      </c>
    </row>
    <row r="107" spans="1:12">
      <c r="A107">
        <v>99</v>
      </c>
      <c r="B107" s="23">
        <v>0.346939</v>
      </c>
      <c r="C107" s="24">
        <v>0.29565200000000003</v>
      </c>
      <c r="D107" s="27">
        <v>297</v>
      </c>
      <c r="E107" s="28">
        <v>87.8</v>
      </c>
      <c r="F107" s="5">
        <v>2.82</v>
      </c>
      <c r="G107" t="s">
        <v>19</v>
      </c>
      <c r="H107" s="25">
        <v>0.33584900000000001</v>
      </c>
      <c r="I107" s="26">
        <v>0.28756100000000001</v>
      </c>
      <c r="J107" s="29">
        <v>1459.1</v>
      </c>
      <c r="K107" s="30">
        <v>419.6</v>
      </c>
      <c r="L107" s="5">
        <v>2.63</v>
      </c>
    </row>
    <row r="108" spans="1:12">
      <c r="A108">
        <v>100</v>
      </c>
      <c r="B108" s="23">
        <v>0.275862</v>
      </c>
      <c r="C108" s="24">
        <v>0.242424</v>
      </c>
      <c r="D108" s="27">
        <v>209.2</v>
      </c>
      <c r="E108" s="28">
        <v>50.7</v>
      </c>
      <c r="F108" s="5">
        <v>2.8</v>
      </c>
      <c r="G108" t="s">
        <v>19</v>
      </c>
      <c r="H108" s="25">
        <v>0.33928599999999998</v>
      </c>
      <c r="I108" s="26">
        <v>0.290076</v>
      </c>
      <c r="J108" s="29">
        <v>1039.5</v>
      </c>
      <c r="K108" s="30">
        <v>301.5</v>
      </c>
      <c r="L108" s="5">
        <v>2.5</v>
      </c>
    </row>
  </sheetData>
  <mergeCells count="3">
    <mergeCell ref="K1:L1"/>
    <mergeCell ref="B6:F6"/>
    <mergeCell ref="H6:L6"/>
  </mergeCells>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
        <v>1.2146000000000001E-2</v>
      </c>
      <c r="C8" s="16">
        <v>1.2073E-2</v>
      </c>
      <c r="D8" s="19">
        <v>100000</v>
      </c>
      <c r="E8" s="20">
        <v>1207.3</v>
      </c>
      <c r="F8" s="5">
        <v>70.69</v>
      </c>
      <c r="G8" t="s">
        <v>19</v>
      </c>
      <c r="H8" s="17">
        <v>1.0500000000000001E-2</v>
      </c>
      <c r="I8" s="18">
        <v>1.0444999999999999E-2</v>
      </c>
      <c r="J8" s="21">
        <v>100000</v>
      </c>
      <c r="K8" s="22">
        <v>1044.5</v>
      </c>
      <c r="L8" s="5">
        <v>76.56</v>
      </c>
    </row>
    <row r="9" spans="1:12">
      <c r="A9">
        <v>1</v>
      </c>
      <c r="B9" s="15">
        <v>9.59E-4</v>
      </c>
      <c r="C9" s="16">
        <v>9.59E-4</v>
      </c>
      <c r="D9" s="19">
        <v>98792.7</v>
      </c>
      <c r="E9" s="20">
        <v>94.7</v>
      </c>
      <c r="F9" s="5">
        <v>70.55</v>
      </c>
      <c r="G9" t="s">
        <v>19</v>
      </c>
      <c r="H9" s="17">
        <v>8.9400000000000005E-4</v>
      </c>
      <c r="I9" s="18">
        <v>8.9300000000000002E-4</v>
      </c>
      <c r="J9" s="21">
        <v>98955.5</v>
      </c>
      <c r="K9" s="22">
        <v>88.4</v>
      </c>
      <c r="L9" s="5">
        <v>76.37</v>
      </c>
    </row>
    <row r="10" spans="1:12">
      <c r="A10">
        <v>2</v>
      </c>
      <c r="B10" s="15">
        <v>4.1800000000000002E-4</v>
      </c>
      <c r="C10" s="16">
        <v>4.1800000000000002E-4</v>
      </c>
      <c r="D10" s="19">
        <v>98698</v>
      </c>
      <c r="E10" s="20">
        <v>41.2</v>
      </c>
      <c r="F10" s="5">
        <v>69.62</v>
      </c>
      <c r="G10" t="s">
        <v>19</v>
      </c>
      <c r="H10" s="17">
        <v>4.6299999999999998E-4</v>
      </c>
      <c r="I10" s="18">
        <v>4.6299999999999998E-4</v>
      </c>
      <c r="J10" s="21">
        <v>98867.1</v>
      </c>
      <c r="K10" s="22">
        <v>45.8</v>
      </c>
      <c r="L10" s="5">
        <v>75.430000000000007</v>
      </c>
    </row>
    <row r="11" spans="1:12">
      <c r="A11">
        <v>3</v>
      </c>
      <c r="B11" s="15">
        <v>3.0200000000000002E-4</v>
      </c>
      <c r="C11" s="16">
        <v>3.0200000000000002E-4</v>
      </c>
      <c r="D11" s="19">
        <v>98656.8</v>
      </c>
      <c r="E11" s="20">
        <v>29.7</v>
      </c>
      <c r="F11" s="5">
        <v>68.650000000000006</v>
      </c>
      <c r="G11" t="s">
        <v>19</v>
      </c>
      <c r="H11" s="17">
        <v>2.7999999999999998E-4</v>
      </c>
      <c r="I11" s="18">
        <v>2.7900000000000001E-4</v>
      </c>
      <c r="J11" s="21">
        <v>98821.3</v>
      </c>
      <c r="K11" s="22">
        <v>27.6</v>
      </c>
      <c r="L11" s="5">
        <v>74.47</v>
      </c>
    </row>
    <row r="12" spans="1:12">
      <c r="A12">
        <v>4</v>
      </c>
      <c r="B12" s="15">
        <v>2.5599999999999999E-4</v>
      </c>
      <c r="C12" s="16">
        <v>2.5599999999999999E-4</v>
      </c>
      <c r="D12" s="19">
        <v>98627</v>
      </c>
      <c r="E12" s="20">
        <v>25.2</v>
      </c>
      <c r="F12" s="5">
        <v>67.67</v>
      </c>
      <c r="G12" t="s">
        <v>19</v>
      </c>
      <c r="H12" s="17">
        <v>3.5599999999999998E-4</v>
      </c>
      <c r="I12" s="18">
        <v>3.5599999999999998E-4</v>
      </c>
      <c r="J12" s="21">
        <v>98793.7</v>
      </c>
      <c r="K12" s="22">
        <v>35.1</v>
      </c>
      <c r="L12" s="5">
        <v>73.489999999999995</v>
      </c>
    </row>
    <row r="13" spans="1:12">
      <c r="A13">
        <v>5</v>
      </c>
      <c r="B13" s="15">
        <v>2.9700000000000001E-4</v>
      </c>
      <c r="C13" s="16">
        <v>2.9700000000000001E-4</v>
      </c>
      <c r="D13" s="19">
        <v>98601.8</v>
      </c>
      <c r="E13" s="20">
        <v>29.3</v>
      </c>
      <c r="F13" s="5">
        <v>66.680000000000007</v>
      </c>
      <c r="G13" t="s">
        <v>19</v>
      </c>
      <c r="H13" s="17">
        <v>1.6799999999999999E-4</v>
      </c>
      <c r="I13" s="18">
        <v>1.6799999999999999E-4</v>
      </c>
      <c r="J13" s="21">
        <v>98758.5</v>
      </c>
      <c r="K13" s="22">
        <v>16.600000000000001</v>
      </c>
      <c r="L13" s="5">
        <v>72.52</v>
      </c>
    </row>
    <row r="14" spans="1:12">
      <c r="A14">
        <v>6</v>
      </c>
      <c r="B14" s="15">
        <v>1.5300000000000001E-4</v>
      </c>
      <c r="C14" s="16">
        <v>1.5300000000000001E-4</v>
      </c>
      <c r="D14" s="19">
        <v>98572.5</v>
      </c>
      <c r="E14" s="20">
        <v>15.1</v>
      </c>
      <c r="F14" s="5">
        <v>65.7</v>
      </c>
      <c r="G14" t="s">
        <v>19</v>
      </c>
      <c r="H14" s="17">
        <v>3.2699999999999998E-4</v>
      </c>
      <c r="I14" s="18">
        <v>3.2699999999999998E-4</v>
      </c>
      <c r="J14" s="21">
        <v>98741.9</v>
      </c>
      <c r="K14" s="22">
        <v>32.200000000000003</v>
      </c>
      <c r="L14" s="5">
        <v>71.53</v>
      </c>
    </row>
    <row r="15" spans="1:12">
      <c r="A15">
        <v>7</v>
      </c>
      <c r="B15" s="15">
        <v>3.1599999999999998E-4</v>
      </c>
      <c r="C15" s="16">
        <v>3.1599999999999998E-4</v>
      </c>
      <c r="D15" s="19">
        <v>98557.4</v>
      </c>
      <c r="E15" s="20">
        <v>31.2</v>
      </c>
      <c r="F15" s="5">
        <v>64.709999999999994</v>
      </c>
      <c r="G15" t="s">
        <v>19</v>
      </c>
      <c r="H15" s="17">
        <v>1.18E-4</v>
      </c>
      <c r="I15" s="18">
        <v>1.18E-4</v>
      </c>
      <c r="J15" s="21">
        <v>98709.7</v>
      </c>
      <c r="K15" s="22">
        <v>11.7</v>
      </c>
      <c r="L15" s="5">
        <v>70.55</v>
      </c>
    </row>
    <row r="16" spans="1:12">
      <c r="A16">
        <v>8</v>
      </c>
      <c r="B16" s="15">
        <v>2.4800000000000001E-4</v>
      </c>
      <c r="C16" s="16">
        <v>2.4800000000000001E-4</v>
      </c>
      <c r="D16" s="19">
        <v>98526.3</v>
      </c>
      <c r="E16" s="20">
        <v>24.4</v>
      </c>
      <c r="F16" s="5">
        <v>63.73</v>
      </c>
      <c r="G16" t="s">
        <v>19</v>
      </c>
      <c r="H16" s="17">
        <v>1.6799999999999999E-4</v>
      </c>
      <c r="I16" s="18">
        <v>1.6799999999999999E-4</v>
      </c>
      <c r="J16" s="21">
        <v>98698</v>
      </c>
      <c r="K16" s="22">
        <v>16.600000000000001</v>
      </c>
      <c r="L16" s="5">
        <v>69.56</v>
      </c>
    </row>
    <row r="17" spans="1:12">
      <c r="A17">
        <v>9</v>
      </c>
      <c r="B17" s="15">
        <v>2.1800000000000001E-4</v>
      </c>
      <c r="C17" s="16">
        <v>2.1800000000000001E-4</v>
      </c>
      <c r="D17" s="19">
        <v>98501.8</v>
      </c>
      <c r="E17" s="20">
        <v>21.4</v>
      </c>
      <c r="F17" s="5">
        <v>62.75</v>
      </c>
      <c r="G17" t="s">
        <v>19</v>
      </c>
      <c r="H17" s="17">
        <v>1.06E-4</v>
      </c>
      <c r="I17" s="18">
        <v>1.06E-4</v>
      </c>
      <c r="J17" s="21">
        <v>98681.4</v>
      </c>
      <c r="K17" s="22">
        <v>10.5</v>
      </c>
      <c r="L17" s="5">
        <v>68.569999999999993</v>
      </c>
    </row>
    <row r="18" spans="1:12">
      <c r="A18">
        <v>10</v>
      </c>
      <c r="B18" s="15">
        <v>2.1900000000000001E-4</v>
      </c>
      <c r="C18" s="16">
        <v>2.1900000000000001E-4</v>
      </c>
      <c r="D18" s="19">
        <v>98480.4</v>
      </c>
      <c r="E18" s="20">
        <v>21.6</v>
      </c>
      <c r="F18" s="5">
        <v>61.76</v>
      </c>
      <c r="G18" t="s">
        <v>19</v>
      </c>
      <c r="H18" s="17">
        <v>2.32E-4</v>
      </c>
      <c r="I18" s="18">
        <v>2.32E-4</v>
      </c>
      <c r="J18" s="21">
        <v>98670.9</v>
      </c>
      <c r="K18" s="22">
        <v>22.9</v>
      </c>
      <c r="L18" s="5">
        <v>67.58</v>
      </c>
    </row>
    <row r="19" spans="1:12">
      <c r="A19">
        <v>11</v>
      </c>
      <c r="B19" s="15">
        <v>2.8800000000000001E-4</v>
      </c>
      <c r="C19" s="16">
        <v>2.8800000000000001E-4</v>
      </c>
      <c r="D19" s="19">
        <v>98458.8</v>
      </c>
      <c r="E19" s="20">
        <v>28.4</v>
      </c>
      <c r="F19" s="5">
        <v>60.78</v>
      </c>
      <c r="G19" t="s">
        <v>19</v>
      </c>
      <c r="H19" s="17">
        <v>1.6000000000000001E-4</v>
      </c>
      <c r="I19" s="18">
        <v>1.6000000000000001E-4</v>
      </c>
      <c r="J19" s="21">
        <v>98648</v>
      </c>
      <c r="K19" s="22">
        <v>15.8</v>
      </c>
      <c r="L19" s="5">
        <v>66.59</v>
      </c>
    </row>
    <row r="20" spans="1:12">
      <c r="A20">
        <v>12</v>
      </c>
      <c r="B20" s="15">
        <v>2.6600000000000001E-4</v>
      </c>
      <c r="C20" s="16">
        <v>2.6600000000000001E-4</v>
      </c>
      <c r="D20" s="19">
        <v>98430.399999999994</v>
      </c>
      <c r="E20" s="20">
        <v>26.2</v>
      </c>
      <c r="F20" s="5">
        <v>59.79</v>
      </c>
      <c r="G20" t="s">
        <v>19</v>
      </c>
      <c r="H20" s="17">
        <v>1.8599999999999999E-4</v>
      </c>
      <c r="I20" s="18">
        <v>1.8599999999999999E-4</v>
      </c>
      <c r="J20" s="21">
        <v>98632.2</v>
      </c>
      <c r="K20" s="22">
        <v>18.3</v>
      </c>
      <c r="L20" s="5">
        <v>65.599999999999994</v>
      </c>
    </row>
    <row r="21" spans="1:12">
      <c r="A21">
        <v>13</v>
      </c>
      <c r="B21" s="15">
        <v>1.94E-4</v>
      </c>
      <c r="C21" s="16">
        <v>1.94E-4</v>
      </c>
      <c r="D21" s="19">
        <v>98404.2</v>
      </c>
      <c r="E21" s="20">
        <v>19.100000000000001</v>
      </c>
      <c r="F21" s="5">
        <v>58.81</v>
      </c>
      <c r="G21" t="s">
        <v>19</v>
      </c>
      <c r="H21" s="17">
        <v>2.1699999999999999E-4</v>
      </c>
      <c r="I21" s="18">
        <v>2.1699999999999999E-4</v>
      </c>
      <c r="J21" s="21">
        <v>98613.9</v>
      </c>
      <c r="K21" s="22">
        <v>21.4</v>
      </c>
      <c r="L21" s="5">
        <v>64.62</v>
      </c>
    </row>
    <row r="22" spans="1:12">
      <c r="A22">
        <v>14</v>
      </c>
      <c r="B22" s="15">
        <v>4.2400000000000001E-4</v>
      </c>
      <c r="C22" s="16">
        <v>4.2400000000000001E-4</v>
      </c>
      <c r="D22" s="19">
        <v>98385.2</v>
      </c>
      <c r="E22" s="20">
        <v>41.7</v>
      </c>
      <c r="F22" s="5">
        <v>57.82</v>
      </c>
      <c r="G22" t="s">
        <v>19</v>
      </c>
      <c r="H22" s="17">
        <v>1.8200000000000001E-4</v>
      </c>
      <c r="I22" s="18">
        <v>1.8200000000000001E-4</v>
      </c>
      <c r="J22" s="21">
        <v>98592.5</v>
      </c>
      <c r="K22" s="22">
        <v>18</v>
      </c>
      <c r="L22" s="5">
        <v>63.63</v>
      </c>
    </row>
    <row r="23" spans="1:12">
      <c r="A23">
        <v>15</v>
      </c>
      <c r="B23" s="15">
        <v>3.7300000000000001E-4</v>
      </c>
      <c r="C23" s="16">
        <v>3.7300000000000001E-4</v>
      </c>
      <c r="D23" s="19">
        <v>98343.5</v>
      </c>
      <c r="E23" s="20">
        <v>36.700000000000003</v>
      </c>
      <c r="F23" s="5">
        <v>56.84</v>
      </c>
      <c r="G23" t="s">
        <v>19</v>
      </c>
      <c r="H23" s="17">
        <v>2.3900000000000001E-4</v>
      </c>
      <c r="I23" s="18">
        <v>2.3900000000000001E-4</v>
      </c>
      <c r="J23" s="21">
        <v>98574.5</v>
      </c>
      <c r="K23" s="22">
        <v>23.6</v>
      </c>
      <c r="L23" s="5">
        <v>62.64</v>
      </c>
    </row>
    <row r="24" spans="1:12">
      <c r="A24">
        <v>16</v>
      </c>
      <c r="B24" s="15">
        <v>7.3200000000000001E-4</v>
      </c>
      <c r="C24" s="16">
        <v>7.3200000000000001E-4</v>
      </c>
      <c r="D24" s="19">
        <v>98306.8</v>
      </c>
      <c r="E24" s="20">
        <v>72</v>
      </c>
      <c r="F24" s="5">
        <v>55.87</v>
      </c>
      <c r="G24" t="s">
        <v>19</v>
      </c>
      <c r="H24" s="17">
        <v>2.4699999999999999E-4</v>
      </c>
      <c r="I24" s="18">
        <v>2.4699999999999999E-4</v>
      </c>
      <c r="J24" s="21">
        <v>98551</v>
      </c>
      <c r="K24" s="22">
        <v>24.4</v>
      </c>
      <c r="L24" s="5">
        <v>61.66</v>
      </c>
    </row>
    <row r="25" spans="1:12">
      <c r="A25">
        <v>17</v>
      </c>
      <c r="B25" s="15">
        <v>8.3199999999999995E-4</v>
      </c>
      <c r="C25" s="16">
        <v>8.3100000000000003E-4</v>
      </c>
      <c r="D25" s="19">
        <v>98234.8</v>
      </c>
      <c r="E25" s="20">
        <v>81.7</v>
      </c>
      <c r="F25" s="5">
        <v>54.91</v>
      </c>
      <c r="G25" t="s">
        <v>19</v>
      </c>
      <c r="H25" s="17">
        <v>2.9999999999999997E-4</v>
      </c>
      <c r="I25" s="18">
        <v>2.9999999999999997E-4</v>
      </c>
      <c r="J25" s="21">
        <v>98526.6</v>
      </c>
      <c r="K25" s="22">
        <v>29.6</v>
      </c>
      <c r="L25" s="5">
        <v>60.67</v>
      </c>
    </row>
    <row r="26" spans="1:12">
      <c r="A26">
        <v>18</v>
      </c>
      <c r="B26" s="15">
        <v>1.0629999999999999E-3</v>
      </c>
      <c r="C26" s="16">
        <v>1.062E-3</v>
      </c>
      <c r="D26" s="19">
        <v>98153.2</v>
      </c>
      <c r="E26" s="20">
        <v>104.3</v>
      </c>
      <c r="F26" s="5">
        <v>53.95</v>
      </c>
      <c r="G26" t="s">
        <v>19</v>
      </c>
      <c r="H26" s="17">
        <v>4.0099999999999999E-4</v>
      </c>
      <c r="I26" s="18">
        <v>4.0099999999999999E-4</v>
      </c>
      <c r="J26" s="21">
        <v>98497</v>
      </c>
      <c r="K26" s="22">
        <v>39.5</v>
      </c>
      <c r="L26" s="5">
        <v>59.69</v>
      </c>
    </row>
    <row r="27" spans="1:12">
      <c r="A27">
        <v>19</v>
      </c>
      <c r="B27" s="15">
        <v>8.9400000000000005E-4</v>
      </c>
      <c r="C27" s="16">
        <v>8.9400000000000005E-4</v>
      </c>
      <c r="D27" s="19">
        <v>98048.9</v>
      </c>
      <c r="E27" s="20">
        <v>87.7</v>
      </c>
      <c r="F27" s="5">
        <v>53.01</v>
      </c>
      <c r="G27" t="s">
        <v>19</v>
      </c>
      <c r="H27" s="17">
        <v>3.6900000000000002E-4</v>
      </c>
      <c r="I27" s="18">
        <v>3.6900000000000002E-4</v>
      </c>
      <c r="J27" s="21">
        <v>98457.5</v>
      </c>
      <c r="K27" s="22">
        <v>36.299999999999997</v>
      </c>
      <c r="L27" s="5">
        <v>58.71</v>
      </c>
    </row>
    <row r="28" spans="1:12">
      <c r="A28">
        <v>20</v>
      </c>
      <c r="B28" s="15">
        <v>7.2400000000000003E-4</v>
      </c>
      <c r="C28" s="16">
        <v>7.2300000000000001E-4</v>
      </c>
      <c r="D28" s="19">
        <v>97961.2</v>
      </c>
      <c r="E28" s="20">
        <v>70.900000000000006</v>
      </c>
      <c r="F28" s="5">
        <v>52.05</v>
      </c>
      <c r="G28" t="s">
        <v>19</v>
      </c>
      <c r="H28" s="17">
        <v>4.2200000000000001E-4</v>
      </c>
      <c r="I28" s="18">
        <v>4.2200000000000001E-4</v>
      </c>
      <c r="J28" s="21">
        <v>98421.2</v>
      </c>
      <c r="K28" s="22">
        <v>41.5</v>
      </c>
      <c r="L28" s="5">
        <v>57.73</v>
      </c>
    </row>
    <row r="29" spans="1:12">
      <c r="A29">
        <v>21</v>
      </c>
      <c r="B29" s="15">
        <v>7.9699999999999997E-4</v>
      </c>
      <c r="C29" s="16">
        <v>7.9600000000000005E-4</v>
      </c>
      <c r="D29" s="19">
        <v>97890.4</v>
      </c>
      <c r="E29" s="20">
        <v>77.900000000000006</v>
      </c>
      <c r="F29" s="5">
        <v>51.09</v>
      </c>
      <c r="G29" t="s">
        <v>19</v>
      </c>
      <c r="H29" s="17">
        <v>3.3599999999999998E-4</v>
      </c>
      <c r="I29" s="18">
        <v>3.3599999999999998E-4</v>
      </c>
      <c r="J29" s="21">
        <v>98379.7</v>
      </c>
      <c r="K29" s="22">
        <v>33.1</v>
      </c>
      <c r="L29" s="5">
        <v>56.76</v>
      </c>
    </row>
    <row r="30" spans="1:12">
      <c r="A30">
        <v>22</v>
      </c>
      <c r="B30" s="15">
        <v>6.3199999999999997E-4</v>
      </c>
      <c r="C30" s="16">
        <v>6.3100000000000005E-4</v>
      </c>
      <c r="D30" s="19">
        <v>97812.4</v>
      </c>
      <c r="E30" s="20">
        <v>61.8</v>
      </c>
      <c r="F30" s="5">
        <v>50.13</v>
      </c>
      <c r="G30" t="s">
        <v>19</v>
      </c>
      <c r="H30" s="17">
        <v>3.7199999999999999E-4</v>
      </c>
      <c r="I30" s="18">
        <v>3.7199999999999999E-4</v>
      </c>
      <c r="J30" s="21">
        <v>98346.6</v>
      </c>
      <c r="K30" s="22">
        <v>36.6</v>
      </c>
      <c r="L30" s="5">
        <v>55.78</v>
      </c>
    </row>
    <row r="31" spans="1:12">
      <c r="A31">
        <v>23</v>
      </c>
      <c r="B31" s="15">
        <v>9.8900000000000008E-4</v>
      </c>
      <c r="C31" s="16">
        <v>9.8900000000000008E-4</v>
      </c>
      <c r="D31" s="19">
        <v>97750.7</v>
      </c>
      <c r="E31" s="20">
        <v>96.6</v>
      </c>
      <c r="F31" s="5">
        <v>49.16</v>
      </c>
      <c r="G31" t="s">
        <v>19</v>
      </c>
      <c r="H31" s="17">
        <v>3.0699999999999998E-4</v>
      </c>
      <c r="I31" s="18">
        <v>3.0699999999999998E-4</v>
      </c>
      <c r="J31" s="21">
        <v>98310</v>
      </c>
      <c r="K31" s="22">
        <v>30.2</v>
      </c>
      <c r="L31" s="5">
        <v>54.8</v>
      </c>
    </row>
    <row r="32" spans="1:12">
      <c r="A32">
        <v>24</v>
      </c>
      <c r="B32" s="15">
        <v>7.0399999999999998E-4</v>
      </c>
      <c r="C32" s="16">
        <v>7.0399999999999998E-4</v>
      </c>
      <c r="D32" s="19">
        <v>97654</v>
      </c>
      <c r="E32" s="20">
        <v>68.8</v>
      </c>
      <c r="F32" s="5">
        <v>48.21</v>
      </c>
      <c r="G32" t="s">
        <v>19</v>
      </c>
      <c r="H32" s="17">
        <v>4.3100000000000001E-4</v>
      </c>
      <c r="I32" s="18">
        <v>4.3100000000000001E-4</v>
      </c>
      <c r="J32" s="21">
        <v>98279.8</v>
      </c>
      <c r="K32" s="22">
        <v>42.3</v>
      </c>
      <c r="L32" s="5">
        <v>53.82</v>
      </c>
    </row>
    <row r="33" spans="1:12">
      <c r="A33">
        <v>25</v>
      </c>
      <c r="B33" s="15">
        <v>7.5000000000000002E-4</v>
      </c>
      <c r="C33" s="16">
        <v>7.5000000000000002E-4</v>
      </c>
      <c r="D33" s="19">
        <v>97585.3</v>
      </c>
      <c r="E33" s="20">
        <v>73.2</v>
      </c>
      <c r="F33" s="5">
        <v>47.25</v>
      </c>
      <c r="G33" t="s">
        <v>19</v>
      </c>
      <c r="H33" s="17">
        <v>2.9500000000000001E-4</v>
      </c>
      <c r="I33" s="18">
        <v>2.9500000000000001E-4</v>
      </c>
      <c r="J33" s="21">
        <v>98237.5</v>
      </c>
      <c r="K33" s="22">
        <v>29</v>
      </c>
      <c r="L33" s="5">
        <v>52.84</v>
      </c>
    </row>
    <row r="34" spans="1:12">
      <c r="A34">
        <v>26</v>
      </c>
      <c r="B34" s="15">
        <v>7.1599999999999995E-4</v>
      </c>
      <c r="C34" s="16">
        <v>7.1599999999999995E-4</v>
      </c>
      <c r="D34" s="19">
        <v>97512.1</v>
      </c>
      <c r="E34" s="20">
        <v>69.8</v>
      </c>
      <c r="F34" s="5">
        <v>46.28</v>
      </c>
      <c r="G34" t="s">
        <v>19</v>
      </c>
      <c r="H34" s="17">
        <v>4.75E-4</v>
      </c>
      <c r="I34" s="18">
        <v>4.75E-4</v>
      </c>
      <c r="J34" s="21">
        <v>98208.4</v>
      </c>
      <c r="K34" s="22">
        <v>46.6</v>
      </c>
      <c r="L34" s="5">
        <v>51.85</v>
      </c>
    </row>
    <row r="35" spans="1:12">
      <c r="A35">
        <v>27</v>
      </c>
      <c r="B35" s="15">
        <v>8.6200000000000003E-4</v>
      </c>
      <c r="C35" s="16">
        <v>8.6200000000000003E-4</v>
      </c>
      <c r="D35" s="19">
        <v>97442.3</v>
      </c>
      <c r="E35" s="20">
        <v>84</v>
      </c>
      <c r="F35" s="5">
        <v>45.31</v>
      </c>
      <c r="G35" t="s">
        <v>19</v>
      </c>
      <c r="H35" s="17">
        <v>3.6099999999999999E-4</v>
      </c>
      <c r="I35" s="18">
        <v>3.6099999999999999E-4</v>
      </c>
      <c r="J35" s="21">
        <v>98161.8</v>
      </c>
      <c r="K35" s="22">
        <v>35.4</v>
      </c>
      <c r="L35" s="5">
        <v>50.88</v>
      </c>
    </row>
    <row r="36" spans="1:12">
      <c r="A36">
        <v>28</v>
      </c>
      <c r="B36" s="15">
        <v>9.8400000000000007E-4</v>
      </c>
      <c r="C36" s="16">
        <v>9.8400000000000007E-4</v>
      </c>
      <c r="D36" s="19">
        <v>97358.3</v>
      </c>
      <c r="E36" s="20">
        <v>95.8</v>
      </c>
      <c r="F36" s="5">
        <v>44.35</v>
      </c>
      <c r="G36" t="s">
        <v>19</v>
      </c>
      <c r="H36" s="17">
        <v>3.5799999999999997E-4</v>
      </c>
      <c r="I36" s="18">
        <v>3.5799999999999997E-4</v>
      </c>
      <c r="J36" s="21">
        <v>98126.399999999994</v>
      </c>
      <c r="K36" s="22">
        <v>35.1</v>
      </c>
      <c r="L36" s="5">
        <v>49.9</v>
      </c>
    </row>
    <row r="37" spans="1:12">
      <c r="A37">
        <v>29</v>
      </c>
      <c r="B37" s="15">
        <v>7.2199999999999999E-4</v>
      </c>
      <c r="C37" s="16">
        <v>7.2099999999999996E-4</v>
      </c>
      <c r="D37" s="19">
        <v>97262.5</v>
      </c>
      <c r="E37" s="20">
        <v>70.2</v>
      </c>
      <c r="F37" s="5">
        <v>43.4</v>
      </c>
      <c r="G37" t="s">
        <v>19</v>
      </c>
      <c r="H37" s="17">
        <v>4.4799999999999999E-4</v>
      </c>
      <c r="I37" s="18">
        <v>4.4799999999999999E-4</v>
      </c>
      <c r="J37" s="21">
        <v>98091.3</v>
      </c>
      <c r="K37" s="22">
        <v>43.9</v>
      </c>
      <c r="L37" s="5">
        <v>48.91</v>
      </c>
    </row>
    <row r="38" spans="1:12">
      <c r="A38">
        <v>30</v>
      </c>
      <c r="B38" s="15">
        <v>9.1799999999999998E-4</v>
      </c>
      <c r="C38" s="16">
        <v>9.1799999999999998E-4</v>
      </c>
      <c r="D38" s="19">
        <v>97192.4</v>
      </c>
      <c r="E38" s="20">
        <v>89.2</v>
      </c>
      <c r="F38" s="5">
        <v>42.43</v>
      </c>
      <c r="G38" t="s">
        <v>19</v>
      </c>
      <c r="H38" s="17">
        <v>4.8099999999999998E-4</v>
      </c>
      <c r="I38" s="18">
        <v>4.8099999999999998E-4</v>
      </c>
      <c r="J38" s="21">
        <v>98047.3</v>
      </c>
      <c r="K38" s="22">
        <v>47.1</v>
      </c>
      <c r="L38" s="5">
        <v>47.94</v>
      </c>
    </row>
    <row r="39" spans="1:12">
      <c r="A39">
        <v>31</v>
      </c>
      <c r="B39" s="15">
        <v>1.06E-3</v>
      </c>
      <c r="C39" s="16">
        <v>1.059E-3</v>
      </c>
      <c r="D39" s="19">
        <v>97103.2</v>
      </c>
      <c r="E39" s="20">
        <v>102.9</v>
      </c>
      <c r="F39" s="5">
        <v>41.46</v>
      </c>
      <c r="G39" t="s">
        <v>19</v>
      </c>
      <c r="H39" s="17">
        <v>6.5499999999999998E-4</v>
      </c>
      <c r="I39" s="18">
        <v>6.5499999999999998E-4</v>
      </c>
      <c r="J39" s="21">
        <v>98000.2</v>
      </c>
      <c r="K39" s="22">
        <v>64.2</v>
      </c>
      <c r="L39" s="5">
        <v>46.96</v>
      </c>
    </row>
    <row r="40" spans="1:12">
      <c r="A40">
        <v>32</v>
      </c>
      <c r="B40" s="15">
        <v>1.183E-3</v>
      </c>
      <c r="C40" s="16">
        <v>1.1820000000000001E-3</v>
      </c>
      <c r="D40" s="19">
        <v>97000.3</v>
      </c>
      <c r="E40" s="20">
        <v>114.7</v>
      </c>
      <c r="F40" s="5">
        <v>40.51</v>
      </c>
      <c r="G40" t="s">
        <v>19</v>
      </c>
      <c r="H40" s="17">
        <v>5.9900000000000003E-4</v>
      </c>
      <c r="I40" s="18">
        <v>5.9900000000000003E-4</v>
      </c>
      <c r="J40" s="21">
        <v>97936.1</v>
      </c>
      <c r="K40" s="22">
        <v>58.6</v>
      </c>
      <c r="L40" s="5">
        <v>45.99</v>
      </c>
    </row>
    <row r="41" spans="1:12">
      <c r="A41">
        <v>33</v>
      </c>
      <c r="B41" s="15">
        <v>1.047E-3</v>
      </c>
      <c r="C41" s="16">
        <v>1.0460000000000001E-3</v>
      </c>
      <c r="D41" s="19">
        <v>96885.6</v>
      </c>
      <c r="E41" s="20">
        <v>101.4</v>
      </c>
      <c r="F41" s="5">
        <v>39.56</v>
      </c>
      <c r="G41" t="s">
        <v>19</v>
      </c>
      <c r="H41" s="17">
        <v>7.8899999999999999E-4</v>
      </c>
      <c r="I41" s="18">
        <v>7.8899999999999999E-4</v>
      </c>
      <c r="J41" s="21">
        <v>97877.4</v>
      </c>
      <c r="K41" s="22">
        <v>77.2</v>
      </c>
      <c r="L41" s="5">
        <v>45.02</v>
      </c>
    </row>
    <row r="42" spans="1:12">
      <c r="A42">
        <v>34</v>
      </c>
      <c r="B42" s="15">
        <v>1.06E-3</v>
      </c>
      <c r="C42" s="16">
        <v>1.06E-3</v>
      </c>
      <c r="D42" s="19">
        <v>96784.3</v>
      </c>
      <c r="E42" s="20">
        <v>102.6</v>
      </c>
      <c r="F42" s="5">
        <v>38.6</v>
      </c>
      <c r="G42" t="s">
        <v>19</v>
      </c>
      <c r="H42" s="17">
        <v>6.6699999999999995E-4</v>
      </c>
      <c r="I42" s="18">
        <v>6.6699999999999995E-4</v>
      </c>
      <c r="J42" s="21">
        <v>97800.2</v>
      </c>
      <c r="K42" s="22">
        <v>65.2</v>
      </c>
      <c r="L42" s="5">
        <v>44.05</v>
      </c>
    </row>
    <row r="43" spans="1:12">
      <c r="A43">
        <v>35</v>
      </c>
      <c r="B43" s="15">
        <v>1.2869999999999999E-3</v>
      </c>
      <c r="C43" s="16">
        <v>1.286E-3</v>
      </c>
      <c r="D43" s="19">
        <v>96681.7</v>
      </c>
      <c r="E43" s="20">
        <v>124.3</v>
      </c>
      <c r="F43" s="5">
        <v>37.64</v>
      </c>
      <c r="G43" t="s">
        <v>19</v>
      </c>
      <c r="H43" s="17">
        <v>8.9599999999999999E-4</v>
      </c>
      <c r="I43" s="18">
        <v>8.9599999999999999E-4</v>
      </c>
      <c r="J43" s="21">
        <v>97735</v>
      </c>
      <c r="K43" s="22">
        <v>87.6</v>
      </c>
      <c r="L43" s="5">
        <v>43.08</v>
      </c>
    </row>
    <row r="44" spans="1:12">
      <c r="A44">
        <v>36</v>
      </c>
      <c r="B44" s="15">
        <v>1.274E-3</v>
      </c>
      <c r="C44" s="16">
        <v>1.273E-3</v>
      </c>
      <c r="D44" s="19">
        <v>96557.4</v>
      </c>
      <c r="E44" s="20">
        <v>122.9</v>
      </c>
      <c r="F44" s="5">
        <v>36.68</v>
      </c>
      <c r="G44" t="s">
        <v>19</v>
      </c>
      <c r="H44" s="17">
        <v>8.9400000000000005E-4</v>
      </c>
      <c r="I44" s="18">
        <v>8.9400000000000005E-4</v>
      </c>
      <c r="J44" s="21">
        <v>97647.5</v>
      </c>
      <c r="K44" s="22">
        <v>87.3</v>
      </c>
      <c r="L44" s="5">
        <v>42.12</v>
      </c>
    </row>
    <row r="45" spans="1:12">
      <c r="A45">
        <v>37</v>
      </c>
      <c r="B45" s="15">
        <v>1.3010000000000001E-3</v>
      </c>
      <c r="C45" s="16">
        <v>1.2999999999999999E-3</v>
      </c>
      <c r="D45" s="19">
        <v>96434.5</v>
      </c>
      <c r="E45" s="20">
        <v>125.4</v>
      </c>
      <c r="F45" s="5">
        <v>35.729999999999997</v>
      </c>
      <c r="G45" t="s">
        <v>19</v>
      </c>
      <c r="H45" s="17">
        <v>9.8999999999999999E-4</v>
      </c>
      <c r="I45" s="18">
        <v>9.8900000000000008E-4</v>
      </c>
      <c r="J45" s="21">
        <v>97560.2</v>
      </c>
      <c r="K45" s="22">
        <v>96.5</v>
      </c>
      <c r="L45" s="5">
        <v>41.16</v>
      </c>
    </row>
    <row r="46" spans="1:12">
      <c r="A46">
        <v>38</v>
      </c>
      <c r="B46" s="15">
        <v>1.1770000000000001E-3</v>
      </c>
      <c r="C46" s="16">
        <v>1.1770000000000001E-3</v>
      </c>
      <c r="D46" s="19">
        <v>96309.1</v>
      </c>
      <c r="E46" s="20">
        <v>113.3</v>
      </c>
      <c r="F46" s="5">
        <v>34.78</v>
      </c>
      <c r="G46" t="s">
        <v>19</v>
      </c>
      <c r="H46" s="17">
        <v>1.2470000000000001E-3</v>
      </c>
      <c r="I46" s="18">
        <v>1.2459999999999999E-3</v>
      </c>
      <c r="J46" s="21">
        <v>97463.7</v>
      </c>
      <c r="K46" s="22">
        <v>121.4</v>
      </c>
      <c r="L46" s="5">
        <v>40.200000000000003</v>
      </c>
    </row>
    <row r="47" spans="1:12">
      <c r="A47">
        <v>39</v>
      </c>
      <c r="B47" s="15">
        <v>1.606E-3</v>
      </c>
      <c r="C47" s="16">
        <v>1.604E-3</v>
      </c>
      <c r="D47" s="19">
        <v>96195.8</v>
      </c>
      <c r="E47" s="20">
        <v>154.30000000000001</v>
      </c>
      <c r="F47" s="5">
        <v>33.82</v>
      </c>
      <c r="G47" t="s">
        <v>19</v>
      </c>
      <c r="H47" s="17">
        <v>1.377E-3</v>
      </c>
      <c r="I47" s="18">
        <v>1.377E-3</v>
      </c>
      <c r="J47" s="21">
        <v>97342.3</v>
      </c>
      <c r="K47" s="22">
        <v>134</v>
      </c>
      <c r="L47" s="5">
        <v>39.25</v>
      </c>
    </row>
    <row r="48" spans="1:12">
      <c r="A48">
        <v>40</v>
      </c>
      <c r="B48" s="15">
        <v>2.0010000000000002E-3</v>
      </c>
      <c r="C48" s="16">
        <v>1.9989999999999999E-3</v>
      </c>
      <c r="D48" s="19">
        <v>96041.4</v>
      </c>
      <c r="E48" s="20">
        <v>192</v>
      </c>
      <c r="F48" s="5">
        <v>32.869999999999997</v>
      </c>
      <c r="G48" t="s">
        <v>19</v>
      </c>
      <c r="H48" s="17">
        <v>1.433E-3</v>
      </c>
      <c r="I48" s="18">
        <v>1.4319999999999999E-3</v>
      </c>
      <c r="J48" s="21">
        <v>97208.3</v>
      </c>
      <c r="K48" s="22">
        <v>139.19999999999999</v>
      </c>
      <c r="L48" s="5">
        <v>38.299999999999997</v>
      </c>
    </row>
    <row r="49" spans="1:12">
      <c r="A49">
        <v>41</v>
      </c>
      <c r="B49" s="15">
        <v>2.2330000000000002E-3</v>
      </c>
      <c r="C49" s="16">
        <v>2.2300000000000002E-3</v>
      </c>
      <c r="D49" s="19">
        <v>95849.5</v>
      </c>
      <c r="E49" s="20">
        <v>213.8</v>
      </c>
      <c r="F49" s="5">
        <v>31.94</v>
      </c>
      <c r="G49" t="s">
        <v>19</v>
      </c>
      <c r="H49" s="17">
        <v>1.4059999999999999E-3</v>
      </c>
      <c r="I49" s="18">
        <v>1.405E-3</v>
      </c>
      <c r="J49" s="21">
        <v>97069</v>
      </c>
      <c r="K49" s="22">
        <v>136.4</v>
      </c>
      <c r="L49" s="5">
        <v>37.35</v>
      </c>
    </row>
    <row r="50" spans="1:12">
      <c r="A50">
        <v>42</v>
      </c>
      <c r="B50" s="15">
        <v>2.496E-3</v>
      </c>
      <c r="C50" s="16">
        <v>2.493E-3</v>
      </c>
      <c r="D50" s="19">
        <v>95635.7</v>
      </c>
      <c r="E50" s="20">
        <v>238.4</v>
      </c>
      <c r="F50" s="5">
        <v>31.01</v>
      </c>
      <c r="G50" t="s">
        <v>19</v>
      </c>
      <c r="H50" s="17">
        <v>1.619E-3</v>
      </c>
      <c r="I50" s="18">
        <v>1.6180000000000001E-3</v>
      </c>
      <c r="J50" s="21">
        <v>96932.6</v>
      </c>
      <c r="K50" s="22">
        <v>156.80000000000001</v>
      </c>
      <c r="L50" s="5">
        <v>36.4</v>
      </c>
    </row>
    <row r="51" spans="1:12">
      <c r="A51">
        <v>43</v>
      </c>
      <c r="B51" s="15">
        <v>2.5739999999999999E-3</v>
      </c>
      <c r="C51" s="16">
        <v>2.5709999999999999E-3</v>
      </c>
      <c r="D51" s="19">
        <v>95397.3</v>
      </c>
      <c r="E51" s="20">
        <v>245.3</v>
      </c>
      <c r="F51" s="5">
        <v>30.08</v>
      </c>
      <c r="G51" t="s">
        <v>19</v>
      </c>
      <c r="H51" s="17">
        <v>1.562E-3</v>
      </c>
      <c r="I51" s="18">
        <v>1.5610000000000001E-3</v>
      </c>
      <c r="J51" s="21">
        <v>96775.8</v>
      </c>
      <c r="K51" s="22">
        <v>151.1</v>
      </c>
      <c r="L51" s="5">
        <v>35.46</v>
      </c>
    </row>
    <row r="52" spans="1:12">
      <c r="A52">
        <v>44</v>
      </c>
      <c r="B52" s="15">
        <v>2.8739999999999998E-3</v>
      </c>
      <c r="C52" s="16">
        <v>2.8700000000000002E-3</v>
      </c>
      <c r="D52" s="19">
        <v>95152</v>
      </c>
      <c r="E52" s="20">
        <v>273.10000000000002</v>
      </c>
      <c r="F52" s="5">
        <v>29.16</v>
      </c>
      <c r="G52" t="s">
        <v>19</v>
      </c>
      <c r="H52" s="17">
        <v>2.1280000000000001E-3</v>
      </c>
      <c r="I52" s="18">
        <v>2.1250000000000002E-3</v>
      </c>
      <c r="J52" s="21">
        <v>96624.8</v>
      </c>
      <c r="K52" s="22">
        <v>205.4</v>
      </c>
      <c r="L52" s="5">
        <v>34.520000000000003</v>
      </c>
    </row>
    <row r="53" spans="1:12">
      <c r="A53">
        <v>45</v>
      </c>
      <c r="B53" s="15">
        <v>3.1510000000000002E-3</v>
      </c>
      <c r="C53" s="16">
        <v>3.1459999999999999E-3</v>
      </c>
      <c r="D53" s="19">
        <v>94878.9</v>
      </c>
      <c r="E53" s="20">
        <v>298.5</v>
      </c>
      <c r="F53" s="5">
        <v>28.24</v>
      </c>
      <c r="G53" t="s">
        <v>19</v>
      </c>
      <c r="H53" s="17">
        <v>2.3259999999999999E-3</v>
      </c>
      <c r="I53" s="18">
        <v>2.323E-3</v>
      </c>
      <c r="J53" s="21">
        <v>96419.4</v>
      </c>
      <c r="K53" s="22">
        <v>224</v>
      </c>
      <c r="L53" s="5">
        <v>33.590000000000003</v>
      </c>
    </row>
    <row r="54" spans="1:12">
      <c r="A54">
        <v>46</v>
      </c>
      <c r="B54" s="15">
        <v>3.7699999999999999E-3</v>
      </c>
      <c r="C54" s="16">
        <v>3.7629999999999999E-3</v>
      </c>
      <c r="D54" s="19">
        <v>94580.4</v>
      </c>
      <c r="E54" s="20">
        <v>355.9</v>
      </c>
      <c r="F54" s="5">
        <v>27.33</v>
      </c>
      <c r="G54" t="s">
        <v>19</v>
      </c>
      <c r="H54" s="17">
        <v>2.5089999999999999E-3</v>
      </c>
      <c r="I54" s="18">
        <v>2.506E-3</v>
      </c>
      <c r="J54" s="21">
        <v>96195.4</v>
      </c>
      <c r="K54" s="22">
        <v>241.1</v>
      </c>
      <c r="L54" s="5">
        <v>32.67</v>
      </c>
    </row>
    <row r="55" spans="1:12">
      <c r="A55">
        <v>47</v>
      </c>
      <c r="B55" s="15">
        <v>4.4809999999999997E-3</v>
      </c>
      <c r="C55" s="16">
        <v>4.47E-3</v>
      </c>
      <c r="D55" s="19">
        <v>94224.5</v>
      </c>
      <c r="E55" s="20">
        <v>421.2</v>
      </c>
      <c r="F55" s="5">
        <v>26.43</v>
      </c>
      <c r="G55" t="s">
        <v>19</v>
      </c>
      <c r="H55" s="17">
        <v>2.9139999999999999E-3</v>
      </c>
      <c r="I55" s="18">
        <v>2.9099999999999998E-3</v>
      </c>
      <c r="J55" s="21">
        <v>95954.4</v>
      </c>
      <c r="K55" s="22">
        <v>279.3</v>
      </c>
      <c r="L55" s="5">
        <v>31.75</v>
      </c>
    </row>
    <row r="56" spans="1:12">
      <c r="A56">
        <v>48</v>
      </c>
      <c r="B56" s="15">
        <v>4.64E-3</v>
      </c>
      <c r="C56" s="16">
        <v>4.6290000000000003E-3</v>
      </c>
      <c r="D56" s="19">
        <v>93803.199999999997</v>
      </c>
      <c r="E56" s="20">
        <v>434.2</v>
      </c>
      <c r="F56" s="5">
        <v>25.55</v>
      </c>
      <c r="G56" t="s">
        <v>19</v>
      </c>
      <c r="H56" s="17">
        <v>3.5660000000000002E-3</v>
      </c>
      <c r="I56" s="18">
        <v>3.5590000000000001E-3</v>
      </c>
      <c r="J56" s="21">
        <v>95675.1</v>
      </c>
      <c r="K56" s="22">
        <v>340.5</v>
      </c>
      <c r="L56" s="5">
        <v>30.84</v>
      </c>
    </row>
    <row r="57" spans="1:12">
      <c r="A57">
        <v>49</v>
      </c>
      <c r="B57" s="15">
        <v>5.7299999999999999E-3</v>
      </c>
      <c r="C57" s="16">
        <v>5.7140000000000003E-3</v>
      </c>
      <c r="D57" s="19">
        <v>93369</v>
      </c>
      <c r="E57" s="20">
        <v>533.5</v>
      </c>
      <c r="F57" s="5">
        <v>24.66</v>
      </c>
      <c r="G57" t="s">
        <v>19</v>
      </c>
      <c r="H57" s="17">
        <v>3.5140000000000002E-3</v>
      </c>
      <c r="I57" s="18">
        <v>3.5079999999999998E-3</v>
      </c>
      <c r="J57" s="21">
        <v>95334.6</v>
      </c>
      <c r="K57" s="22">
        <v>334.4</v>
      </c>
      <c r="L57" s="5">
        <v>29.95</v>
      </c>
    </row>
    <row r="58" spans="1:12">
      <c r="A58">
        <v>50</v>
      </c>
      <c r="B58" s="15">
        <v>6.1780000000000003E-3</v>
      </c>
      <c r="C58" s="16">
        <v>6.1590000000000004E-3</v>
      </c>
      <c r="D58" s="19">
        <v>92835.5</v>
      </c>
      <c r="E58" s="20">
        <v>571.70000000000005</v>
      </c>
      <c r="F58" s="5">
        <v>23.8</v>
      </c>
      <c r="G58" t="s">
        <v>19</v>
      </c>
      <c r="H58" s="17">
        <v>4.1149999999999997E-3</v>
      </c>
      <c r="I58" s="18">
        <v>4.1070000000000004E-3</v>
      </c>
      <c r="J58" s="21">
        <v>95000.2</v>
      </c>
      <c r="K58" s="22">
        <v>390.1</v>
      </c>
      <c r="L58" s="5">
        <v>29.05</v>
      </c>
    </row>
    <row r="59" spans="1:12">
      <c r="A59">
        <v>51</v>
      </c>
      <c r="B59" s="15">
        <v>7.2560000000000003E-3</v>
      </c>
      <c r="C59" s="16">
        <v>7.2290000000000002E-3</v>
      </c>
      <c r="D59" s="19">
        <v>92263.8</v>
      </c>
      <c r="E59" s="20">
        <v>667</v>
      </c>
      <c r="F59" s="5">
        <v>22.95</v>
      </c>
      <c r="G59" t="s">
        <v>19</v>
      </c>
      <c r="H59" s="17">
        <v>3.8549999999999999E-3</v>
      </c>
      <c r="I59" s="18">
        <v>3.8470000000000002E-3</v>
      </c>
      <c r="J59" s="21">
        <v>94610</v>
      </c>
      <c r="K59" s="22">
        <v>364</v>
      </c>
      <c r="L59" s="5">
        <v>28.17</v>
      </c>
    </row>
    <row r="60" spans="1:12">
      <c r="A60">
        <v>52</v>
      </c>
      <c r="B60" s="15">
        <v>7.9699999999999997E-3</v>
      </c>
      <c r="C60" s="16">
        <v>7.9389999999999999E-3</v>
      </c>
      <c r="D60" s="19">
        <v>91596.800000000003</v>
      </c>
      <c r="E60" s="20">
        <v>727.2</v>
      </c>
      <c r="F60" s="5">
        <v>22.11</v>
      </c>
      <c r="G60" t="s">
        <v>19</v>
      </c>
      <c r="H60" s="17">
        <v>4.7159999999999997E-3</v>
      </c>
      <c r="I60" s="18">
        <v>4.705E-3</v>
      </c>
      <c r="J60" s="21">
        <v>94246</v>
      </c>
      <c r="K60" s="22">
        <v>443.4</v>
      </c>
      <c r="L60" s="5">
        <v>27.28</v>
      </c>
    </row>
    <row r="61" spans="1:12">
      <c r="A61">
        <v>53</v>
      </c>
      <c r="B61" s="15">
        <v>8.9079999999999993E-3</v>
      </c>
      <c r="C61" s="16">
        <v>8.8690000000000001E-3</v>
      </c>
      <c r="D61" s="19">
        <v>90869.6</v>
      </c>
      <c r="E61" s="20">
        <v>805.9</v>
      </c>
      <c r="F61" s="5">
        <v>21.28</v>
      </c>
      <c r="G61" t="s">
        <v>19</v>
      </c>
      <c r="H61" s="17">
        <v>5.4060000000000002E-3</v>
      </c>
      <c r="I61" s="18">
        <v>5.391E-3</v>
      </c>
      <c r="J61" s="21">
        <v>93802.6</v>
      </c>
      <c r="K61" s="22">
        <v>505.7</v>
      </c>
      <c r="L61" s="5">
        <v>26.4</v>
      </c>
    </row>
    <row r="62" spans="1:12">
      <c r="A62">
        <v>54</v>
      </c>
      <c r="B62" s="15">
        <v>1.1043000000000001E-2</v>
      </c>
      <c r="C62" s="16">
        <v>1.0982E-2</v>
      </c>
      <c r="D62" s="19">
        <v>90063.7</v>
      </c>
      <c r="E62" s="20">
        <v>989.1</v>
      </c>
      <c r="F62" s="5">
        <v>20.47</v>
      </c>
      <c r="G62" t="s">
        <v>19</v>
      </c>
      <c r="H62" s="17">
        <v>6.3600000000000002E-3</v>
      </c>
      <c r="I62" s="18">
        <v>6.3400000000000001E-3</v>
      </c>
      <c r="J62" s="21">
        <v>93296.9</v>
      </c>
      <c r="K62" s="22">
        <v>591.5</v>
      </c>
      <c r="L62" s="5">
        <v>25.54</v>
      </c>
    </row>
    <row r="63" spans="1:12">
      <c r="A63">
        <v>55</v>
      </c>
      <c r="B63" s="15">
        <v>1.1936E-2</v>
      </c>
      <c r="C63" s="16">
        <v>1.1865000000000001E-2</v>
      </c>
      <c r="D63" s="19">
        <v>89074.6</v>
      </c>
      <c r="E63" s="20">
        <v>1056.9000000000001</v>
      </c>
      <c r="F63" s="5">
        <v>19.690000000000001</v>
      </c>
      <c r="G63" t="s">
        <v>19</v>
      </c>
      <c r="H63" s="17">
        <v>6.6140000000000001E-3</v>
      </c>
      <c r="I63" s="18">
        <v>6.5929999999999999E-3</v>
      </c>
      <c r="J63" s="21">
        <v>92705.5</v>
      </c>
      <c r="K63" s="22">
        <v>611.20000000000005</v>
      </c>
      <c r="L63" s="5">
        <v>24.7</v>
      </c>
    </row>
    <row r="64" spans="1:12">
      <c r="A64">
        <v>56</v>
      </c>
      <c r="B64" s="15">
        <v>1.3361E-2</v>
      </c>
      <c r="C64" s="16">
        <v>1.3272000000000001E-2</v>
      </c>
      <c r="D64" s="19">
        <v>88017.7</v>
      </c>
      <c r="E64" s="20">
        <v>1168.2</v>
      </c>
      <c r="F64" s="5">
        <v>18.920000000000002</v>
      </c>
      <c r="G64" t="s">
        <v>19</v>
      </c>
      <c r="H64" s="17">
        <v>7.3790000000000001E-3</v>
      </c>
      <c r="I64" s="18">
        <v>7.352E-3</v>
      </c>
      <c r="J64" s="21">
        <v>92094.3</v>
      </c>
      <c r="K64" s="22">
        <v>677.1</v>
      </c>
      <c r="L64" s="5">
        <v>23.86</v>
      </c>
    </row>
    <row r="65" spans="1:12">
      <c r="A65">
        <v>57</v>
      </c>
      <c r="B65" s="15">
        <v>1.4374E-2</v>
      </c>
      <c r="C65" s="16">
        <v>1.4272E-2</v>
      </c>
      <c r="D65" s="19">
        <v>86849.5</v>
      </c>
      <c r="E65" s="20">
        <v>1239.5</v>
      </c>
      <c r="F65" s="5">
        <v>18.170000000000002</v>
      </c>
      <c r="G65" t="s">
        <v>19</v>
      </c>
      <c r="H65" s="17">
        <v>8.5609999999999992E-3</v>
      </c>
      <c r="I65" s="18">
        <v>8.5249999999999996E-3</v>
      </c>
      <c r="J65" s="21">
        <v>91417.3</v>
      </c>
      <c r="K65" s="22">
        <v>779.3</v>
      </c>
      <c r="L65" s="5">
        <v>23.04</v>
      </c>
    </row>
    <row r="66" spans="1:12">
      <c r="A66">
        <v>58</v>
      </c>
      <c r="B66" s="15">
        <v>1.6053000000000001E-2</v>
      </c>
      <c r="C66" s="16">
        <v>1.5925000000000002E-2</v>
      </c>
      <c r="D66" s="19">
        <v>85610</v>
      </c>
      <c r="E66" s="20">
        <v>1363.3</v>
      </c>
      <c r="F66" s="5">
        <v>17.420000000000002</v>
      </c>
      <c r="G66" t="s">
        <v>19</v>
      </c>
      <c r="H66" s="17">
        <v>8.8699999999999994E-3</v>
      </c>
      <c r="I66" s="18">
        <v>8.8310000000000003E-3</v>
      </c>
      <c r="J66" s="21">
        <v>90638</v>
      </c>
      <c r="K66" s="22">
        <v>800.4</v>
      </c>
      <c r="L66" s="5">
        <v>22.23</v>
      </c>
    </row>
    <row r="67" spans="1:12">
      <c r="A67">
        <v>59</v>
      </c>
      <c r="B67" s="15">
        <v>1.7056000000000002E-2</v>
      </c>
      <c r="C67" s="16">
        <v>1.6912E-2</v>
      </c>
      <c r="D67" s="19">
        <v>84246.7</v>
      </c>
      <c r="E67" s="20">
        <v>1424.7</v>
      </c>
      <c r="F67" s="5">
        <v>16.7</v>
      </c>
      <c r="G67" t="s">
        <v>19</v>
      </c>
      <c r="H67" s="17">
        <v>9.0860000000000003E-3</v>
      </c>
      <c r="I67" s="18">
        <v>9.0449999999999992E-3</v>
      </c>
      <c r="J67" s="21">
        <v>89837.5</v>
      </c>
      <c r="K67" s="22">
        <v>812.6</v>
      </c>
      <c r="L67" s="5">
        <v>21.42</v>
      </c>
    </row>
    <row r="68" spans="1:12">
      <c r="A68">
        <v>60</v>
      </c>
      <c r="B68" s="15">
        <v>2.0704E-2</v>
      </c>
      <c r="C68" s="16">
        <v>2.0492E-2</v>
      </c>
      <c r="D68" s="19">
        <v>82821.899999999994</v>
      </c>
      <c r="E68" s="20">
        <v>1697.2</v>
      </c>
      <c r="F68" s="5">
        <v>15.98</v>
      </c>
      <c r="G68" t="s">
        <v>19</v>
      </c>
      <c r="H68" s="17">
        <v>1.0936E-2</v>
      </c>
      <c r="I68" s="18">
        <v>1.0877E-2</v>
      </c>
      <c r="J68" s="21">
        <v>89024.9</v>
      </c>
      <c r="K68" s="22">
        <v>968.3</v>
      </c>
      <c r="L68" s="5">
        <v>20.61</v>
      </c>
    </row>
    <row r="69" spans="1:12">
      <c r="A69">
        <v>61</v>
      </c>
      <c r="B69" s="15">
        <v>2.0878000000000001E-2</v>
      </c>
      <c r="C69" s="16">
        <v>2.0662E-2</v>
      </c>
      <c r="D69" s="19">
        <v>81124.800000000003</v>
      </c>
      <c r="E69" s="20">
        <v>1676.2</v>
      </c>
      <c r="F69" s="5">
        <v>15.3</v>
      </c>
      <c r="G69" t="s">
        <v>19</v>
      </c>
      <c r="H69" s="17">
        <v>1.1079E-2</v>
      </c>
      <c r="I69" s="18">
        <v>1.1018E-2</v>
      </c>
      <c r="J69" s="21">
        <v>88056.6</v>
      </c>
      <c r="K69" s="22">
        <v>970.2</v>
      </c>
      <c r="L69" s="5">
        <v>19.84</v>
      </c>
    </row>
    <row r="70" spans="1:12">
      <c r="A70">
        <v>62</v>
      </c>
      <c r="B70" s="15">
        <v>2.3802E-2</v>
      </c>
      <c r="C70" s="16">
        <v>2.3522000000000001E-2</v>
      </c>
      <c r="D70" s="19">
        <v>79448.5</v>
      </c>
      <c r="E70" s="20">
        <v>1868.8</v>
      </c>
      <c r="F70" s="5">
        <v>14.61</v>
      </c>
      <c r="G70" t="s">
        <v>19</v>
      </c>
      <c r="H70" s="17">
        <v>1.2525E-2</v>
      </c>
      <c r="I70" s="18">
        <v>1.2447E-2</v>
      </c>
      <c r="J70" s="21">
        <v>87086.399999999994</v>
      </c>
      <c r="K70" s="22">
        <v>1084</v>
      </c>
      <c r="L70" s="5">
        <v>19.05</v>
      </c>
    </row>
    <row r="71" spans="1:12">
      <c r="A71">
        <v>63</v>
      </c>
      <c r="B71" s="15">
        <v>2.6228999999999999E-2</v>
      </c>
      <c r="C71" s="16">
        <v>2.5888999999999999E-2</v>
      </c>
      <c r="D71" s="19">
        <v>77579.8</v>
      </c>
      <c r="E71" s="20">
        <v>2008.5</v>
      </c>
      <c r="F71" s="5">
        <v>13.95</v>
      </c>
      <c r="G71" t="s">
        <v>19</v>
      </c>
      <c r="H71" s="17">
        <v>1.3266E-2</v>
      </c>
      <c r="I71" s="18">
        <v>1.3178E-2</v>
      </c>
      <c r="J71" s="21">
        <v>86002.4</v>
      </c>
      <c r="K71" s="22">
        <v>1133.4000000000001</v>
      </c>
      <c r="L71" s="5">
        <v>18.28</v>
      </c>
    </row>
    <row r="72" spans="1:12">
      <c r="A72">
        <v>64</v>
      </c>
      <c r="B72" s="15">
        <v>2.9274000000000001E-2</v>
      </c>
      <c r="C72" s="16">
        <v>2.8851999999999999E-2</v>
      </c>
      <c r="D72" s="19">
        <v>75571.3</v>
      </c>
      <c r="E72" s="20">
        <v>2180.4</v>
      </c>
      <c r="F72" s="5">
        <v>13.31</v>
      </c>
      <c r="G72" t="s">
        <v>19</v>
      </c>
      <c r="H72" s="17">
        <v>1.5193E-2</v>
      </c>
      <c r="I72" s="18">
        <v>1.5079E-2</v>
      </c>
      <c r="J72" s="21">
        <v>84869.1</v>
      </c>
      <c r="K72" s="22">
        <v>1279.7</v>
      </c>
      <c r="L72" s="5">
        <v>17.52</v>
      </c>
    </row>
    <row r="73" spans="1:12">
      <c r="A73">
        <v>65</v>
      </c>
      <c r="B73" s="15">
        <v>3.1431000000000001E-2</v>
      </c>
      <c r="C73" s="16">
        <v>3.0943999999999999E-2</v>
      </c>
      <c r="D73" s="19">
        <v>73390.899999999994</v>
      </c>
      <c r="E73" s="20">
        <v>2271</v>
      </c>
      <c r="F73" s="5">
        <v>12.69</v>
      </c>
      <c r="G73" t="s">
        <v>19</v>
      </c>
      <c r="H73" s="17">
        <v>1.6465E-2</v>
      </c>
      <c r="I73" s="18">
        <v>1.6330999999999998E-2</v>
      </c>
      <c r="J73" s="21">
        <v>83589.399999999994</v>
      </c>
      <c r="K73" s="22">
        <v>1365.1</v>
      </c>
      <c r="L73" s="5">
        <v>16.78</v>
      </c>
    </row>
    <row r="74" spans="1:12">
      <c r="A74">
        <v>66</v>
      </c>
      <c r="B74" s="15">
        <v>3.3022000000000003E-2</v>
      </c>
      <c r="C74" s="16">
        <v>3.2486000000000001E-2</v>
      </c>
      <c r="D74" s="19">
        <v>71119.8</v>
      </c>
      <c r="E74" s="20">
        <v>2310.4</v>
      </c>
      <c r="F74" s="5">
        <v>12.08</v>
      </c>
      <c r="G74" t="s">
        <v>19</v>
      </c>
      <c r="H74" s="17">
        <v>1.7250999999999999E-2</v>
      </c>
      <c r="I74" s="18">
        <v>1.7103E-2</v>
      </c>
      <c r="J74" s="21">
        <v>82224.3</v>
      </c>
      <c r="K74" s="22">
        <v>1406.3</v>
      </c>
      <c r="L74" s="5">
        <v>16.05</v>
      </c>
    </row>
    <row r="75" spans="1:12">
      <c r="A75">
        <v>67</v>
      </c>
      <c r="B75" s="15">
        <v>3.8113000000000001E-2</v>
      </c>
      <c r="C75" s="16">
        <v>3.7400000000000003E-2</v>
      </c>
      <c r="D75" s="19">
        <v>68809.399999999994</v>
      </c>
      <c r="E75" s="20">
        <v>2573.5</v>
      </c>
      <c r="F75" s="5">
        <v>11.47</v>
      </c>
      <c r="G75" t="s">
        <v>19</v>
      </c>
      <c r="H75" s="17">
        <v>1.9736E-2</v>
      </c>
      <c r="I75" s="18">
        <v>1.9543000000000001E-2</v>
      </c>
      <c r="J75" s="21">
        <v>80818</v>
      </c>
      <c r="K75" s="22">
        <v>1579.4</v>
      </c>
      <c r="L75" s="5">
        <v>15.32</v>
      </c>
    </row>
    <row r="76" spans="1:12">
      <c r="A76">
        <v>68</v>
      </c>
      <c r="B76" s="15">
        <v>4.2025E-2</v>
      </c>
      <c r="C76" s="16">
        <v>4.1160000000000002E-2</v>
      </c>
      <c r="D76" s="19">
        <v>66235.899999999994</v>
      </c>
      <c r="E76" s="20">
        <v>2726.3</v>
      </c>
      <c r="F76" s="5">
        <v>10.89</v>
      </c>
      <c r="G76" t="s">
        <v>19</v>
      </c>
      <c r="H76" s="17">
        <v>2.1558999999999998E-2</v>
      </c>
      <c r="I76" s="18">
        <v>2.1329000000000001E-2</v>
      </c>
      <c r="J76" s="21">
        <v>79238.600000000006</v>
      </c>
      <c r="K76" s="22">
        <v>1690.1</v>
      </c>
      <c r="L76" s="5">
        <v>14.62</v>
      </c>
    </row>
    <row r="77" spans="1:12">
      <c r="A77">
        <v>69</v>
      </c>
      <c r="B77" s="15">
        <v>4.8640000000000003E-2</v>
      </c>
      <c r="C77" s="16">
        <v>4.7484999999999999E-2</v>
      </c>
      <c r="D77" s="19">
        <v>63509.7</v>
      </c>
      <c r="E77" s="20">
        <v>3015.8</v>
      </c>
      <c r="F77" s="5">
        <v>10.34</v>
      </c>
      <c r="G77" t="s">
        <v>19</v>
      </c>
      <c r="H77" s="17">
        <v>2.3525999999999998E-2</v>
      </c>
      <c r="I77" s="18">
        <v>2.3252999999999999E-2</v>
      </c>
      <c r="J77" s="21">
        <v>77548.5</v>
      </c>
      <c r="K77" s="22">
        <v>1803.2</v>
      </c>
      <c r="L77" s="5">
        <v>13.93</v>
      </c>
    </row>
    <row r="78" spans="1:12">
      <c r="A78">
        <v>70</v>
      </c>
      <c r="B78" s="15">
        <v>5.2097999999999998E-2</v>
      </c>
      <c r="C78" s="16">
        <v>5.0776000000000002E-2</v>
      </c>
      <c r="D78" s="19">
        <v>60493.9</v>
      </c>
      <c r="E78" s="20">
        <v>3071.6</v>
      </c>
      <c r="F78" s="5">
        <v>9.83</v>
      </c>
      <c r="G78" t="s">
        <v>19</v>
      </c>
      <c r="H78" s="17">
        <v>2.7056E-2</v>
      </c>
      <c r="I78" s="18">
        <v>2.6695E-2</v>
      </c>
      <c r="J78" s="21">
        <v>75745.3</v>
      </c>
      <c r="K78" s="22">
        <v>2022</v>
      </c>
      <c r="L78" s="5">
        <v>13.25</v>
      </c>
    </row>
    <row r="79" spans="1:12">
      <c r="A79">
        <v>71</v>
      </c>
      <c r="B79" s="15">
        <v>5.5560999999999999E-2</v>
      </c>
      <c r="C79" s="16">
        <v>5.4059000000000003E-2</v>
      </c>
      <c r="D79" s="19">
        <v>57422.3</v>
      </c>
      <c r="E79" s="20">
        <v>3104.2</v>
      </c>
      <c r="F79" s="5">
        <v>9.33</v>
      </c>
      <c r="G79" t="s">
        <v>19</v>
      </c>
      <c r="H79" s="17">
        <v>2.8642000000000001E-2</v>
      </c>
      <c r="I79" s="18">
        <v>2.8237999999999999E-2</v>
      </c>
      <c r="J79" s="21">
        <v>73723.3</v>
      </c>
      <c r="K79" s="22">
        <v>2081.8000000000002</v>
      </c>
      <c r="L79" s="5">
        <v>12.6</v>
      </c>
    </row>
    <row r="80" spans="1:12">
      <c r="A80">
        <v>72</v>
      </c>
      <c r="B80" s="15">
        <v>6.1638999999999999E-2</v>
      </c>
      <c r="C80" s="16">
        <v>5.9796000000000002E-2</v>
      </c>
      <c r="D80" s="19">
        <v>54318.1</v>
      </c>
      <c r="E80" s="20">
        <v>3248</v>
      </c>
      <c r="F80" s="5">
        <v>8.84</v>
      </c>
      <c r="G80" t="s">
        <v>19</v>
      </c>
      <c r="H80" s="17">
        <v>3.1891999999999997E-2</v>
      </c>
      <c r="I80" s="18">
        <v>3.1391000000000002E-2</v>
      </c>
      <c r="J80" s="21">
        <v>71641.5</v>
      </c>
      <c r="K80" s="22">
        <v>2248.9</v>
      </c>
      <c r="L80" s="5">
        <v>11.95</v>
      </c>
    </row>
    <row r="81" spans="1:12">
      <c r="A81">
        <v>73</v>
      </c>
      <c r="B81" s="15">
        <v>6.8723999999999993E-2</v>
      </c>
      <c r="C81" s="16">
        <v>6.6441E-2</v>
      </c>
      <c r="D81" s="19">
        <v>51070.1</v>
      </c>
      <c r="E81" s="20">
        <v>3393.1</v>
      </c>
      <c r="F81" s="5">
        <v>8.3699999999999992</v>
      </c>
      <c r="G81" t="s">
        <v>19</v>
      </c>
      <c r="H81" s="17">
        <v>3.4921000000000001E-2</v>
      </c>
      <c r="I81" s="18">
        <v>3.4321999999999998E-2</v>
      </c>
      <c r="J81" s="21">
        <v>69392.600000000006</v>
      </c>
      <c r="K81" s="22">
        <v>2381.6999999999998</v>
      </c>
      <c r="L81" s="5">
        <v>11.32</v>
      </c>
    </row>
    <row r="82" spans="1:12">
      <c r="A82">
        <v>74</v>
      </c>
      <c r="B82" s="15">
        <v>7.7462000000000003E-2</v>
      </c>
      <c r="C82" s="16">
        <v>7.4574000000000001E-2</v>
      </c>
      <c r="D82" s="19">
        <v>47677</v>
      </c>
      <c r="E82" s="20">
        <v>3555.5</v>
      </c>
      <c r="F82" s="5">
        <v>7.93</v>
      </c>
      <c r="G82" t="s">
        <v>19</v>
      </c>
      <c r="H82" s="17">
        <v>3.8116999999999998E-2</v>
      </c>
      <c r="I82" s="18">
        <v>3.7404E-2</v>
      </c>
      <c r="J82" s="21">
        <v>67010.899999999994</v>
      </c>
      <c r="K82" s="22">
        <v>2506.5</v>
      </c>
      <c r="L82" s="5">
        <v>10.7</v>
      </c>
    </row>
    <row r="83" spans="1:12">
      <c r="A83">
        <v>75</v>
      </c>
      <c r="B83" s="15">
        <v>7.8953999999999996E-2</v>
      </c>
      <c r="C83" s="16">
        <v>7.5954999999999995E-2</v>
      </c>
      <c r="D83" s="19">
        <v>44121.5</v>
      </c>
      <c r="E83" s="20">
        <v>3351.3</v>
      </c>
      <c r="F83" s="5">
        <v>7.52</v>
      </c>
      <c r="G83" t="s">
        <v>19</v>
      </c>
      <c r="H83" s="17">
        <v>4.3649E-2</v>
      </c>
      <c r="I83" s="18">
        <v>4.2716999999999998E-2</v>
      </c>
      <c r="J83" s="21">
        <v>64504.5</v>
      </c>
      <c r="K83" s="22">
        <v>2755.4</v>
      </c>
      <c r="L83" s="5">
        <v>10.1</v>
      </c>
    </row>
    <row r="84" spans="1:12">
      <c r="A84">
        <v>76</v>
      </c>
      <c r="B84" s="15">
        <v>8.8404999999999997E-2</v>
      </c>
      <c r="C84" s="16">
        <v>8.4663000000000002E-2</v>
      </c>
      <c r="D84" s="19">
        <v>40770.300000000003</v>
      </c>
      <c r="E84" s="20">
        <v>3451.7</v>
      </c>
      <c r="F84" s="5">
        <v>7.1</v>
      </c>
      <c r="G84" t="s">
        <v>19</v>
      </c>
      <c r="H84" s="17">
        <v>4.8266000000000003E-2</v>
      </c>
      <c r="I84" s="18">
        <v>4.7128000000000003E-2</v>
      </c>
      <c r="J84" s="21">
        <v>61749</v>
      </c>
      <c r="K84" s="22">
        <v>2910.1</v>
      </c>
      <c r="L84" s="5">
        <v>9.5299999999999994</v>
      </c>
    </row>
    <row r="85" spans="1:12">
      <c r="A85">
        <v>77</v>
      </c>
      <c r="B85" s="15">
        <v>9.4424999999999995E-2</v>
      </c>
      <c r="C85" s="16">
        <v>9.0167999999999998E-2</v>
      </c>
      <c r="D85" s="19">
        <v>37318.5</v>
      </c>
      <c r="E85" s="20">
        <v>3364.9</v>
      </c>
      <c r="F85" s="5">
        <v>6.71</v>
      </c>
      <c r="G85" t="s">
        <v>19</v>
      </c>
      <c r="H85" s="17">
        <v>5.4704999999999997E-2</v>
      </c>
      <c r="I85" s="18">
        <v>5.3247999999999997E-2</v>
      </c>
      <c r="J85" s="21">
        <v>58838.9</v>
      </c>
      <c r="K85" s="22">
        <v>3133.1</v>
      </c>
      <c r="L85" s="5">
        <v>8.9700000000000006</v>
      </c>
    </row>
    <row r="86" spans="1:12">
      <c r="A86">
        <v>78</v>
      </c>
      <c r="B86" s="15">
        <v>0.10688599999999999</v>
      </c>
      <c r="C86" s="16">
        <v>0.101464</v>
      </c>
      <c r="D86" s="19">
        <v>33953.599999999999</v>
      </c>
      <c r="E86" s="20">
        <v>3445.1</v>
      </c>
      <c r="F86" s="5">
        <v>6.33</v>
      </c>
      <c r="G86" t="s">
        <v>19</v>
      </c>
      <c r="H86" s="17">
        <v>5.7340000000000002E-2</v>
      </c>
      <c r="I86" s="18">
        <v>5.5742E-2</v>
      </c>
      <c r="J86" s="21">
        <v>55705.8</v>
      </c>
      <c r="K86" s="22">
        <v>3105.1</v>
      </c>
      <c r="L86" s="5">
        <v>8.4499999999999993</v>
      </c>
    </row>
    <row r="87" spans="1:12">
      <c r="A87">
        <v>79</v>
      </c>
      <c r="B87" s="15">
        <v>0.11477</v>
      </c>
      <c r="C87" s="16">
        <v>0.108542</v>
      </c>
      <c r="D87" s="19">
        <v>30508.5</v>
      </c>
      <c r="E87" s="20">
        <v>3311.4</v>
      </c>
      <c r="F87" s="5">
        <v>5.99</v>
      </c>
      <c r="G87" t="s">
        <v>19</v>
      </c>
      <c r="H87" s="17">
        <v>6.4768000000000006E-2</v>
      </c>
      <c r="I87" s="18">
        <v>6.2736E-2</v>
      </c>
      <c r="J87" s="21">
        <v>52600.7</v>
      </c>
      <c r="K87" s="22">
        <v>3300</v>
      </c>
      <c r="L87" s="5">
        <v>7.92</v>
      </c>
    </row>
    <row r="88" spans="1:12">
      <c r="A88">
        <v>80</v>
      </c>
      <c r="B88" s="15">
        <v>0.12690399999999999</v>
      </c>
      <c r="C88" s="16">
        <v>0.11933199999999999</v>
      </c>
      <c r="D88" s="19">
        <v>27197.1</v>
      </c>
      <c r="E88" s="20">
        <v>3245.5</v>
      </c>
      <c r="F88" s="5">
        <v>5.65</v>
      </c>
      <c r="G88" t="s">
        <v>19</v>
      </c>
      <c r="H88" s="17">
        <v>7.5429999999999997E-2</v>
      </c>
      <c r="I88" s="18">
        <v>7.2688000000000003E-2</v>
      </c>
      <c r="J88" s="21">
        <v>49300.7</v>
      </c>
      <c r="K88" s="22">
        <v>3583.6</v>
      </c>
      <c r="L88" s="5">
        <v>7.42</v>
      </c>
    </row>
    <row r="89" spans="1:12">
      <c r="A89">
        <v>81</v>
      </c>
      <c r="B89" s="15">
        <v>0.13515199999999999</v>
      </c>
      <c r="C89" s="16">
        <v>0.12659699999999999</v>
      </c>
      <c r="D89" s="19">
        <v>23951.599999999999</v>
      </c>
      <c r="E89" s="20">
        <v>3032.2</v>
      </c>
      <c r="F89" s="5">
        <v>5.35</v>
      </c>
      <c r="G89" t="s">
        <v>19</v>
      </c>
      <c r="H89" s="17">
        <v>8.4962999999999997E-2</v>
      </c>
      <c r="I89" s="18">
        <v>8.1501000000000004E-2</v>
      </c>
      <c r="J89" s="21">
        <v>45717.1</v>
      </c>
      <c r="K89" s="22">
        <v>3726</v>
      </c>
      <c r="L89" s="5">
        <v>6.96</v>
      </c>
    </row>
    <row r="90" spans="1:12">
      <c r="A90">
        <v>82</v>
      </c>
      <c r="B90" s="15">
        <v>0.148059</v>
      </c>
      <c r="C90" s="16">
        <v>0.137854</v>
      </c>
      <c r="D90" s="19">
        <v>20919.400000000001</v>
      </c>
      <c r="E90" s="20">
        <v>2883.8</v>
      </c>
      <c r="F90" s="5">
        <v>5.05</v>
      </c>
      <c r="G90" t="s">
        <v>19</v>
      </c>
      <c r="H90" s="17">
        <v>9.0441999999999995E-2</v>
      </c>
      <c r="I90" s="18">
        <v>8.6528999999999995E-2</v>
      </c>
      <c r="J90" s="21">
        <v>41991.1</v>
      </c>
      <c r="K90" s="22">
        <v>3633.4</v>
      </c>
      <c r="L90" s="5">
        <v>6.53</v>
      </c>
    </row>
    <row r="91" spans="1:12">
      <c r="A91">
        <v>83</v>
      </c>
      <c r="B91" s="15">
        <v>0.15552299999999999</v>
      </c>
      <c r="C91" s="16">
        <v>0.14430200000000001</v>
      </c>
      <c r="D91" s="19">
        <v>18035.599999999999</v>
      </c>
      <c r="E91" s="20">
        <v>2602.6</v>
      </c>
      <c r="F91" s="5">
        <v>4.78</v>
      </c>
      <c r="G91" t="s">
        <v>19</v>
      </c>
      <c r="H91" s="17">
        <v>0.102351</v>
      </c>
      <c r="I91" s="18">
        <v>9.7367999999999996E-2</v>
      </c>
      <c r="J91" s="21">
        <v>38357.699999999997</v>
      </c>
      <c r="K91" s="22">
        <v>3734.8</v>
      </c>
      <c r="L91" s="5">
        <v>6.1</v>
      </c>
    </row>
    <row r="92" spans="1:12">
      <c r="A92">
        <v>84</v>
      </c>
      <c r="B92" s="15">
        <v>0.17194699999999999</v>
      </c>
      <c r="C92" s="16">
        <v>0.158335</v>
      </c>
      <c r="D92" s="19">
        <v>15433</v>
      </c>
      <c r="E92" s="20">
        <v>2443.6</v>
      </c>
      <c r="F92" s="5">
        <v>4.5</v>
      </c>
      <c r="G92" t="s">
        <v>19</v>
      </c>
      <c r="H92" s="17">
        <v>0.11910999999999999</v>
      </c>
      <c r="I92" s="18">
        <v>0.112415</v>
      </c>
      <c r="J92" s="21">
        <v>34622.9</v>
      </c>
      <c r="K92" s="22">
        <v>3892.1</v>
      </c>
      <c r="L92" s="5">
        <v>5.71</v>
      </c>
    </row>
    <row r="93" spans="1:12">
      <c r="A93">
        <v>85</v>
      </c>
      <c r="B93" s="15">
        <v>0.195351</v>
      </c>
      <c r="C93" s="16">
        <v>0.17796799999999999</v>
      </c>
      <c r="D93" s="19">
        <v>12989.4</v>
      </c>
      <c r="E93" s="20">
        <v>2311.6999999999998</v>
      </c>
      <c r="F93" s="5">
        <v>4.26</v>
      </c>
      <c r="G93" t="s">
        <v>19</v>
      </c>
      <c r="H93" s="17">
        <v>0.126414</v>
      </c>
      <c r="I93" s="18">
        <v>0.118898</v>
      </c>
      <c r="J93" s="21">
        <v>30730.7</v>
      </c>
      <c r="K93" s="22">
        <v>3653.8</v>
      </c>
      <c r="L93" s="5">
        <v>5.37</v>
      </c>
    </row>
    <row r="94" spans="1:12">
      <c r="A94">
        <v>86</v>
      </c>
      <c r="B94" s="15">
        <v>0.21885599999999999</v>
      </c>
      <c r="C94" s="16">
        <v>0.197269</v>
      </c>
      <c r="D94" s="19">
        <v>10677.7</v>
      </c>
      <c r="E94" s="20">
        <v>2106.4</v>
      </c>
      <c r="F94" s="5">
        <v>4.07</v>
      </c>
      <c r="G94" t="s">
        <v>19</v>
      </c>
      <c r="H94" s="17">
        <v>0.139572</v>
      </c>
      <c r="I94" s="18">
        <v>0.130468</v>
      </c>
      <c r="J94" s="21">
        <v>27076.9</v>
      </c>
      <c r="K94" s="22">
        <v>3532.7</v>
      </c>
      <c r="L94" s="5">
        <v>5.03</v>
      </c>
    </row>
    <row r="95" spans="1:12">
      <c r="A95">
        <v>87</v>
      </c>
      <c r="B95" s="15">
        <v>0.223997</v>
      </c>
      <c r="C95" s="16">
        <v>0.201437</v>
      </c>
      <c r="D95" s="19">
        <v>8571.2999999999993</v>
      </c>
      <c r="E95" s="20">
        <v>1726.6</v>
      </c>
      <c r="F95" s="5">
        <v>3.95</v>
      </c>
      <c r="G95" t="s">
        <v>19</v>
      </c>
      <c r="H95" s="17">
        <v>0.16948299999999999</v>
      </c>
      <c r="I95" s="18">
        <v>0.15624199999999999</v>
      </c>
      <c r="J95" s="21">
        <v>23544.2</v>
      </c>
      <c r="K95" s="22">
        <v>3678.6</v>
      </c>
      <c r="L95" s="5">
        <v>4.71</v>
      </c>
    </row>
    <row r="96" spans="1:12">
      <c r="A96">
        <v>88</v>
      </c>
      <c r="B96" s="15">
        <v>0.22920199999999999</v>
      </c>
      <c r="C96" s="16">
        <v>0.20563600000000001</v>
      </c>
      <c r="D96" s="19">
        <v>6844.8</v>
      </c>
      <c r="E96" s="20">
        <v>1407.5</v>
      </c>
      <c r="F96" s="5">
        <v>3.82</v>
      </c>
      <c r="G96" t="s">
        <v>19</v>
      </c>
      <c r="H96" s="17">
        <v>0.17455999999999999</v>
      </c>
      <c r="I96" s="18">
        <v>0.160548</v>
      </c>
      <c r="J96" s="21">
        <v>19865.599999999999</v>
      </c>
      <c r="K96" s="22">
        <v>3189.4</v>
      </c>
      <c r="L96" s="5">
        <v>4.4800000000000004</v>
      </c>
    </row>
    <row r="97" spans="1:12">
      <c r="A97">
        <v>89</v>
      </c>
      <c r="B97" s="15">
        <v>0.22641500000000001</v>
      </c>
      <c r="C97" s="16">
        <v>0.20338999999999999</v>
      </c>
      <c r="D97" s="19">
        <v>5437.2</v>
      </c>
      <c r="E97" s="20">
        <v>1105.9000000000001</v>
      </c>
      <c r="F97" s="5">
        <v>3.68</v>
      </c>
      <c r="G97" t="s">
        <v>19</v>
      </c>
      <c r="H97" s="17">
        <v>0.19389700000000001</v>
      </c>
      <c r="I97" s="18">
        <v>0.17676</v>
      </c>
      <c r="J97" s="21">
        <v>16676.3</v>
      </c>
      <c r="K97" s="22">
        <v>2947.7</v>
      </c>
      <c r="L97" s="5">
        <v>4.25</v>
      </c>
    </row>
    <row r="98" spans="1:12">
      <c r="A98">
        <v>90</v>
      </c>
      <c r="B98" s="15">
        <v>0.25332500000000002</v>
      </c>
      <c r="C98" s="16">
        <v>0.22484499999999999</v>
      </c>
      <c r="D98" s="19">
        <v>4331.3999999999996</v>
      </c>
      <c r="E98" s="20">
        <v>973.9</v>
      </c>
      <c r="F98" s="5">
        <v>3.49</v>
      </c>
      <c r="G98" t="s">
        <v>19</v>
      </c>
      <c r="H98" s="17">
        <v>0.19992399999999999</v>
      </c>
      <c r="I98" s="18">
        <v>0.181755</v>
      </c>
      <c r="J98" s="21">
        <v>13728.6</v>
      </c>
      <c r="K98" s="22">
        <v>2495.1999999999998</v>
      </c>
      <c r="L98" s="5">
        <v>4.05</v>
      </c>
    </row>
    <row r="99" spans="1:12">
      <c r="A99">
        <v>91</v>
      </c>
      <c r="B99" s="15">
        <v>0.24787799999999999</v>
      </c>
      <c r="C99" s="16">
        <v>0.22054399999999999</v>
      </c>
      <c r="D99" s="19">
        <v>3357.5</v>
      </c>
      <c r="E99" s="20">
        <v>740.5</v>
      </c>
      <c r="F99" s="5">
        <v>3.36</v>
      </c>
      <c r="G99" t="s">
        <v>19</v>
      </c>
      <c r="H99" s="17">
        <v>0.215174</v>
      </c>
      <c r="I99" s="18">
        <v>0.194273</v>
      </c>
      <c r="J99" s="21">
        <v>11233.3</v>
      </c>
      <c r="K99" s="22">
        <v>2182.3000000000002</v>
      </c>
      <c r="L99" s="5">
        <v>3.84</v>
      </c>
    </row>
    <row r="100" spans="1:12">
      <c r="A100">
        <v>92</v>
      </c>
      <c r="B100" s="15">
        <v>0.26744200000000001</v>
      </c>
      <c r="C100" s="16">
        <v>0.235897</v>
      </c>
      <c r="D100" s="19">
        <v>2617</v>
      </c>
      <c r="E100" s="20">
        <v>617.29999999999995</v>
      </c>
      <c r="F100" s="5">
        <v>3.17</v>
      </c>
      <c r="G100" t="s">
        <v>19</v>
      </c>
      <c r="H100" s="17">
        <v>0.23755200000000001</v>
      </c>
      <c r="I100" s="18">
        <v>0.21233199999999999</v>
      </c>
      <c r="J100" s="21">
        <v>9051</v>
      </c>
      <c r="K100" s="22">
        <v>1921.8</v>
      </c>
      <c r="L100" s="5">
        <v>3.64</v>
      </c>
    </row>
    <row r="101" spans="1:12">
      <c r="A101">
        <v>93</v>
      </c>
      <c r="B101" s="15">
        <v>0.27986899999999998</v>
      </c>
      <c r="C101" s="16">
        <v>0.24551300000000001</v>
      </c>
      <c r="D101" s="19">
        <v>1999.7</v>
      </c>
      <c r="E101" s="20">
        <v>490.9</v>
      </c>
      <c r="F101" s="5">
        <v>2.99</v>
      </c>
      <c r="G101" t="s">
        <v>19</v>
      </c>
      <c r="H101" s="17">
        <v>0.244313</v>
      </c>
      <c r="I101" s="18">
        <v>0.21771799999999999</v>
      </c>
      <c r="J101" s="21">
        <v>7129.2</v>
      </c>
      <c r="K101" s="22">
        <v>1552.1</v>
      </c>
      <c r="L101" s="5">
        <v>3.49</v>
      </c>
    </row>
    <row r="102" spans="1:12">
      <c r="A102">
        <v>94</v>
      </c>
      <c r="B102" s="15">
        <v>0.31100499999999998</v>
      </c>
      <c r="C102" s="16">
        <v>0.26915099999999997</v>
      </c>
      <c r="D102" s="19">
        <v>1508.7</v>
      </c>
      <c r="E102" s="20">
        <v>406.1</v>
      </c>
      <c r="F102" s="5">
        <v>2.8</v>
      </c>
      <c r="G102" t="s">
        <v>19</v>
      </c>
      <c r="H102" s="17">
        <v>0.24971199999999999</v>
      </c>
      <c r="I102" s="18">
        <v>0.221995</v>
      </c>
      <c r="J102" s="21">
        <v>5577</v>
      </c>
      <c r="K102" s="22">
        <v>1238.0999999999999</v>
      </c>
      <c r="L102" s="5">
        <v>3.32</v>
      </c>
    </row>
    <row r="103" spans="1:12">
      <c r="A103">
        <v>95</v>
      </c>
      <c r="B103" s="15">
        <v>0.31159399999999998</v>
      </c>
      <c r="C103" s="16">
        <v>0.269592</v>
      </c>
      <c r="D103" s="19">
        <v>1102.5999999999999</v>
      </c>
      <c r="E103" s="20">
        <v>297.3</v>
      </c>
      <c r="F103" s="5">
        <v>2.65</v>
      </c>
      <c r="G103" t="s">
        <v>19</v>
      </c>
      <c r="H103" s="17">
        <v>0.27867500000000001</v>
      </c>
      <c r="I103" s="18">
        <v>0.24459400000000001</v>
      </c>
      <c r="J103" s="21">
        <v>4339</v>
      </c>
      <c r="K103" s="22">
        <v>1061.3</v>
      </c>
      <c r="L103" s="5">
        <v>3.13</v>
      </c>
    </row>
    <row r="104" spans="1:12">
      <c r="A104">
        <v>96</v>
      </c>
      <c r="B104" s="15">
        <v>0.39778999999999998</v>
      </c>
      <c r="C104" s="16">
        <v>0.33179700000000001</v>
      </c>
      <c r="D104" s="19">
        <v>805.4</v>
      </c>
      <c r="E104" s="20">
        <v>267.2</v>
      </c>
      <c r="F104" s="5">
        <v>2.44</v>
      </c>
      <c r="G104" t="s">
        <v>19</v>
      </c>
      <c r="H104" s="17">
        <v>0.30046400000000001</v>
      </c>
      <c r="I104" s="18">
        <v>0.26122000000000001</v>
      </c>
      <c r="J104" s="21">
        <v>3277.7</v>
      </c>
      <c r="K104" s="22">
        <v>856.2</v>
      </c>
      <c r="L104" s="5">
        <v>2.98</v>
      </c>
    </row>
    <row r="105" spans="1:12">
      <c r="A105">
        <v>97</v>
      </c>
      <c r="B105" s="15">
        <v>0.38793100000000003</v>
      </c>
      <c r="C105" s="16">
        <v>0.32490999999999998</v>
      </c>
      <c r="D105" s="19">
        <v>538.20000000000005</v>
      </c>
      <c r="E105" s="20">
        <v>174.9</v>
      </c>
      <c r="F105" s="5">
        <v>2.4</v>
      </c>
      <c r="G105" t="s">
        <v>19</v>
      </c>
      <c r="H105" s="17">
        <v>0.32136799999999999</v>
      </c>
      <c r="I105" s="18">
        <v>0.27687800000000001</v>
      </c>
      <c r="J105" s="21">
        <v>2421.5</v>
      </c>
      <c r="K105" s="22">
        <v>670.5</v>
      </c>
      <c r="L105" s="5">
        <v>2.86</v>
      </c>
    </row>
    <row r="106" spans="1:12">
      <c r="A106">
        <v>98</v>
      </c>
      <c r="B106" s="15">
        <v>0.42666700000000002</v>
      </c>
      <c r="C106" s="16">
        <v>0.35164800000000002</v>
      </c>
      <c r="D106" s="19">
        <v>363.3</v>
      </c>
      <c r="E106" s="20">
        <v>127.8</v>
      </c>
      <c r="F106" s="5">
        <v>2.3199999999999998</v>
      </c>
      <c r="G106" t="s">
        <v>19</v>
      </c>
      <c r="H106" s="17">
        <v>0.30491000000000001</v>
      </c>
      <c r="I106" s="18">
        <v>0.26457399999999998</v>
      </c>
      <c r="J106" s="21">
        <v>1751</v>
      </c>
      <c r="K106" s="22">
        <v>463.3</v>
      </c>
      <c r="L106" s="5">
        <v>2.76</v>
      </c>
    </row>
    <row r="107" spans="1:12">
      <c r="A107">
        <v>99</v>
      </c>
      <c r="B107" s="15">
        <v>0.39130399999999999</v>
      </c>
      <c r="C107" s="16">
        <v>0.32727299999999998</v>
      </c>
      <c r="D107" s="19">
        <v>235.5</v>
      </c>
      <c r="E107" s="20">
        <v>77.099999999999994</v>
      </c>
      <c r="F107" s="5">
        <v>2.2999999999999998</v>
      </c>
      <c r="G107" t="s">
        <v>19</v>
      </c>
      <c r="H107" s="17">
        <v>0.31746000000000002</v>
      </c>
      <c r="I107" s="18">
        <v>0.27397300000000002</v>
      </c>
      <c r="J107" s="21">
        <v>1287.7</v>
      </c>
      <c r="K107" s="22">
        <v>352.8</v>
      </c>
      <c r="L107" s="5">
        <v>2.57</v>
      </c>
    </row>
    <row r="108" spans="1:12">
      <c r="A108">
        <v>100</v>
      </c>
      <c r="B108" s="15">
        <v>0.40740700000000002</v>
      </c>
      <c r="C108" s="16">
        <v>0.33846199999999999</v>
      </c>
      <c r="D108" s="19">
        <v>158.5</v>
      </c>
      <c r="E108" s="20">
        <v>53.6</v>
      </c>
      <c r="F108" s="5">
        <v>2.1800000000000002</v>
      </c>
      <c r="G108" t="s">
        <v>19</v>
      </c>
      <c r="H108" s="17">
        <v>0.37579600000000002</v>
      </c>
      <c r="I108" s="18">
        <v>0.31635400000000002</v>
      </c>
      <c r="J108" s="21">
        <v>934.9</v>
      </c>
      <c r="K108" s="22">
        <v>295.8</v>
      </c>
      <c r="L108" s="5">
        <v>2.36</v>
      </c>
    </row>
  </sheetData>
  <mergeCells count="3">
    <mergeCell ref="K1:L1"/>
    <mergeCell ref="B6:F6"/>
    <mergeCell ref="H6:L6"/>
  </mergeCells>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10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6">
        <v>1.2814000000000001E-2</v>
      </c>
      <c r="C8" s="7">
        <v>1.2733E-2</v>
      </c>
      <c r="D8" s="10">
        <v>100000</v>
      </c>
      <c r="E8" s="11">
        <v>1273.3</v>
      </c>
      <c r="F8" s="5">
        <v>70.52</v>
      </c>
      <c r="G8" t="s">
        <v>19</v>
      </c>
      <c r="H8" s="8">
        <v>1.0300999999999999E-2</v>
      </c>
      <c r="I8" s="9">
        <v>1.0248E-2</v>
      </c>
      <c r="J8" s="12">
        <v>100000</v>
      </c>
      <c r="K8" s="13">
        <v>1024.8</v>
      </c>
      <c r="L8" s="5">
        <v>76.42</v>
      </c>
    </row>
    <row r="9" spans="1:12">
      <c r="A9">
        <v>1</v>
      </c>
      <c r="B9" s="6">
        <v>8.8099999999999995E-4</v>
      </c>
      <c r="C9" s="7">
        <v>8.8099999999999995E-4</v>
      </c>
      <c r="D9" s="10">
        <v>98726.7</v>
      </c>
      <c r="E9" s="11">
        <v>87</v>
      </c>
      <c r="F9" s="5">
        <v>70.430000000000007</v>
      </c>
      <c r="G9" t="s">
        <v>19</v>
      </c>
      <c r="H9" s="8">
        <v>8.92E-4</v>
      </c>
      <c r="I9" s="9">
        <v>8.9099999999999997E-4</v>
      </c>
      <c r="J9" s="12">
        <v>98975.2</v>
      </c>
      <c r="K9" s="13">
        <v>88.2</v>
      </c>
      <c r="L9" s="5">
        <v>76.209999999999994</v>
      </c>
    </row>
    <row r="10" spans="1:12">
      <c r="A10">
        <v>2</v>
      </c>
      <c r="B10" s="6">
        <v>4.2900000000000002E-4</v>
      </c>
      <c r="C10" s="7">
        <v>4.2900000000000002E-4</v>
      </c>
      <c r="D10" s="10">
        <v>98639.8</v>
      </c>
      <c r="E10" s="11">
        <v>42.3</v>
      </c>
      <c r="F10" s="5">
        <v>69.489999999999995</v>
      </c>
      <c r="G10" t="s">
        <v>19</v>
      </c>
      <c r="H10" s="8">
        <v>5.1800000000000001E-4</v>
      </c>
      <c r="I10" s="9">
        <v>5.1800000000000001E-4</v>
      </c>
      <c r="J10" s="12">
        <v>98887</v>
      </c>
      <c r="K10" s="13">
        <v>51.2</v>
      </c>
      <c r="L10" s="5">
        <v>75.28</v>
      </c>
    </row>
    <row r="11" spans="1:12">
      <c r="A11">
        <v>3</v>
      </c>
      <c r="B11" s="6">
        <v>2.7900000000000001E-4</v>
      </c>
      <c r="C11" s="7">
        <v>2.7900000000000001E-4</v>
      </c>
      <c r="D11" s="10">
        <v>98597.4</v>
      </c>
      <c r="E11" s="11">
        <v>27.5</v>
      </c>
      <c r="F11" s="5">
        <v>68.52</v>
      </c>
      <c r="G11" t="s">
        <v>19</v>
      </c>
      <c r="H11" s="8">
        <v>2.32E-4</v>
      </c>
      <c r="I11" s="9">
        <v>2.32E-4</v>
      </c>
      <c r="J11" s="12">
        <v>98835.8</v>
      </c>
      <c r="K11" s="13">
        <v>22.9</v>
      </c>
      <c r="L11" s="5">
        <v>74.319999999999993</v>
      </c>
    </row>
    <row r="12" spans="1:12">
      <c r="A12">
        <v>4</v>
      </c>
      <c r="B12" s="6">
        <v>3.7800000000000003E-4</v>
      </c>
      <c r="C12" s="7">
        <v>3.7800000000000003E-4</v>
      </c>
      <c r="D12" s="10">
        <v>98569.9</v>
      </c>
      <c r="E12" s="11">
        <v>37.200000000000003</v>
      </c>
      <c r="F12" s="5">
        <v>67.540000000000006</v>
      </c>
      <c r="G12" t="s">
        <v>19</v>
      </c>
      <c r="H12" s="8">
        <v>3.57E-4</v>
      </c>
      <c r="I12" s="9">
        <v>3.57E-4</v>
      </c>
      <c r="J12" s="12">
        <v>98812.800000000003</v>
      </c>
      <c r="K12" s="13">
        <v>35.299999999999997</v>
      </c>
      <c r="L12" s="5">
        <v>73.34</v>
      </c>
    </row>
    <row r="13" spans="1:12">
      <c r="A13">
        <v>5</v>
      </c>
      <c r="B13" s="6">
        <v>3.0699999999999998E-4</v>
      </c>
      <c r="C13" s="7">
        <v>3.0699999999999998E-4</v>
      </c>
      <c r="D13" s="10">
        <v>98532.7</v>
      </c>
      <c r="E13" s="11">
        <v>30.2</v>
      </c>
      <c r="F13" s="5">
        <v>66.56</v>
      </c>
      <c r="G13" t="s">
        <v>19</v>
      </c>
      <c r="H13" s="8">
        <v>1.63E-4</v>
      </c>
      <c r="I13" s="9">
        <v>1.63E-4</v>
      </c>
      <c r="J13" s="12">
        <v>98777.5</v>
      </c>
      <c r="K13" s="13">
        <v>16.100000000000001</v>
      </c>
      <c r="L13" s="5">
        <v>72.36</v>
      </c>
    </row>
    <row r="14" spans="1:12">
      <c r="A14">
        <v>6</v>
      </c>
      <c r="B14" s="6">
        <v>2.04E-4</v>
      </c>
      <c r="C14" s="7">
        <v>2.04E-4</v>
      </c>
      <c r="D14" s="10">
        <v>98502.5</v>
      </c>
      <c r="E14" s="11">
        <v>20.100000000000001</v>
      </c>
      <c r="F14" s="5">
        <v>65.58</v>
      </c>
      <c r="G14" t="s">
        <v>19</v>
      </c>
      <c r="H14" s="8">
        <v>3.3500000000000001E-4</v>
      </c>
      <c r="I14" s="9">
        <v>3.3500000000000001E-4</v>
      </c>
      <c r="J14" s="12">
        <v>98761.4</v>
      </c>
      <c r="K14" s="13">
        <v>33</v>
      </c>
      <c r="L14" s="5">
        <v>71.38</v>
      </c>
    </row>
    <row r="15" spans="1:12">
      <c r="A15">
        <v>7</v>
      </c>
      <c r="B15" s="6">
        <v>2.4800000000000001E-4</v>
      </c>
      <c r="C15" s="7">
        <v>2.4800000000000001E-4</v>
      </c>
      <c r="D15" s="10">
        <v>98482.4</v>
      </c>
      <c r="E15" s="11">
        <v>24.4</v>
      </c>
      <c r="F15" s="5">
        <v>64.599999999999994</v>
      </c>
      <c r="G15" t="s">
        <v>19</v>
      </c>
      <c r="H15" s="8">
        <v>1.8699999999999999E-4</v>
      </c>
      <c r="I15" s="9">
        <v>1.8699999999999999E-4</v>
      </c>
      <c r="J15" s="12">
        <v>98728.4</v>
      </c>
      <c r="K15" s="13">
        <v>18.5</v>
      </c>
      <c r="L15" s="5">
        <v>70.400000000000006</v>
      </c>
    </row>
    <row r="16" spans="1:12">
      <c r="A16">
        <v>8</v>
      </c>
      <c r="B16" s="6">
        <v>1.6799999999999999E-4</v>
      </c>
      <c r="C16" s="7">
        <v>1.6799999999999999E-4</v>
      </c>
      <c r="D16" s="10">
        <v>98458</v>
      </c>
      <c r="E16" s="11">
        <v>16.5</v>
      </c>
      <c r="F16" s="5">
        <v>63.61</v>
      </c>
      <c r="G16" t="s">
        <v>19</v>
      </c>
      <c r="H16" s="8">
        <v>1.4100000000000001E-4</v>
      </c>
      <c r="I16" s="9">
        <v>1.4100000000000001E-4</v>
      </c>
      <c r="J16" s="12">
        <v>98709.9</v>
      </c>
      <c r="K16" s="13">
        <v>13.9</v>
      </c>
      <c r="L16" s="5">
        <v>69.41</v>
      </c>
    </row>
    <row r="17" spans="1:12">
      <c r="A17">
        <v>9</v>
      </c>
      <c r="B17" s="6">
        <v>2.34E-4</v>
      </c>
      <c r="C17" s="7">
        <v>2.34E-4</v>
      </c>
      <c r="D17" s="10">
        <v>98441.5</v>
      </c>
      <c r="E17" s="11">
        <v>23.1</v>
      </c>
      <c r="F17" s="5">
        <v>62.62</v>
      </c>
      <c r="G17" t="s">
        <v>19</v>
      </c>
      <c r="H17" s="8">
        <v>1.66E-4</v>
      </c>
      <c r="I17" s="9">
        <v>1.66E-4</v>
      </c>
      <c r="J17" s="12">
        <v>98696</v>
      </c>
      <c r="K17" s="13">
        <v>16.3</v>
      </c>
      <c r="L17" s="5">
        <v>68.42</v>
      </c>
    </row>
    <row r="18" spans="1:12">
      <c r="A18">
        <v>10</v>
      </c>
      <c r="B18" s="6">
        <v>2.8699999999999998E-4</v>
      </c>
      <c r="C18" s="7">
        <v>2.8699999999999998E-4</v>
      </c>
      <c r="D18" s="10">
        <v>98418.4</v>
      </c>
      <c r="E18" s="11">
        <v>28.3</v>
      </c>
      <c r="F18" s="5">
        <v>61.64</v>
      </c>
      <c r="G18" t="s">
        <v>19</v>
      </c>
      <c r="H18" s="8">
        <v>3.0299999999999999E-4</v>
      </c>
      <c r="I18" s="9">
        <v>3.0299999999999999E-4</v>
      </c>
      <c r="J18" s="12">
        <v>98679.7</v>
      </c>
      <c r="K18" s="13">
        <v>29.9</v>
      </c>
      <c r="L18" s="5">
        <v>67.430000000000007</v>
      </c>
    </row>
    <row r="19" spans="1:12">
      <c r="A19">
        <v>11</v>
      </c>
      <c r="B19" s="6">
        <v>3.7100000000000002E-4</v>
      </c>
      <c r="C19" s="7">
        <v>3.7100000000000002E-4</v>
      </c>
      <c r="D19" s="10">
        <v>98390.1</v>
      </c>
      <c r="E19" s="11">
        <v>36.5</v>
      </c>
      <c r="F19" s="5">
        <v>60.66</v>
      </c>
      <c r="G19" t="s">
        <v>19</v>
      </c>
      <c r="H19" s="8">
        <v>1.7000000000000001E-4</v>
      </c>
      <c r="I19" s="9">
        <v>1.7000000000000001E-4</v>
      </c>
      <c r="J19" s="12">
        <v>98649.7</v>
      </c>
      <c r="K19" s="13">
        <v>16.8</v>
      </c>
      <c r="L19" s="5">
        <v>66.45</v>
      </c>
    </row>
    <row r="20" spans="1:12">
      <c r="A20">
        <v>12</v>
      </c>
      <c r="B20" s="6">
        <v>3.0800000000000001E-4</v>
      </c>
      <c r="C20" s="7">
        <v>3.0800000000000001E-4</v>
      </c>
      <c r="D20" s="10">
        <v>98353.600000000006</v>
      </c>
      <c r="E20" s="11">
        <v>30.3</v>
      </c>
      <c r="F20" s="5">
        <v>59.68</v>
      </c>
      <c r="G20" t="s">
        <v>19</v>
      </c>
      <c r="H20" s="8">
        <v>2.1499999999999999E-4</v>
      </c>
      <c r="I20" s="9">
        <v>2.1499999999999999E-4</v>
      </c>
      <c r="J20" s="12">
        <v>98632.9</v>
      </c>
      <c r="K20" s="13">
        <v>21.2</v>
      </c>
      <c r="L20" s="5">
        <v>65.459999999999994</v>
      </c>
    </row>
    <row r="21" spans="1:12">
      <c r="A21">
        <v>13</v>
      </c>
      <c r="B21" s="6">
        <v>2.4600000000000002E-4</v>
      </c>
      <c r="C21" s="7">
        <v>2.4600000000000002E-4</v>
      </c>
      <c r="D21" s="10">
        <v>98323.3</v>
      </c>
      <c r="E21" s="11">
        <v>24.2</v>
      </c>
      <c r="F21" s="5">
        <v>58.7</v>
      </c>
      <c r="G21" t="s">
        <v>19</v>
      </c>
      <c r="H21" s="8">
        <v>1.8100000000000001E-4</v>
      </c>
      <c r="I21" s="9">
        <v>1.8100000000000001E-4</v>
      </c>
      <c r="J21" s="12">
        <v>98611.7</v>
      </c>
      <c r="K21" s="13">
        <v>17.8</v>
      </c>
      <c r="L21" s="5">
        <v>64.48</v>
      </c>
    </row>
    <row r="22" spans="1:12">
      <c r="A22">
        <v>14</v>
      </c>
      <c r="B22" s="6">
        <v>3.0299999999999999E-4</v>
      </c>
      <c r="C22" s="7">
        <v>3.0299999999999999E-4</v>
      </c>
      <c r="D22" s="10">
        <v>98299.1</v>
      </c>
      <c r="E22" s="11">
        <v>29.7</v>
      </c>
      <c r="F22" s="5">
        <v>57.71</v>
      </c>
      <c r="G22" t="s">
        <v>19</v>
      </c>
      <c r="H22" s="8">
        <v>1.95E-4</v>
      </c>
      <c r="I22" s="9">
        <v>1.95E-4</v>
      </c>
      <c r="J22" s="12">
        <v>98593.8</v>
      </c>
      <c r="K22" s="13">
        <v>19.2</v>
      </c>
      <c r="L22" s="5">
        <v>63.49</v>
      </c>
    </row>
    <row r="23" spans="1:12">
      <c r="A23">
        <v>15</v>
      </c>
      <c r="B23" s="6">
        <v>3.9399999999999998E-4</v>
      </c>
      <c r="C23" s="7">
        <v>3.9399999999999998E-4</v>
      </c>
      <c r="D23" s="10">
        <v>98269.4</v>
      </c>
      <c r="E23" s="11">
        <v>38.700000000000003</v>
      </c>
      <c r="F23" s="5">
        <v>56.73</v>
      </c>
      <c r="G23" t="s">
        <v>19</v>
      </c>
      <c r="H23" s="8">
        <v>1.6200000000000001E-4</v>
      </c>
      <c r="I23" s="9">
        <v>1.6200000000000001E-4</v>
      </c>
      <c r="J23" s="12">
        <v>98574.6</v>
      </c>
      <c r="K23" s="13">
        <v>16</v>
      </c>
      <c r="L23" s="5">
        <v>62.5</v>
      </c>
    </row>
    <row r="24" spans="1:12">
      <c r="A24">
        <v>16</v>
      </c>
      <c r="B24" s="6">
        <v>8.2600000000000002E-4</v>
      </c>
      <c r="C24" s="7">
        <v>8.2600000000000002E-4</v>
      </c>
      <c r="D24" s="10">
        <v>98230.7</v>
      </c>
      <c r="E24" s="11">
        <v>81.099999999999994</v>
      </c>
      <c r="F24" s="5">
        <v>55.75</v>
      </c>
      <c r="G24" t="s">
        <v>19</v>
      </c>
      <c r="H24" s="8">
        <v>3.19E-4</v>
      </c>
      <c r="I24" s="9">
        <v>3.1799999999999998E-4</v>
      </c>
      <c r="J24" s="12">
        <v>98558.7</v>
      </c>
      <c r="K24" s="13">
        <v>31.4</v>
      </c>
      <c r="L24" s="5">
        <v>61.51</v>
      </c>
    </row>
    <row r="25" spans="1:12">
      <c r="A25">
        <v>17</v>
      </c>
      <c r="B25" s="6">
        <v>8.6399999999999997E-4</v>
      </c>
      <c r="C25" s="7">
        <v>8.6300000000000005E-4</v>
      </c>
      <c r="D25" s="10">
        <v>98149.6</v>
      </c>
      <c r="E25" s="11">
        <v>84.7</v>
      </c>
      <c r="F25" s="5">
        <v>54.8</v>
      </c>
      <c r="G25" t="s">
        <v>19</v>
      </c>
      <c r="H25" s="8">
        <v>2.5999999999999998E-4</v>
      </c>
      <c r="I25" s="9">
        <v>2.5999999999999998E-4</v>
      </c>
      <c r="J25" s="12">
        <v>98527.3</v>
      </c>
      <c r="K25" s="13">
        <v>25.6</v>
      </c>
      <c r="L25" s="5">
        <v>60.53</v>
      </c>
    </row>
    <row r="26" spans="1:12">
      <c r="A26">
        <v>18</v>
      </c>
      <c r="B26" s="6">
        <v>1.2620000000000001E-3</v>
      </c>
      <c r="C26" s="7">
        <v>1.261E-3</v>
      </c>
      <c r="D26" s="10">
        <v>98064.8</v>
      </c>
      <c r="E26" s="11">
        <v>123.7</v>
      </c>
      <c r="F26" s="5">
        <v>53.84</v>
      </c>
      <c r="G26" t="s">
        <v>19</v>
      </c>
      <c r="H26" s="8">
        <v>4.3800000000000002E-4</v>
      </c>
      <c r="I26" s="9">
        <v>4.3800000000000002E-4</v>
      </c>
      <c r="J26" s="12">
        <v>98501.7</v>
      </c>
      <c r="K26" s="13">
        <v>43.1</v>
      </c>
      <c r="L26" s="5">
        <v>59.55</v>
      </c>
    </row>
    <row r="27" spans="1:12">
      <c r="A27">
        <v>19</v>
      </c>
      <c r="B27" s="6">
        <v>9.3899999999999995E-4</v>
      </c>
      <c r="C27" s="7">
        <v>9.3800000000000003E-4</v>
      </c>
      <c r="D27" s="10">
        <v>97941.1</v>
      </c>
      <c r="E27" s="11">
        <v>91.9</v>
      </c>
      <c r="F27" s="5">
        <v>52.91</v>
      </c>
      <c r="G27" t="s">
        <v>19</v>
      </c>
      <c r="H27" s="8">
        <v>2.4000000000000001E-4</v>
      </c>
      <c r="I27" s="9">
        <v>2.4000000000000001E-4</v>
      </c>
      <c r="J27" s="12">
        <v>98458.6</v>
      </c>
      <c r="K27" s="13">
        <v>23.7</v>
      </c>
      <c r="L27" s="5">
        <v>58.57</v>
      </c>
    </row>
    <row r="28" spans="1:12">
      <c r="A28">
        <v>20</v>
      </c>
      <c r="B28" s="6">
        <v>9.1699999999999995E-4</v>
      </c>
      <c r="C28" s="7">
        <v>9.1699999999999995E-4</v>
      </c>
      <c r="D28" s="10">
        <v>97849.3</v>
      </c>
      <c r="E28" s="11">
        <v>89.7</v>
      </c>
      <c r="F28" s="5">
        <v>51.96</v>
      </c>
      <c r="G28" t="s">
        <v>19</v>
      </c>
      <c r="H28" s="8">
        <v>4.95E-4</v>
      </c>
      <c r="I28" s="9">
        <v>4.9399999999999997E-4</v>
      </c>
      <c r="J28" s="12">
        <v>98434.9</v>
      </c>
      <c r="K28" s="13">
        <v>48.7</v>
      </c>
      <c r="L28" s="5">
        <v>57.59</v>
      </c>
    </row>
    <row r="29" spans="1:12">
      <c r="A29">
        <v>21</v>
      </c>
      <c r="B29" s="6">
        <v>8.2700000000000004E-4</v>
      </c>
      <c r="C29" s="7">
        <v>8.2700000000000004E-4</v>
      </c>
      <c r="D29" s="10">
        <v>97759.6</v>
      </c>
      <c r="E29" s="11">
        <v>80.900000000000006</v>
      </c>
      <c r="F29" s="5">
        <v>51.01</v>
      </c>
      <c r="G29" t="s">
        <v>19</v>
      </c>
      <c r="H29" s="8">
        <v>3.3799999999999998E-4</v>
      </c>
      <c r="I29" s="9">
        <v>3.3799999999999998E-4</v>
      </c>
      <c r="J29" s="12">
        <v>98386.2</v>
      </c>
      <c r="K29" s="13">
        <v>33.200000000000003</v>
      </c>
      <c r="L29" s="5">
        <v>56.62</v>
      </c>
    </row>
    <row r="30" spans="1:12">
      <c r="A30">
        <v>22</v>
      </c>
      <c r="B30" s="6">
        <v>6.3599999999999996E-4</v>
      </c>
      <c r="C30" s="7">
        <v>6.3500000000000004E-4</v>
      </c>
      <c r="D30" s="10">
        <v>97678.7</v>
      </c>
      <c r="E30" s="11">
        <v>62.1</v>
      </c>
      <c r="F30" s="5">
        <v>50.05</v>
      </c>
      <c r="G30" t="s">
        <v>19</v>
      </c>
      <c r="H30" s="8">
        <v>3.5300000000000002E-4</v>
      </c>
      <c r="I30" s="9">
        <v>3.5300000000000002E-4</v>
      </c>
      <c r="J30" s="12">
        <v>98353</v>
      </c>
      <c r="K30" s="13">
        <v>34.700000000000003</v>
      </c>
      <c r="L30" s="5">
        <v>55.63</v>
      </c>
    </row>
    <row r="31" spans="1:12">
      <c r="A31">
        <v>23</v>
      </c>
      <c r="B31" s="6">
        <v>7.85E-4</v>
      </c>
      <c r="C31" s="7">
        <v>7.85E-4</v>
      </c>
      <c r="D31" s="10">
        <v>97616.6</v>
      </c>
      <c r="E31" s="11">
        <v>76.599999999999994</v>
      </c>
      <c r="F31" s="5">
        <v>49.08</v>
      </c>
      <c r="G31" t="s">
        <v>19</v>
      </c>
      <c r="H31" s="8">
        <v>3.5E-4</v>
      </c>
      <c r="I31" s="9">
        <v>3.5E-4</v>
      </c>
      <c r="J31" s="12">
        <v>98318.3</v>
      </c>
      <c r="K31" s="13">
        <v>34.4</v>
      </c>
      <c r="L31" s="5">
        <v>54.65</v>
      </c>
    </row>
    <row r="32" spans="1:12">
      <c r="A32">
        <v>24</v>
      </c>
      <c r="B32" s="6">
        <v>6.5700000000000003E-4</v>
      </c>
      <c r="C32" s="7">
        <v>6.5700000000000003E-4</v>
      </c>
      <c r="D32" s="10">
        <v>97540</v>
      </c>
      <c r="E32" s="11">
        <v>64.099999999999994</v>
      </c>
      <c r="F32" s="5">
        <v>48.12</v>
      </c>
      <c r="G32" t="s">
        <v>19</v>
      </c>
      <c r="H32" s="8">
        <v>4.8999999999999998E-4</v>
      </c>
      <c r="I32" s="9">
        <v>4.8999999999999998E-4</v>
      </c>
      <c r="J32" s="12">
        <v>98283.9</v>
      </c>
      <c r="K32" s="13">
        <v>48.1</v>
      </c>
      <c r="L32" s="5">
        <v>53.67</v>
      </c>
    </row>
    <row r="33" spans="1:12">
      <c r="A33">
        <v>25</v>
      </c>
      <c r="B33" s="6">
        <v>7.8700000000000005E-4</v>
      </c>
      <c r="C33" s="7">
        <v>7.8600000000000002E-4</v>
      </c>
      <c r="D33" s="10">
        <v>97475.9</v>
      </c>
      <c r="E33" s="11">
        <v>76.599999999999994</v>
      </c>
      <c r="F33" s="5">
        <v>47.15</v>
      </c>
      <c r="G33" t="s">
        <v>19</v>
      </c>
      <c r="H33" s="8">
        <v>3.3599999999999998E-4</v>
      </c>
      <c r="I33" s="9">
        <v>3.3599999999999998E-4</v>
      </c>
      <c r="J33" s="12">
        <v>98235.8</v>
      </c>
      <c r="K33" s="13">
        <v>33</v>
      </c>
      <c r="L33" s="5">
        <v>52.7</v>
      </c>
    </row>
    <row r="34" spans="1:12">
      <c r="A34">
        <v>26</v>
      </c>
      <c r="B34" s="6">
        <v>8.52E-4</v>
      </c>
      <c r="C34" s="7">
        <v>8.52E-4</v>
      </c>
      <c r="D34" s="10">
        <v>97399.2</v>
      </c>
      <c r="E34" s="11">
        <v>82.9</v>
      </c>
      <c r="F34" s="5">
        <v>46.19</v>
      </c>
      <c r="G34" t="s">
        <v>19</v>
      </c>
      <c r="H34" s="8">
        <v>4.6799999999999999E-4</v>
      </c>
      <c r="I34" s="9">
        <v>4.6799999999999999E-4</v>
      </c>
      <c r="J34" s="12">
        <v>98202.8</v>
      </c>
      <c r="K34" s="13">
        <v>45.9</v>
      </c>
      <c r="L34" s="5">
        <v>51.72</v>
      </c>
    </row>
    <row r="35" spans="1:12">
      <c r="A35">
        <v>27</v>
      </c>
      <c r="B35" s="6">
        <v>7.5500000000000003E-4</v>
      </c>
      <c r="C35" s="7">
        <v>7.5500000000000003E-4</v>
      </c>
      <c r="D35" s="10">
        <v>97316.3</v>
      </c>
      <c r="E35" s="11">
        <v>73.5</v>
      </c>
      <c r="F35" s="5">
        <v>45.23</v>
      </c>
      <c r="G35" t="s">
        <v>19</v>
      </c>
      <c r="H35" s="8">
        <v>2.99E-4</v>
      </c>
      <c r="I35" s="9">
        <v>2.99E-4</v>
      </c>
      <c r="J35" s="12">
        <v>98156.9</v>
      </c>
      <c r="K35" s="13">
        <v>29.4</v>
      </c>
      <c r="L35" s="5">
        <v>50.74</v>
      </c>
    </row>
    <row r="36" spans="1:12">
      <c r="A36">
        <v>28</v>
      </c>
      <c r="B36" s="6">
        <v>1.207E-3</v>
      </c>
      <c r="C36" s="7">
        <v>1.206E-3</v>
      </c>
      <c r="D36" s="10">
        <v>97242.8</v>
      </c>
      <c r="E36" s="11">
        <v>117.3</v>
      </c>
      <c r="F36" s="5">
        <v>44.26</v>
      </c>
      <c r="G36" t="s">
        <v>19</v>
      </c>
      <c r="H36" s="8">
        <v>4.06E-4</v>
      </c>
      <c r="I36" s="9">
        <v>4.06E-4</v>
      </c>
      <c r="J36" s="12">
        <v>98127.5</v>
      </c>
      <c r="K36" s="13">
        <v>39.9</v>
      </c>
      <c r="L36" s="5">
        <v>49.76</v>
      </c>
    </row>
    <row r="37" spans="1:12">
      <c r="A37">
        <v>29</v>
      </c>
      <c r="B37" s="6">
        <v>6.0300000000000002E-4</v>
      </c>
      <c r="C37" s="7">
        <v>6.0300000000000002E-4</v>
      </c>
      <c r="D37" s="10">
        <v>97125.5</v>
      </c>
      <c r="E37" s="11">
        <v>58.6</v>
      </c>
      <c r="F37" s="5">
        <v>43.31</v>
      </c>
      <c r="G37" t="s">
        <v>19</v>
      </c>
      <c r="H37" s="8">
        <v>4.4299999999999998E-4</v>
      </c>
      <c r="I37" s="9">
        <v>4.4200000000000001E-4</v>
      </c>
      <c r="J37" s="12">
        <v>98087.6</v>
      </c>
      <c r="K37" s="13">
        <v>43.4</v>
      </c>
      <c r="L37" s="5">
        <v>48.78</v>
      </c>
    </row>
    <row r="38" spans="1:12">
      <c r="A38">
        <v>30</v>
      </c>
      <c r="B38" s="6">
        <v>8.9899999999999995E-4</v>
      </c>
      <c r="C38" s="7">
        <v>8.9800000000000004E-4</v>
      </c>
      <c r="D38" s="10">
        <v>97067</v>
      </c>
      <c r="E38" s="11">
        <v>87.2</v>
      </c>
      <c r="F38" s="5">
        <v>42.34</v>
      </c>
      <c r="G38" t="s">
        <v>19</v>
      </c>
      <c r="H38" s="8">
        <v>4.8899999999999996E-4</v>
      </c>
      <c r="I38" s="9">
        <v>4.8899999999999996E-4</v>
      </c>
      <c r="J38" s="12">
        <v>98044.2</v>
      </c>
      <c r="K38" s="13">
        <v>47.9</v>
      </c>
      <c r="L38" s="5">
        <v>47.8</v>
      </c>
    </row>
    <row r="39" spans="1:12">
      <c r="A39">
        <v>31</v>
      </c>
      <c r="B39" s="6">
        <v>1.0529999999999999E-3</v>
      </c>
      <c r="C39" s="7">
        <v>1.052E-3</v>
      </c>
      <c r="D39" s="10">
        <v>96979.8</v>
      </c>
      <c r="E39" s="11">
        <v>102</v>
      </c>
      <c r="F39" s="5">
        <v>41.38</v>
      </c>
      <c r="G39" t="s">
        <v>19</v>
      </c>
      <c r="H39" s="8">
        <v>5.9699999999999998E-4</v>
      </c>
      <c r="I39" s="9">
        <v>5.9699999999999998E-4</v>
      </c>
      <c r="J39" s="12">
        <v>97996.3</v>
      </c>
      <c r="K39" s="13">
        <v>58.5</v>
      </c>
      <c r="L39" s="5">
        <v>46.82</v>
      </c>
    </row>
    <row r="40" spans="1:12">
      <c r="A40">
        <v>32</v>
      </c>
      <c r="B40" s="6">
        <v>1.1559999999999999E-3</v>
      </c>
      <c r="C40" s="7">
        <v>1.1559999999999999E-3</v>
      </c>
      <c r="D40" s="10">
        <v>96877.7</v>
      </c>
      <c r="E40" s="11">
        <v>111.9</v>
      </c>
      <c r="F40" s="5">
        <v>40.42</v>
      </c>
      <c r="G40" t="s">
        <v>19</v>
      </c>
      <c r="H40" s="8">
        <v>6.3699999999999998E-4</v>
      </c>
      <c r="I40" s="9">
        <v>6.3699999999999998E-4</v>
      </c>
      <c r="J40" s="12">
        <v>97937.8</v>
      </c>
      <c r="K40" s="13">
        <v>62.4</v>
      </c>
      <c r="L40" s="5">
        <v>45.85</v>
      </c>
    </row>
    <row r="41" spans="1:12">
      <c r="A41">
        <v>33</v>
      </c>
      <c r="B41" s="6">
        <v>9.7900000000000005E-4</v>
      </c>
      <c r="C41" s="7">
        <v>9.7900000000000005E-4</v>
      </c>
      <c r="D41" s="10">
        <v>96765.8</v>
      </c>
      <c r="E41" s="11">
        <v>94.7</v>
      </c>
      <c r="F41" s="5">
        <v>39.46</v>
      </c>
      <c r="G41" t="s">
        <v>19</v>
      </c>
      <c r="H41" s="8">
        <v>9.3000000000000005E-4</v>
      </c>
      <c r="I41" s="9">
        <v>9.3000000000000005E-4</v>
      </c>
      <c r="J41" s="12">
        <v>97875.4</v>
      </c>
      <c r="K41" s="13">
        <v>91</v>
      </c>
      <c r="L41" s="5">
        <v>44.88</v>
      </c>
    </row>
    <row r="42" spans="1:12">
      <c r="A42">
        <v>34</v>
      </c>
      <c r="B42" s="6">
        <v>1.08E-3</v>
      </c>
      <c r="C42" s="7">
        <v>1.0790000000000001E-3</v>
      </c>
      <c r="D42" s="10">
        <v>96671.1</v>
      </c>
      <c r="E42" s="11">
        <v>104.3</v>
      </c>
      <c r="F42" s="5">
        <v>38.5</v>
      </c>
      <c r="G42" t="s">
        <v>19</v>
      </c>
      <c r="H42" s="8">
        <v>6.3500000000000004E-4</v>
      </c>
      <c r="I42" s="9">
        <v>6.3500000000000004E-4</v>
      </c>
      <c r="J42" s="12">
        <v>97784.4</v>
      </c>
      <c r="K42" s="13">
        <v>62.1</v>
      </c>
      <c r="L42" s="5">
        <v>43.92</v>
      </c>
    </row>
    <row r="43" spans="1:12">
      <c r="A43">
        <v>35</v>
      </c>
      <c r="B43" s="6">
        <v>1.2260000000000001E-3</v>
      </c>
      <c r="C43" s="7">
        <v>1.225E-3</v>
      </c>
      <c r="D43" s="10">
        <v>96566.7</v>
      </c>
      <c r="E43" s="11">
        <v>118.3</v>
      </c>
      <c r="F43" s="5">
        <v>37.54</v>
      </c>
      <c r="G43" t="s">
        <v>19</v>
      </c>
      <c r="H43" s="8">
        <v>7.8899999999999999E-4</v>
      </c>
      <c r="I43" s="9">
        <v>7.8899999999999999E-4</v>
      </c>
      <c r="J43" s="12">
        <v>97722.3</v>
      </c>
      <c r="K43" s="13">
        <v>77.099999999999994</v>
      </c>
      <c r="L43" s="5">
        <v>42.95</v>
      </c>
    </row>
    <row r="44" spans="1:12">
      <c r="A44">
        <v>36</v>
      </c>
      <c r="B44" s="6">
        <v>1.1590000000000001E-3</v>
      </c>
      <c r="C44" s="7">
        <v>1.1590000000000001E-3</v>
      </c>
      <c r="D44" s="10">
        <v>96448.4</v>
      </c>
      <c r="E44" s="11">
        <v>111.8</v>
      </c>
      <c r="F44" s="5">
        <v>36.590000000000003</v>
      </c>
      <c r="G44" t="s">
        <v>19</v>
      </c>
      <c r="H44" s="8">
        <v>9.68E-4</v>
      </c>
      <c r="I44" s="9">
        <v>9.68E-4</v>
      </c>
      <c r="J44" s="12">
        <v>97645.3</v>
      </c>
      <c r="K44" s="13">
        <v>94.5</v>
      </c>
      <c r="L44" s="5">
        <v>41.98</v>
      </c>
    </row>
    <row r="45" spans="1:12">
      <c r="A45">
        <v>37</v>
      </c>
      <c r="B45" s="6">
        <v>1.454E-3</v>
      </c>
      <c r="C45" s="7">
        <v>1.4530000000000001E-3</v>
      </c>
      <c r="D45" s="10">
        <v>96336.7</v>
      </c>
      <c r="E45" s="11">
        <v>140</v>
      </c>
      <c r="F45" s="5">
        <v>35.630000000000003</v>
      </c>
      <c r="G45" t="s">
        <v>19</v>
      </c>
      <c r="H45" s="8">
        <v>9.2400000000000002E-4</v>
      </c>
      <c r="I45" s="9">
        <v>9.2400000000000002E-4</v>
      </c>
      <c r="J45" s="12">
        <v>97550.8</v>
      </c>
      <c r="K45" s="13">
        <v>90.1</v>
      </c>
      <c r="L45" s="5">
        <v>41.02</v>
      </c>
    </row>
    <row r="46" spans="1:12">
      <c r="A46">
        <v>38</v>
      </c>
      <c r="B46" s="6">
        <v>1.157E-3</v>
      </c>
      <c r="C46" s="7">
        <v>1.157E-3</v>
      </c>
      <c r="D46" s="10">
        <v>96196.7</v>
      </c>
      <c r="E46" s="11">
        <v>111.3</v>
      </c>
      <c r="F46" s="5">
        <v>34.68</v>
      </c>
      <c r="G46" t="s">
        <v>19</v>
      </c>
      <c r="H46" s="8">
        <v>1.255E-3</v>
      </c>
      <c r="I46" s="9">
        <v>1.2539999999999999E-3</v>
      </c>
      <c r="J46" s="12">
        <v>97460.6</v>
      </c>
      <c r="K46" s="13">
        <v>122.2</v>
      </c>
      <c r="L46" s="5">
        <v>40.06</v>
      </c>
    </row>
    <row r="47" spans="1:12">
      <c r="A47">
        <v>39</v>
      </c>
      <c r="B47" s="6">
        <v>1.4859999999999999E-3</v>
      </c>
      <c r="C47" s="7">
        <v>1.4840000000000001E-3</v>
      </c>
      <c r="D47" s="10">
        <v>96085.4</v>
      </c>
      <c r="E47" s="11">
        <v>142.6</v>
      </c>
      <c r="F47" s="5">
        <v>33.72</v>
      </c>
      <c r="G47" t="s">
        <v>19</v>
      </c>
      <c r="H47" s="8">
        <v>1.24E-3</v>
      </c>
      <c r="I47" s="9">
        <v>1.2390000000000001E-3</v>
      </c>
      <c r="J47" s="12">
        <v>97338.4</v>
      </c>
      <c r="K47" s="13">
        <v>120.6</v>
      </c>
      <c r="L47" s="5">
        <v>39.11</v>
      </c>
    </row>
    <row r="48" spans="1:12">
      <c r="A48">
        <v>40</v>
      </c>
      <c r="B48" s="6">
        <v>2.0400000000000001E-3</v>
      </c>
      <c r="C48" s="7">
        <v>2.0379999999999999E-3</v>
      </c>
      <c r="D48" s="10">
        <v>95942.8</v>
      </c>
      <c r="E48" s="11">
        <v>195.6</v>
      </c>
      <c r="F48" s="5">
        <v>32.770000000000003</v>
      </c>
      <c r="G48" t="s">
        <v>19</v>
      </c>
      <c r="H48" s="8">
        <v>1.4580000000000001E-3</v>
      </c>
      <c r="I48" s="9">
        <v>1.457E-3</v>
      </c>
      <c r="J48" s="12">
        <v>97217.8</v>
      </c>
      <c r="K48" s="13">
        <v>141.69999999999999</v>
      </c>
      <c r="L48" s="5">
        <v>38.15</v>
      </c>
    </row>
    <row r="49" spans="1:12">
      <c r="A49">
        <v>41</v>
      </c>
      <c r="B49" s="6">
        <v>2.1080000000000001E-3</v>
      </c>
      <c r="C49" s="7">
        <v>2.1059999999999998E-3</v>
      </c>
      <c r="D49" s="10">
        <v>95747.199999999997</v>
      </c>
      <c r="E49" s="11">
        <v>201.6</v>
      </c>
      <c r="F49" s="5">
        <v>31.84</v>
      </c>
      <c r="G49" t="s">
        <v>19</v>
      </c>
      <c r="H49" s="8">
        <v>1.526E-3</v>
      </c>
      <c r="I49" s="9">
        <v>1.5250000000000001E-3</v>
      </c>
      <c r="J49" s="12">
        <v>97076.2</v>
      </c>
      <c r="K49" s="13">
        <v>148.1</v>
      </c>
      <c r="L49" s="5">
        <v>37.21</v>
      </c>
    </row>
    <row r="50" spans="1:12">
      <c r="A50">
        <v>42</v>
      </c>
      <c r="B50" s="6">
        <v>2.2560000000000002E-3</v>
      </c>
      <c r="C50" s="7">
        <v>2.2529999999999998E-3</v>
      </c>
      <c r="D50" s="10">
        <v>95545.600000000006</v>
      </c>
      <c r="E50" s="11">
        <v>215.3</v>
      </c>
      <c r="F50" s="5">
        <v>30.9</v>
      </c>
      <c r="G50" t="s">
        <v>19</v>
      </c>
      <c r="H50" s="8">
        <v>1.8159999999999999E-3</v>
      </c>
      <c r="I50" s="9">
        <v>1.8140000000000001E-3</v>
      </c>
      <c r="J50" s="12">
        <v>96928.1</v>
      </c>
      <c r="K50" s="13">
        <v>175.8</v>
      </c>
      <c r="L50" s="5">
        <v>36.270000000000003</v>
      </c>
    </row>
    <row r="51" spans="1:12">
      <c r="A51">
        <v>43</v>
      </c>
      <c r="B51" s="6">
        <v>2.3900000000000002E-3</v>
      </c>
      <c r="C51" s="7">
        <v>2.3869999999999998E-3</v>
      </c>
      <c r="D51" s="10">
        <v>95330.3</v>
      </c>
      <c r="E51" s="11">
        <v>227.6</v>
      </c>
      <c r="F51" s="5">
        <v>29.97</v>
      </c>
      <c r="G51" t="s">
        <v>19</v>
      </c>
      <c r="H51" s="8">
        <v>1.627E-3</v>
      </c>
      <c r="I51" s="9">
        <v>1.6249999999999999E-3</v>
      </c>
      <c r="J51" s="12">
        <v>96752.3</v>
      </c>
      <c r="K51" s="13">
        <v>157.30000000000001</v>
      </c>
      <c r="L51" s="5">
        <v>35.33</v>
      </c>
    </row>
    <row r="52" spans="1:12">
      <c r="A52">
        <v>44</v>
      </c>
      <c r="B52" s="6">
        <v>3.0720000000000001E-3</v>
      </c>
      <c r="C52" s="7">
        <v>3.068E-3</v>
      </c>
      <c r="D52" s="10">
        <v>95102.8</v>
      </c>
      <c r="E52" s="11">
        <v>291.7</v>
      </c>
      <c r="F52" s="5">
        <v>29.04</v>
      </c>
      <c r="G52" t="s">
        <v>19</v>
      </c>
      <c r="H52" s="8">
        <v>2.2239999999999998E-3</v>
      </c>
      <c r="I52" s="9">
        <v>2.2209999999999999E-3</v>
      </c>
      <c r="J52" s="12">
        <v>96595.1</v>
      </c>
      <c r="K52" s="13">
        <v>214.6</v>
      </c>
      <c r="L52" s="5">
        <v>34.39</v>
      </c>
    </row>
    <row r="53" spans="1:12">
      <c r="A53">
        <v>45</v>
      </c>
      <c r="B53" s="6">
        <v>3.2820000000000002E-3</v>
      </c>
      <c r="C53" s="7">
        <v>3.277E-3</v>
      </c>
      <c r="D53" s="10">
        <v>94811</v>
      </c>
      <c r="E53" s="11">
        <v>310.7</v>
      </c>
      <c r="F53" s="5">
        <v>28.13</v>
      </c>
      <c r="G53" t="s">
        <v>19</v>
      </c>
      <c r="H53" s="8">
        <v>2.434E-3</v>
      </c>
      <c r="I53" s="9">
        <v>2.431E-3</v>
      </c>
      <c r="J53" s="12">
        <v>96380.5</v>
      </c>
      <c r="K53" s="13">
        <v>234.3</v>
      </c>
      <c r="L53" s="5">
        <v>33.46</v>
      </c>
    </row>
    <row r="54" spans="1:12">
      <c r="A54">
        <v>46</v>
      </c>
      <c r="B54" s="6">
        <v>3.6909999999999998E-3</v>
      </c>
      <c r="C54" s="7">
        <v>3.6849999999999999E-3</v>
      </c>
      <c r="D54" s="10">
        <v>94500.4</v>
      </c>
      <c r="E54" s="11">
        <v>348.2</v>
      </c>
      <c r="F54" s="5">
        <v>27.22</v>
      </c>
      <c r="G54" t="s">
        <v>19</v>
      </c>
      <c r="H54" s="8">
        <v>2.4819999999999998E-3</v>
      </c>
      <c r="I54" s="9">
        <v>2.4789999999999999E-3</v>
      </c>
      <c r="J54" s="12">
        <v>96146.2</v>
      </c>
      <c r="K54" s="13">
        <v>238.4</v>
      </c>
      <c r="L54" s="5">
        <v>32.54</v>
      </c>
    </row>
    <row r="55" spans="1:12">
      <c r="A55">
        <v>47</v>
      </c>
      <c r="B55" s="6">
        <v>4.5490000000000001E-3</v>
      </c>
      <c r="C55" s="7">
        <v>4.5389999999999996E-3</v>
      </c>
      <c r="D55" s="10">
        <v>94152.2</v>
      </c>
      <c r="E55" s="11">
        <v>427.3</v>
      </c>
      <c r="F55" s="5">
        <v>26.32</v>
      </c>
      <c r="G55" t="s">
        <v>19</v>
      </c>
      <c r="H55" s="8">
        <v>2.7139999999999998E-3</v>
      </c>
      <c r="I55" s="9">
        <v>2.7100000000000002E-3</v>
      </c>
      <c r="J55" s="12">
        <v>95907.8</v>
      </c>
      <c r="K55" s="13">
        <v>260</v>
      </c>
      <c r="L55" s="5">
        <v>31.62</v>
      </c>
    </row>
    <row r="56" spans="1:12">
      <c r="A56">
        <v>48</v>
      </c>
      <c r="B56" s="6">
        <v>4.692E-3</v>
      </c>
      <c r="C56" s="7">
        <v>4.6810000000000003E-3</v>
      </c>
      <c r="D56" s="10">
        <v>93724.800000000003</v>
      </c>
      <c r="E56" s="11">
        <v>438.7</v>
      </c>
      <c r="F56" s="5">
        <v>25.44</v>
      </c>
      <c r="G56" t="s">
        <v>19</v>
      </c>
      <c r="H56" s="8">
        <v>3.601E-3</v>
      </c>
      <c r="I56" s="9">
        <v>3.5950000000000001E-3</v>
      </c>
      <c r="J56" s="12">
        <v>95647.9</v>
      </c>
      <c r="K56" s="13">
        <v>343.8</v>
      </c>
      <c r="L56" s="5">
        <v>30.71</v>
      </c>
    </row>
    <row r="57" spans="1:12">
      <c r="A57">
        <v>49</v>
      </c>
      <c r="B57" s="6">
        <v>5.5789999999999998E-3</v>
      </c>
      <c r="C57" s="7">
        <v>5.5640000000000004E-3</v>
      </c>
      <c r="D57" s="10">
        <v>93286.1</v>
      </c>
      <c r="E57" s="11">
        <v>519</v>
      </c>
      <c r="F57" s="5">
        <v>24.56</v>
      </c>
      <c r="G57" t="s">
        <v>19</v>
      </c>
      <c r="H57" s="8">
        <v>3.797E-3</v>
      </c>
      <c r="I57" s="9">
        <v>3.7889999999999998E-3</v>
      </c>
      <c r="J57" s="12">
        <v>95304.1</v>
      </c>
      <c r="K57" s="13">
        <v>361.2</v>
      </c>
      <c r="L57" s="5">
        <v>29.82</v>
      </c>
    </row>
    <row r="58" spans="1:12">
      <c r="A58">
        <v>50</v>
      </c>
      <c r="B58" s="6">
        <v>6.3249999999999999E-3</v>
      </c>
      <c r="C58" s="7">
        <v>6.3049999999999998E-3</v>
      </c>
      <c r="D58" s="10">
        <v>92767.1</v>
      </c>
      <c r="E58" s="11">
        <v>584.9</v>
      </c>
      <c r="F58" s="5">
        <v>23.69</v>
      </c>
      <c r="G58" t="s">
        <v>19</v>
      </c>
      <c r="H58" s="8">
        <v>4.1929999999999997E-3</v>
      </c>
      <c r="I58" s="9">
        <v>4.1840000000000002E-3</v>
      </c>
      <c r="J58" s="12">
        <v>94942.9</v>
      </c>
      <c r="K58" s="13">
        <v>397.2</v>
      </c>
      <c r="L58" s="5">
        <v>28.93</v>
      </c>
    </row>
    <row r="59" spans="1:12">
      <c r="A59">
        <v>51</v>
      </c>
      <c r="B59" s="6">
        <v>7.6299999999999996E-3</v>
      </c>
      <c r="C59" s="7">
        <v>7.6010000000000001E-3</v>
      </c>
      <c r="D59" s="10">
        <v>92182.2</v>
      </c>
      <c r="E59" s="11">
        <v>700.7</v>
      </c>
      <c r="F59" s="5">
        <v>22.84</v>
      </c>
      <c r="G59" t="s">
        <v>19</v>
      </c>
      <c r="H59" s="8">
        <v>4.1079999999999997E-3</v>
      </c>
      <c r="I59" s="9">
        <v>4.0990000000000002E-3</v>
      </c>
      <c r="J59" s="12">
        <v>94545.7</v>
      </c>
      <c r="K59" s="13">
        <v>387.6</v>
      </c>
      <c r="L59" s="5">
        <v>28.05</v>
      </c>
    </row>
    <row r="60" spans="1:12">
      <c r="A60">
        <v>52</v>
      </c>
      <c r="B60" s="6">
        <v>8.0909999999999992E-3</v>
      </c>
      <c r="C60" s="7">
        <v>8.0590000000000002E-3</v>
      </c>
      <c r="D60" s="10">
        <v>91481.5</v>
      </c>
      <c r="E60" s="11">
        <v>737.2</v>
      </c>
      <c r="F60" s="5">
        <v>22.01</v>
      </c>
      <c r="G60" t="s">
        <v>19</v>
      </c>
      <c r="H60" s="8">
        <v>4.9690000000000003E-3</v>
      </c>
      <c r="I60" s="9">
        <v>4.9560000000000003E-3</v>
      </c>
      <c r="J60" s="12">
        <v>94158.1</v>
      </c>
      <c r="K60" s="13">
        <v>466.7</v>
      </c>
      <c r="L60" s="5">
        <v>27.16</v>
      </c>
    </row>
    <row r="61" spans="1:12">
      <c r="A61">
        <v>53</v>
      </c>
      <c r="B61" s="6">
        <v>9.4000000000000004E-3</v>
      </c>
      <c r="C61" s="7">
        <v>9.3559999999999997E-3</v>
      </c>
      <c r="D61" s="10">
        <v>90744.3</v>
      </c>
      <c r="E61" s="11">
        <v>849</v>
      </c>
      <c r="F61" s="5">
        <v>21.18</v>
      </c>
      <c r="G61" t="s">
        <v>19</v>
      </c>
      <c r="H61" s="8">
        <v>5.1549999999999999E-3</v>
      </c>
      <c r="I61" s="9">
        <v>5.1419999999999999E-3</v>
      </c>
      <c r="J61" s="12">
        <v>93691.4</v>
      </c>
      <c r="K61" s="13">
        <v>481.7</v>
      </c>
      <c r="L61" s="5">
        <v>26.29</v>
      </c>
    </row>
    <row r="62" spans="1:12">
      <c r="A62">
        <v>54</v>
      </c>
      <c r="B62" s="6">
        <v>1.1887E-2</v>
      </c>
      <c r="C62" s="7">
        <v>1.1816999999999999E-2</v>
      </c>
      <c r="D62" s="10">
        <v>89895.3</v>
      </c>
      <c r="E62" s="11">
        <v>1062.3</v>
      </c>
      <c r="F62" s="5">
        <v>20.38</v>
      </c>
      <c r="G62" t="s">
        <v>19</v>
      </c>
      <c r="H62" s="8">
        <v>6.2880000000000002E-3</v>
      </c>
      <c r="I62" s="9">
        <v>6.2680000000000001E-3</v>
      </c>
      <c r="J62" s="12">
        <v>93209.7</v>
      </c>
      <c r="K62" s="13">
        <v>584.20000000000005</v>
      </c>
      <c r="L62" s="5">
        <v>25.43</v>
      </c>
    </row>
    <row r="63" spans="1:12">
      <c r="A63">
        <v>55</v>
      </c>
      <c r="B63" s="6">
        <v>1.2056000000000001E-2</v>
      </c>
      <c r="C63" s="7">
        <v>1.1983000000000001E-2</v>
      </c>
      <c r="D63" s="10">
        <v>88833</v>
      </c>
      <c r="E63" s="11">
        <v>1064.5</v>
      </c>
      <c r="F63" s="5">
        <v>19.62</v>
      </c>
      <c r="G63" t="s">
        <v>19</v>
      </c>
      <c r="H63" s="8">
        <v>7.071E-3</v>
      </c>
      <c r="I63" s="9">
        <v>7.0460000000000002E-3</v>
      </c>
      <c r="J63" s="12">
        <v>92625.4</v>
      </c>
      <c r="K63" s="13">
        <v>652.70000000000005</v>
      </c>
      <c r="L63" s="5">
        <v>24.58</v>
      </c>
    </row>
    <row r="64" spans="1:12">
      <c r="A64">
        <v>56</v>
      </c>
      <c r="B64" s="6">
        <v>1.324E-2</v>
      </c>
      <c r="C64" s="7">
        <v>1.3153E-2</v>
      </c>
      <c r="D64" s="10">
        <v>87768.5</v>
      </c>
      <c r="E64" s="11">
        <v>1154.4000000000001</v>
      </c>
      <c r="F64" s="5">
        <v>18.850000000000001</v>
      </c>
      <c r="G64" t="s">
        <v>19</v>
      </c>
      <c r="H64" s="8">
        <v>7.2139999999999999E-3</v>
      </c>
      <c r="I64" s="9">
        <v>7.1879999999999999E-3</v>
      </c>
      <c r="J64" s="12">
        <v>91972.800000000003</v>
      </c>
      <c r="K64" s="13">
        <v>661.1</v>
      </c>
      <c r="L64" s="5">
        <v>23.75</v>
      </c>
    </row>
    <row r="65" spans="1:12">
      <c r="A65">
        <v>57</v>
      </c>
      <c r="B65" s="6">
        <v>1.4336E-2</v>
      </c>
      <c r="C65" s="7">
        <v>1.4234E-2</v>
      </c>
      <c r="D65" s="10">
        <v>86614.1</v>
      </c>
      <c r="E65" s="11">
        <v>1232.8</v>
      </c>
      <c r="F65" s="5">
        <v>18.09</v>
      </c>
      <c r="G65" t="s">
        <v>19</v>
      </c>
      <c r="H65" s="8">
        <v>8.8599999999999998E-3</v>
      </c>
      <c r="I65" s="9">
        <v>8.8210000000000007E-3</v>
      </c>
      <c r="J65" s="12">
        <v>91311.7</v>
      </c>
      <c r="K65" s="13">
        <v>805.4</v>
      </c>
      <c r="L65" s="5">
        <v>22.92</v>
      </c>
    </row>
    <row r="66" spans="1:12">
      <c r="A66">
        <v>58</v>
      </c>
      <c r="B66" s="6">
        <v>1.6722000000000001E-2</v>
      </c>
      <c r="C66" s="7">
        <v>1.6583000000000001E-2</v>
      </c>
      <c r="D66" s="10">
        <v>85381.3</v>
      </c>
      <c r="E66" s="11">
        <v>1415.9</v>
      </c>
      <c r="F66" s="5">
        <v>17.350000000000001</v>
      </c>
      <c r="G66" t="s">
        <v>19</v>
      </c>
      <c r="H66" s="8">
        <v>8.7720000000000003E-3</v>
      </c>
      <c r="I66" s="9">
        <v>8.7329999999999994E-3</v>
      </c>
      <c r="J66" s="12">
        <v>90506.2</v>
      </c>
      <c r="K66" s="13">
        <v>790.4</v>
      </c>
      <c r="L66" s="5">
        <v>22.12</v>
      </c>
    </row>
    <row r="67" spans="1:12">
      <c r="A67">
        <v>59</v>
      </c>
      <c r="B67" s="6">
        <v>1.7711000000000001E-2</v>
      </c>
      <c r="C67" s="7">
        <v>1.7555000000000001E-2</v>
      </c>
      <c r="D67" s="10">
        <v>83965.4</v>
      </c>
      <c r="E67" s="11">
        <v>1474</v>
      </c>
      <c r="F67" s="5">
        <v>16.63</v>
      </c>
      <c r="G67" t="s">
        <v>19</v>
      </c>
      <c r="H67" s="8">
        <v>9.5149999999999992E-3</v>
      </c>
      <c r="I67" s="9">
        <v>9.469E-3</v>
      </c>
      <c r="J67" s="12">
        <v>89715.8</v>
      </c>
      <c r="K67" s="13">
        <v>849.6</v>
      </c>
      <c r="L67" s="5">
        <v>21.31</v>
      </c>
    </row>
    <row r="68" spans="1:12">
      <c r="A68">
        <v>60</v>
      </c>
      <c r="B68" s="6">
        <v>2.0698999999999999E-2</v>
      </c>
      <c r="C68" s="7">
        <v>2.0486999999999998E-2</v>
      </c>
      <c r="D68" s="10">
        <v>82491.3</v>
      </c>
      <c r="E68" s="11">
        <v>1690</v>
      </c>
      <c r="F68" s="5">
        <v>15.92</v>
      </c>
      <c r="G68" t="s">
        <v>19</v>
      </c>
      <c r="H68" s="8">
        <v>1.0636E-2</v>
      </c>
      <c r="I68" s="9">
        <v>1.0579E-2</v>
      </c>
      <c r="J68" s="12">
        <v>88866.2</v>
      </c>
      <c r="K68" s="13">
        <v>940.1</v>
      </c>
      <c r="L68" s="5">
        <v>20.51</v>
      </c>
    </row>
    <row r="69" spans="1:12">
      <c r="A69">
        <v>61</v>
      </c>
      <c r="B69" s="6">
        <v>2.0405E-2</v>
      </c>
      <c r="C69" s="7">
        <v>2.0199000000000002E-2</v>
      </c>
      <c r="D69" s="10">
        <v>80801.3</v>
      </c>
      <c r="E69" s="11">
        <v>1632.1</v>
      </c>
      <c r="F69" s="5">
        <v>15.24</v>
      </c>
      <c r="G69" t="s">
        <v>19</v>
      </c>
      <c r="H69" s="8">
        <v>1.0973E-2</v>
      </c>
      <c r="I69" s="9">
        <v>1.0913000000000001E-2</v>
      </c>
      <c r="J69" s="12">
        <v>87926.1</v>
      </c>
      <c r="K69" s="13">
        <v>959.5</v>
      </c>
      <c r="L69" s="5">
        <v>19.73</v>
      </c>
    </row>
    <row r="70" spans="1:12">
      <c r="A70">
        <v>62</v>
      </c>
      <c r="B70" s="6">
        <v>2.3993E-2</v>
      </c>
      <c r="C70" s="7">
        <v>2.3709000000000001E-2</v>
      </c>
      <c r="D70" s="10">
        <v>79169.2</v>
      </c>
      <c r="E70" s="11">
        <v>1877</v>
      </c>
      <c r="F70" s="5">
        <v>14.54</v>
      </c>
      <c r="G70" t="s">
        <v>19</v>
      </c>
      <c r="H70" s="8">
        <v>1.3185000000000001E-2</v>
      </c>
      <c r="I70" s="9">
        <v>1.3098E-2</v>
      </c>
      <c r="J70" s="12">
        <v>86966.6</v>
      </c>
      <c r="K70" s="13">
        <v>1139.0999999999999</v>
      </c>
      <c r="L70" s="5">
        <v>18.940000000000001</v>
      </c>
    </row>
    <row r="71" spans="1:12">
      <c r="A71">
        <v>63</v>
      </c>
      <c r="B71" s="6">
        <v>2.664E-2</v>
      </c>
      <c r="C71" s="7">
        <v>2.6289E-2</v>
      </c>
      <c r="D71" s="10">
        <v>77292.2</v>
      </c>
      <c r="E71" s="11">
        <v>2032</v>
      </c>
      <c r="F71" s="5">
        <v>13.89</v>
      </c>
      <c r="G71" t="s">
        <v>19</v>
      </c>
      <c r="H71" s="8">
        <v>1.3197E-2</v>
      </c>
      <c r="I71" s="9">
        <v>1.311E-2</v>
      </c>
      <c r="J71" s="12">
        <v>85827.4</v>
      </c>
      <c r="K71" s="13">
        <v>1125.2</v>
      </c>
      <c r="L71" s="5">
        <v>18.18</v>
      </c>
    </row>
    <row r="72" spans="1:12">
      <c r="A72">
        <v>64</v>
      </c>
      <c r="B72" s="6">
        <v>3.0110000000000001E-2</v>
      </c>
      <c r="C72" s="7">
        <v>2.9663999999999999E-2</v>
      </c>
      <c r="D72" s="10">
        <v>75260.3</v>
      </c>
      <c r="E72" s="11">
        <v>2232.5</v>
      </c>
      <c r="F72" s="5">
        <v>13.25</v>
      </c>
      <c r="G72" t="s">
        <v>19</v>
      </c>
      <c r="H72" s="8">
        <v>1.5514E-2</v>
      </c>
      <c r="I72" s="9">
        <v>1.5394E-2</v>
      </c>
      <c r="J72" s="12">
        <v>84702.2</v>
      </c>
      <c r="K72" s="13">
        <v>1303.9000000000001</v>
      </c>
      <c r="L72" s="5">
        <v>17.420000000000002</v>
      </c>
    </row>
    <row r="73" spans="1:12">
      <c r="A73">
        <v>65</v>
      </c>
      <c r="B73" s="6">
        <v>3.0863999999999999E-2</v>
      </c>
      <c r="C73" s="7">
        <v>3.0394999999999998E-2</v>
      </c>
      <c r="D73" s="10">
        <v>73027.8</v>
      </c>
      <c r="E73" s="11">
        <v>2219.6999999999998</v>
      </c>
      <c r="F73" s="5">
        <v>12.64</v>
      </c>
      <c r="G73" t="s">
        <v>19</v>
      </c>
      <c r="H73" s="8">
        <v>1.6669E-2</v>
      </c>
      <c r="I73" s="9">
        <v>1.6532000000000002E-2</v>
      </c>
      <c r="J73" s="12">
        <v>83398.3</v>
      </c>
      <c r="K73" s="13">
        <v>1378.7</v>
      </c>
      <c r="L73" s="5">
        <v>16.68</v>
      </c>
    </row>
    <row r="74" spans="1:12">
      <c r="A74">
        <v>66</v>
      </c>
      <c r="B74" s="6">
        <v>3.4181999999999997E-2</v>
      </c>
      <c r="C74" s="7">
        <v>3.3607999999999999E-2</v>
      </c>
      <c r="D74" s="10">
        <v>70808.100000000006</v>
      </c>
      <c r="E74" s="11">
        <v>2379.6999999999998</v>
      </c>
      <c r="F74" s="5">
        <v>12.02</v>
      </c>
      <c r="G74" t="s">
        <v>19</v>
      </c>
      <c r="H74" s="8">
        <v>1.7389999999999999E-2</v>
      </c>
      <c r="I74" s="9">
        <v>1.7239999999999998E-2</v>
      </c>
      <c r="J74" s="12">
        <v>82019.600000000006</v>
      </c>
      <c r="K74" s="13">
        <v>1414</v>
      </c>
      <c r="L74" s="5">
        <v>15.95</v>
      </c>
    </row>
    <row r="75" spans="1:12">
      <c r="A75">
        <v>67</v>
      </c>
      <c r="B75" s="6">
        <v>3.8059000000000003E-2</v>
      </c>
      <c r="C75" s="7">
        <v>3.7349E-2</v>
      </c>
      <c r="D75" s="10">
        <v>68428.399999999994</v>
      </c>
      <c r="E75" s="11">
        <v>2555.6999999999998</v>
      </c>
      <c r="F75" s="5">
        <v>11.42</v>
      </c>
      <c r="G75" t="s">
        <v>19</v>
      </c>
      <c r="H75" s="8">
        <v>2.0274E-2</v>
      </c>
      <c r="I75" s="9">
        <v>2.0070999999999999E-2</v>
      </c>
      <c r="J75" s="12">
        <v>80605.600000000006</v>
      </c>
      <c r="K75" s="13">
        <v>1617.8</v>
      </c>
      <c r="L75" s="5">
        <v>15.23</v>
      </c>
    </row>
    <row r="76" spans="1:12">
      <c r="A76">
        <v>68</v>
      </c>
      <c r="B76" s="6">
        <v>4.2501999999999998E-2</v>
      </c>
      <c r="C76" s="7">
        <v>4.1618000000000002E-2</v>
      </c>
      <c r="D76" s="10">
        <v>65872.7</v>
      </c>
      <c r="E76" s="11">
        <v>2741.5</v>
      </c>
      <c r="F76" s="5">
        <v>10.84</v>
      </c>
      <c r="G76" t="s">
        <v>19</v>
      </c>
      <c r="H76" s="8">
        <v>2.1644E-2</v>
      </c>
      <c r="I76" s="9">
        <v>2.1412E-2</v>
      </c>
      <c r="J76" s="12">
        <v>78987.8</v>
      </c>
      <c r="K76" s="13">
        <v>1691.3</v>
      </c>
      <c r="L76" s="5">
        <v>14.53</v>
      </c>
    </row>
    <row r="77" spans="1:12">
      <c r="A77">
        <v>69</v>
      </c>
      <c r="B77" s="6">
        <v>4.9105000000000003E-2</v>
      </c>
      <c r="C77" s="7">
        <v>4.7927999999999998E-2</v>
      </c>
      <c r="D77" s="10">
        <v>63131.199999999997</v>
      </c>
      <c r="E77" s="11">
        <v>3025.8</v>
      </c>
      <c r="F77" s="5">
        <v>10.29</v>
      </c>
      <c r="G77" t="s">
        <v>19</v>
      </c>
      <c r="H77" s="8">
        <v>2.4154999999999999E-2</v>
      </c>
      <c r="I77" s="9">
        <v>2.3865999999999998E-2</v>
      </c>
      <c r="J77" s="12">
        <v>77296.5</v>
      </c>
      <c r="K77" s="13">
        <v>1844.8</v>
      </c>
      <c r="L77" s="5">
        <v>13.83</v>
      </c>
    </row>
    <row r="78" spans="1:12">
      <c r="A78">
        <v>70</v>
      </c>
      <c r="B78" s="6">
        <v>5.1667999999999999E-2</v>
      </c>
      <c r="C78" s="7">
        <v>5.0367000000000002E-2</v>
      </c>
      <c r="D78" s="10">
        <v>60105.4</v>
      </c>
      <c r="E78" s="11">
        <v>3027.3</v>
      </c>
      <c r="F78" s="5">
        <v>9.7799999999999994</v>
      </c>
      <c r="G78" t="s">
        <v>19</v>
      </c>
      <c r="H78" s="8">
        <v>2.7189000000000001E-2</v>
      </c>
      <c r="I78" s="9">
        <v>2.6824000000000001E-2</v>
      </c>
      <c r="J78" s="12">
        <v>75451.7</v>
      </c>
      <c r="K78" s="13">
        <v>2023.9</v>
      </c>
      <c r="L78" s="5">
        <v>13.16</v>
      </c>
    </row>
    <row r="79" spans="1:12">
      <c r="A79">
        <v>71</v>
      </c>
      <c r="B79" s="6">
        <v>5.7075000000000001E-2</v>
      </c>
      <c r="C79" s="7">
        <v>5.5490999999999999E-2</v>
      </c>
      <c r="D79" s="10">
        <v>57078.1</v>
      </c>
      <c r="E79" s="11">
        <v>3167.3</v>
      </c>
      <c r="F79" s="5">
        <v>9.2799999999999994</v>
      </c>
      <c r="G79" t="s">
        <v>19</v>
      </c>
      <c r="H79" s="8">
        <v>2.9458000000000002E-2</v>
      </c>
      <c r="I79" s="9">
        <v>2.903E-2</v>
      </c>
      <c r="J79" s="12">
        <v>73427.7</v>
      </c>
      <c r="K79" s="13">
        <v>2131.6</v>
      </c>
      <c r="L79" s="5">
        <v>12.51</v>
      </c>
    </row>
    <row r="80" spans="1:12">
      <c r="A80">
        <v>72</v>
      </c>
      <c r="B80" s="6">
        <v>6.3492000000000007E-2</v>
      </c>
      <c r="C80" s="7">
        <v>6.1538000000000002E-2</v>
      </c>
      <c r="D80" s="10">
        <v>53910.8</v>
      </c>
      <c r="E80" s="11">
        <v>3317.6</v>
      </c>
      <c r="F80" s="5">
        <v>8.7899999999999991</v>
      </c>
      <c r="G80" t="s">
        <v>19</v>
      </c>
      <c r="H80" s="8">
        <v>3.1808999999999997E-2</v>
      </c>
      <c r="I80" s="9">
        <v>3.1310999999999999E-2</v>
      </c>
      <c r="J80" s="12">
        <v>71296.100000000006</v>
      </c>
      <c r="K80" s="13">
        <v>2232.4</v>
      </c>
      <c r="L80" s="5">
        <v>11.87</v>
      </c>
    </row>
    <row r="81" spans="1:12">
      <c r="A81">
        <v>73</v>
      </c>
      <c r="B81" s="6">
        <v>6.8306000000000006E-2</v>
      </c>
      <c r="C81" s="7">
        <v>6.6049999999999998E-2</v>
      </c>
      <c r="D81" s="10">
        <v>50593.2</v>
      </c>
      <c r="E81" s="11">
        <v>3341.7</v>
      </c>
      <c r="F81" s="5">
        <v>8.33</v>
      </c>
      <c r="G81" t="s">
        <v>19</v>
      </c>
      <c r="H81" s="8">
        <v>3.4743999999999997E-2</v>
      </c>
      <c r="I81" s="9">
        <v>3.4151000000000001E-2</v>
      </c>
      <c r="J81" s="12">
        <v>69063.8</v>
      </c>
      <c r="K81" s="13">
        <v>2358.6</v>
      </c>
      <c r="L81" s="5">
        <v>11.24</v>
      </c>
    </row>
    <row r="82" spans="1:12">
      <c r="A82">
        <v>74</v>
      </c>
      <c r="B82" s="6">
        <v>7.8231999999999996E-2</v>
      </c>
      <c r="C82" s="7">
        <v>7.5287000000000007E-2</v>
      </c>
      <c r="D82" s="10">
        <v>47251.6</v>
      </c>
      <c r="E82" s="11">
        <v>3557.4</v>
      </c>
      <c r="F82" s="5">
        <v>7.89</v>
      </c>
      <c r="G82" t="s">
        <v>19</v>
      </c>
      <c r="H82" s="8">
        <v>4.0642999999999999E-2</v>
      </c>
      <c r="I82" s="9">
        <v>3.9833E-2</v>
      </c>
      <c r="J82" s="12">
        <v>66705.2</v>
      </c>
      <c r="K82" s="13">
        <v>2657.1</v>
      </c>
      <c r="L82" s="5">
        <v>10.61</v>
      </c>
    </row>
    <row r="83" spans="1:12">
      <c r="A83">
        <v>75</v>
      </c>
      <c r="B83" s="6">
        <v>8.0879000000000006E-2</v>
      </c>
      <c r="C83" s="7">
        <v>7.7736E-2</v>
      </c>
      <c r="D83" s="10">
        <v>43694.1</v>
      </c>
      <c r="E83" s="11">
        <v>3396.6</v>
      </c>
      <c r="F83" s="5">
        <v>7.49</v>
      </c>
      <c r="G83" t="s">
        <v>19</v>
      </c>
      <c r="H83" s="8">
        <v>4.4164000000000002E-2</v>
      </c>
      <c r="I83" s="9">
        <v>4.3209999999999998E-2</v>
      </c>
      <c r="J83" s="12">
        <v>64048.1</v>
      </c>
      <c r="K83" s="13">
        <v>2767.5</v>
      </c>
      <c r="L83" s="5">
        <v>10.029999999999999</v>
      </c>
    </row>
    <row r="84" spans="1:12">
      <c r="A84">
        <v>76</v>
      </c>
      <c r="B84" s="6">
        <v>8.8952000000000003E-2</v>
      </c>
      <c r="C84" s="7">
        <v>8.5164000000000004E-2</v>
      </c>
      <c r="D84" s="10">
        <v>40297.5</v>
      </c>
      <c r="E84" s="11">
        <v>3431.9</v>
      </c>
      <c r="F84" s="5">
        <v>7.08</v>
      </c>
      <c r="G84" t="s">
        <v>19</v>
      </c>
      <c r="H84" s="8">
        <v>4.8597000000000001E-2</v>
      </c>
      <c r="I84" s="9">
        <v>4.7444E-2</v>
      </c>
      <c r="J84" s="12">
        <v>61280.6</v>
      </c>
      <c r="K84" s="13">
        <v>2907.4</v>
      </c>
      <c r="L84" s="5">
        <v>9.4600000000000009</v>
      </c>
    </row>
    <row r="85" spans="1:12">
      <c r="A85">
        <v>77</v>
      </c>
      <c r="B85" s="6">
        <v>9.4482999999999998E-2</v>
      </c>
      <c r="C85" s="7">
        <v>9.0220999999999996E-2</v>
      </c>
      <c r="D85" s="10">
        <v>36865.599999999999</v>
      </c>
      <c r="E85" s="11">
        <v>3326</v>
      </c>
      <c r="F85" s="5">
        <v>6.69</v>
      </c>
      <c r="G85" t="s">
        <v>19</v>
      </c>
      <c r="H85" s="8">
        <v>5.6974999999999998E-2</v>
      </c>
      <c r="I85" s="9">
        <v>5.5397000000000002E-2</v>
      </c>
      <c r="J85" s="12">
        <v>58373.2</v>
      </c>
      <c r="K85" s="13">
        <v>3233.7</v>
      </c>
      <c r="L85" s="5">
        <v>8.91</v>
      </c>
    </row>
    <row r="86" spans="1:12">
      <c r="A86">
        <v>78</v>
      </c>
      <c r="B86" s="6">
        <v>0.10788499999999999</v>
      </c>
      <c r="C86" s="7">
        <v>0.102363</v>
      </c>
      <c r="D86" s="10">
        <v>33539.599999999999</v>
      </c>
      <c r="E86" s="11">
        <v>3433.2</v>
      </c>
      <c r="F86" s="5">
        <v>6.31</v>
      </c>
      <c r="G86" t="s">
        <v>19</v>
      </c>
      <c r="H86" s="8">
        <v>6.13E-2</v>
      </c>
      <c r="I86" s="9">
        <v>5.9477000000000002E-2</v>
      </c>
      <c r="J86" s="12">
        <v>55139.4</v>
      </c>
      <c r="K86" s="13">
        <v>3279.5</v>
      </c>
      <c r="L86" s="5">
        <v>8.4</v>
      </c>
    </row>
    <row r="87" spans="1:12">
      <c r="A87">
        <v>79</v>
      </c>
      <c r="B87" s="6">
        <v>0.11767900000000001</v>
      </c>
      <c r="C87" s="7">
        <v>0.111139</v>
      </c>
      <c r="D87" s="10">
        <v>30106.400000000001</v>
      </c>
      <c r="E87" s="11">
        <v>3346</v>
      </c>
      <c r="F87" s="5">
        <v>5.97</v>
      </c>
      <c r="G87" t="s">
        <v>19</v>
      </c>
      <c r="H87" s="8">
        <v>6.6573999999999994E-2</v>
      </c>
      <c r="I87" s="9">
        <v>6.4429E-2</v>
      </c>
      <c r="J87" s="12">
        <v>51859.9</v>
      </c>
      <c r="K87" s="13">
        <v>3341.3</v>
      </c>
      <c r="L87" s="5">
        <v>7.9</v>
      </c>
    </row>
    <row r="88" spans="1:12">
      <c r="A88">
        <v>80</v>
      </c>
      <c r="B88" s="6">
        <v>0.12632199999999999</v>
      </c>
      <c r="C88" s="7">
        <v>0.11881800000000001</v>
      </c>
      <c r="D88" s="10">
        <v>26760.400000000001</v>
      </c>
      <c r="E88" s="11">
        <v>3179.6</v>
      </c>
      <c r="F88" s="5">
        <v>5.65</v>
      </c>
      <c r="G88" t="s">
        <v>19</v>
      </c>
      <c r="H88" s="8">
        <v>7.5550999999999993E-2</v>
      </c>
      <c r="I88" s="9">
        <v>7.2801000000000005E-2</v>
      </c>
      <c r="J88" s="12">
        <v>48518.6</v>
      </c>
      <c r="K88" s="13">
        <v>3532.2</v>
      </c>
      <c r="L88" s="5">
        <v>7.41</v>
      </c>
    </row>
    <row r="89" spans="1:12">
      <c r="A89">
        <v>81</v>
      </c>
      <c r="B89" s="6">
        <v>0.140621</v>
      </c>
      <c r="C89" s="7">
        <v>0.131383</v>
      </c>
      <c r="D89" s="10">
        <v>23580.799999999999</v>
      </c>
      <c r="E89" s="11">
        <v>3098.1</v>
      </c>
      <c r="F89" s="5">
        <v>5.35</v>
      </c>
      <c r="G89" t="s">
        <v>19</v>
      </c>
      <c r="H89" s="8">
        <v>8.5355E-2</v>
      </c>
      <c r="I89" s="9">
        <v>8.1861000000000003E-2</v>
      </c>
      <c r="J89" s="12">
        <v>44986.400000000001</v>
      </c>
      <c r="K89" s="13">
        <v>3682.6</v>
      </c>
      <c r="L89" s="5">
        <v>6.96</v>
      </c>
    </row>
    <row r="90" spans="1:12">
      <c r="A90">
        <v>82</v>
      </c>
      <c r="B90" s="6">
        <v>0.14708599999999999</v>
      </c>
      <c r="C90" s="7">
        <v>0.13700999999999999</v>
      </c>
      <c r="D90" s="10">
        <v>20482.7</v>
      </c>
      <c r="E90" s="11">
        <v>2806.3</v>
      </c>
      <c r="F90" s="5">
        <v>5.08</v>
      </c>
      <c r="G90" t="s">
        <v>19</v>
      </c>
      <c r="H90" s="8">
        <v>9.2218999999999995E-2</v>
      </c>
      <c r="I90" s="9">
        <v>8.8153999999999996E-2</v>
      </c>
      <c r="J90" s="12">
        <v>41303.800000000003</v>
      </c>
      <c r="K90" s="13">
        <v>3641.1</v>
      </c>
      <c r="L90" s="5">
        <v>6.53</v>
      </c>
    </row>
    <row r="91" spans="1:12">
      <c r="A91">
        <v>83</v>
      </c>
      <c r="B91" s="6">
        <v>0.161052</v>
      </c>
      <c r="C91" s="7">
        <v>0.14904999999999999</v>
      </c>
      <c r="D91" s="10">
        <v>17676.3</v>
      </c>
      <c r="E91" s="11">
        <v>2634.7</v>
      </c>
      <c r="F91" s="5">
        <v>4.8099999999999996</v>
      </c>
      <c r="G91" t="s">
        <v>19</v>
      </c>
      <c r="H91" s="8">
        <v>0.10514900000000001</v>
      </c>
      <c r="I91" s="9">
        <v>9.9897E-2</v>
      </c>
      <c r="J91" s="12">
        <v>37662.699999999997</v>
      </c>
      <c r="K91" s="13">
        <v>3762.4</v>
      </c>
      <c r="L91" s="5">
        <v>6.12</v>
      </c>
    </row>
    <row r="92" spans="1:12">
      <c r="A92">
        <v>84</v>
      </c>
      <c r="B92" s="6">
        <v>0.169576</v>
      </c>
      <c r="C92" s="7">
        <v>0.15632199999999999</v>
      </c>
      <c r="D92" s="10">
        <v>15041.7</v>
      </c>
      <c r="E92" s="11">
        <v>2351.3000000000002</v>
      </c>
      <c r="F92" s="5">
        <v>4.5599999999999996</v>
      </c>
      <c r="G92" t="s">
        <v>19</v>
      </c>
      <c r="H92" s="8">
        <v>0.11917</v>
      </c>
      <c r="I92" s="9">
        <v>0.112469</v>
      </c>
      <c r="J92" s="12">
        <v>33900.300000000003</v>
      </c>
      <c r="K92" s="13">
        <v>3812.7</v>
      </c>
      <c r="L92" s="5">
        <v>5.74</v>
      </c>
    </row>
    <row r="93" spans="1:12">
      <c r="A93">
        <v>85</v>
      </c>
      <c r="B93" s="6">
        <v>0.186197</v>
      </c>
      <c r="C93" s="7">
        <v>0.17033899999999999</v>
      </c>
      <c r="D93" s="10">
        <v>12690.3</v>
      </c>
      <c r="E93" s="11">
        <v>2161.6999999999998</v>
      </c>
      <c r="F93" s="5">
        <v>4.3099999999999996</v>
      </c>
      <c r="G93" t="s">
        <v>19</v>
      </c>
      <c r="H93" s="8">
        <v>0.127001</v>
      </c>
      <c r="I93" s="9">
        <v>0.119418</v>
      </c>
      <c r="J93" s="12">
        <v>30087.599999999999</v>
      </c>
      <c r="K93" s="13">
        <v>3593</v>
      </c>
      <c r="L93" s="5">
        <v>5.4</v>
      </c>
    </row>
    <row r="94" spans="1:12">
      <c r="A94">
        <v>86</v>
      </c>
      <c r="B94" s="6">
        <v>0.21734500000000001</v>
      </c>
      <c r="C94" s="7">
        <v>0.19604099999999999</v>
      </c>
      <c r="D94" s="10">
        <v>10528.7</v>
      </c>
      <c r="E94" s="11">
        <v>2064</v>
      </c>
      <c r="F94" s="5">
        <v>4.0999999999999996</v>
      </c>
      <c r="G94" t="s">
        <v>19</v>
      </c>
      <c r="H94" s="8">
        <v>0.14357800000000001</v>
      </c>
      <c r="I94" s="9">
        <v>0.133961</v>
      </c>
      <c r="J94" s="12">
        <v>26494.6</v>
      </c>
      <c r="K94" s="13">
        <v>3549.2</v>
      </c>
      <c r="L94" s="5">
        <v>5.07</v>
      </c>
    </row>
    <row r="95" spans="1:12">
      <c r="A95">
        <v>87</v>
      </c>
      <c r="B95" s="6">
        <v>0.21507799999999999</v>
      </c>
      <c r="C95" s="7">
        <v>0.19419500000000001</v>
      </c>
      <c r="D95" s="10">
        <v>8464.6</v>
      </c>
      <c r="E95" s="11">
        <v>1643.8</v>
      </c>
      <c r="F95" s="5">
        <v>3.98</v>
      </c>
      <c r="G95" t="s">
        <v>19</v>
      </c>
      <c r="H95" s="8">
        <v>0.170599</v>
      </c>
      <c r="I95" s="9">
        <v>0.157191</v>
      </c>
      <c r="J95" s="12">
        <v>22945.3</v>
      </c>
      <c r="K95" s="13">
        <v>3606.8</v>
      </c>
      <c r="L95" s="5">
        <v>4.78</v>
      </c>
    </row>
    <row r="96" spans="1:12">
      <c r="A96">
        <v>88</v>
      </c>
      <c r="B96" s="6">
        <v>0.239895</v>
      </c>
      <c r="C96" s="7">
        <v>0.214202</v>
      </c>
      <c r="D96" s="10">
        <v>6820.8</v>
      </c>
      <c r="E96" s="11">
        <v>1461</v>
      </c>
      <c r="F96" s="5">
        <v>3.81</v>
      </c>
      <c r="G96" t="s">
        <v>19</v>
      </c>
      <c r="H96" s="8">
        <v>0.17175599999999999</v>
      </c>
      <c r="I96" s="9">
        <v>0.15817200000000001</v>
      </c>
      <c r="J96" s="12">
        <v>19338.5</v>
      </c>
      <c r="K96" s="13">
        <v>3058.8</v>
      </c>
      <c r="L96" s="5">
        <v>4.57</v>
      </c>
    </row>
    <row r="97" spans="1:12">
      <c r="A97">
        <v>89</v>
      </c>
      <c r="B97" s="6">
        <v>0.225937</v>
      </c>
      <c r="C97" s="7">
        <v>0.20300399999999999</v>
      </c>
      <c r="D97" s="10">
        <v>5359.8</v>
      </c>
      <c r="E97" s="11">
        <v>1088.0999999999999</v>
      </c>
      <c r="F97" s="5">
        <v>3.72</v>
      </c>
      <c r="G97" t="s">
        <v>19</v>
      </c>
      <c r="H97" s="8">
        <v>0.19135199999999999</v>
      </c>
      <c r="I97" s="9">
        <v>0.17464299999999999</v>
      </c>
      <c r="J97" s="12">
        <v>16279.7</v>
      </c>
      <c r="K97" s="13">
        <v>2843.1</v>
      </c>
      <c r="L97" s="5">
        <v>4.34</v>
      </c>
    </row>
    <row r="98" spans="1:12">
      <c r="A98">
        <v>90</v>
      </c>
      <c r="B98" s="6">
        <v>0.25</v>
      </c>
      <c r="C98" s="7">
        <v>0.222222</v>
      </c>
      <c r="D98" s="10">
        <v>4271.7</v>
      </c>
      <c r="E98" s="11">
        <v>949.3</v>
      </c>
      <c r="F98" s="5">
        <v>3.53</v>
      </c>
      <c r="G98" t="s">
        <v>19</v>
      </c>
      <c r="H98" s="8">
        <v>0.19250100000000001</v>
      </c>
      <c r="I98" s="9">
        <v>0.17559900000000001</v>
      </c>
      <c r="J98" s="12">
        <v>13436.6</v>
      </c>
      <c r="K98" s="13">
        <v>2359.5</v>
      </c>
      <c r="L98" s="5">
        <v>4.1500000000000004</v>
      </c>
    </row>
    <row r="99" spans="1:12">
      <c r="A99">
        <v>91</v>
      </c>
      <c r="B99" s="6">
        <v>0.23846200000000001</v>
      </c>
      <c r="C99" s="7">
        <v>0.213058</v>
      </c>
      <c r="D99" s="10">
        <v>3322.5</v>
      </c>
      <c r="E99" s="11">
        <v>707.9</v>
      </c>
      <c r="F99" s="5">
        <v>3.4</v>
      </c>
      <c r="G99" t="s">
        <v>19</v>
      </c>
      <c r="H99" s="8">
        <v>0.20683699999999999</v>
      </c>
      <c r="I99" s="9">
        <v>0.18745100000000001</v>
      </c>
      <c r="J99" s="12">
        <v>11077.1</v>
      </c>
      <c r="K99" s="13">
        <v>2076.4</v>
      </c>
      <c r="L99" s="5">
        <v>3.93</v>
      </c>
    </row>
    <row r="100" spans="1:12">
      <c r="A100">
        <v>92</v>
      </c>
      <c r="B100" s="6">
        <v>0.27751799999999999</v>
      </c>
      <c r="C100" s="7">
        <v>0.243702</v>
      </c>
      <c r="D100" s="10">
        <v>2614.6</v>
      </c>
      <c r="E100" s="11">
        <v>637.20000000000005</v>
      </c>
      <c r="F100" s="5">
        <v>3.19</v>
      </c>
      <c r="G100" t="s">
        <v>19</v>
      </c>
      <c r="H100" s="8">
        <v>0.22855300000000001</v>
      </c>
      <c r="I100" s="9">
        <v>0.20511299999999999</v>
      </c>
      <c r="J100" s="12">
        <v>9000.7000000000007</v>
      </c>
      <c r="K100" s="13">
        <v>1846.2</v>
      </c>
      <c r="L100" s="5">
        <v>3.72</v>
      </c>
    </row>
    <row r="101" spans="1:12">
      <c r="A101">
        <v>93</v>
      </c>
      <c r="B101" s="6">
        <v>0.26622299999999999</v>
      </c>
      <c r="C101" s="7">
        <v>0.23494899999999999</v>
      </c>
      <c r="D101" s="10">
        <v>1977.4</v>
      </c>
      <c r="E101" s="11">
        <v>464.6</v>
      </c>
      <c r="F101" s="5">
        <v>3.05</v>
      </c>
      <c r="G101" t="s">
        <v>19</v>
      </c>
      <c r="H101" s="8">
        <v>0.237484</v>
      </c>
      <c r="I101" s="9">
        <v>0.21227799999999999</v>
      </c>
      <c r="J101" s="12">
        <v>7154.5</v>
      </c>
      <c r="K101" s="13">
        <v>1518.7</v>
      </c>
      <c r="L101" s="5">
        <v>3.55</v>
      </c>
    </row>
    <row r="102" spans="1:12">
      <c r="A102">
        <v>94</v>
      </c>
      <c r="B102" s="6">
        <v>0.30806800000000001</v>
      </c>
      <c r="C102" s="7">
        <v>0.26694899999999999</v>
      </c>
      <c r="D102" s="10">
        <v>1512.8</v>
      </c>
      <c r="E102" s="11">
        <v>403.8</v>
      </c>
      <c r="F102" s="5">
        <v>2.84</v>
      </c>
      <c r="G102" t="s">
        <v>19</v>
      </c>
      <c r="H102" s="8">
        <v>0.24060999999999999</v>
      </c>
      <c r="I102" s="9">
        <v>0.21477199999999999</v>
      </c>
      <c r="J102" s="12">
        <v>5635.8</v>
      </c>
      <c r="K102" s="13">
        <v>1210.4000000000001</v>
      </c>
      <c r="L102" s="5">
        <v>3.37</v>
      </c>
    </row>
    <row r="103" spans="1:12">
      <c r="A103">
        <v>95</v>
      </c>
      <c r="B103" s="6">
        <v>0.32234400000000002</v>
      </c>
      <c r="C103" s="7">
        <v>0.27760299999999999</v>
      </c>
      <c r="D103" s="10">
        <v>1109</v>
      </c>
      <c r="E103" s="11">
        <v>307.89999999999998</v>
      </c>
      <c r="F103" s="5">
        <v>2.69</v>
      </c>
      <c r="G103" t="s">
        <v>19</v>
      </c>
      <c r="H103" s="8">
        <v>0.262984</v>
      </c>
      <c r="I103" s="9">
        <v>0.23242299999999999</v>
      </c>
      <c r="J103" s="12">
        <v>4425.3999999999996</v>
      </c>
      <c r="K103" s="13">
        <v>1028.5999999999999</v>
      </c>
      <c r="L103" s="5">
        <v>3.16</v>
      </c>
    </row>
    <row r="104" spans="1:12">
      <c r="A104">
        <v>96</v>
      </c>
      <c r="B104" s="6">
        <v>0.38333299999999998</v>
      </c>
      <c r="C104" s="7">
        <v>0.32167800000000002</v>
      </c>
      <c r="D104" s="10">
        <v>801.1</v>
      </c>
      <c r="E104" s="11">
        <v>257.7</v>
      </c>
      <c r="F104" s="5">
        <v>2.5299999999999998</v>
      </c>
      <c r="G104" t="s">
        <v>19</v>
      </c>
      <c r="H104" s="8">
        <v>0.29585800000000001</v>
      </c>
      <c r="I104" s="9">
        <v>0.25773200000000002</v>
      </c>
      <c r="J104" s="12">
        <v>3396.8</v>
      </c>
      <c r="K104" s="13">
        <v>875.5</v>
      </c>
      <c r="L104" s="5">
        <v>2.96</v>
      </c>
    </row>
    <row r="105" spans="1:12">
      <c r="A105">
        <v>97</v>
      </c>
      <c r="B105" s="6">
        <v>0.32758599999999999</v>
      </c>
      <c r="C105" s="7">
        <v>0.28148099999999998</v>
      </c>
      <c r="D105" s="10">
        <v>543.4</v>
      </c>
      <c r="E105" s="11">
        <v>153</v>
      </c>
      <c r="F105" s="5">
        <v>2.4900000000000002</v>
      </c>
      <c r="G105" t="s">
        <v>19</v>
      </c>
      <c r="H105" s="8">
        <v>0.31184699999999999</v>
      </c>
      <c r="I105" s="9">
        <v>0.26978099999999999</v>
      </c>
      <c r="J105" s="12">
        <v>2521.4</v>
      </c>
      <c r="K105" s="13">
        <v>680.2</v>
      </c>
      <c r="L105" s="5">
        <v>2.82</v>
      </c>
    </row>
    <row r="106" spans="1:12">
      <c r="A106">
        <v>98</v>
      </c>
      <c r="B106" s="6">
        <v>0.47297299999999998</v>
      </c>
      <c r="C106" s="7">
        <v>0.38251400000000002</v>
      </c>
      <c r="D106" s="10">
        <v>390.5</v>
      </c>
      <c r="E106" s="11">
        <v>149.4</v>
      </c>
      <c r="F106" s="5">
        <v>2.27</v>
      </c>
      <c r="G106" t="s">
        <v>19</v>
      </c>
      <c r="H106" s="8">
        <v>0.32981500000000002</v>
      </c>
      <c r="I106" s="9">
        <v>0.28312599999999999</v>
      </c>
      <c r="J106" s="12">
        <v>1841.1</v>
      </c>
      <c r="K106" s="13">
        <v>521.29999999999995</v>
      </c>
      <c r="L106" s="5">
        <v>2.67</v>
      </c>
    </row>
    <row r="107" spans="1:12">
      <c r="A107">
        <v>99</v>
      </c>
      <c r="B107" s="6">
        <v>0.31818200000000002</v>
      </c>
      <c r="C107" s="7">
        <v>0.27450999999999998</v>
      </c>
      <c r="D107" s="10">
        <v>241.1</v>
      </c>
      <c r="E107" s="11">
        <v>66.2</v>
      </c>
      <c r="F107" s="5">
        <v>2.37</v>
      </c>
      <c r="G107" t="s">
        <v>19</v>
      </c>
      <c r="H107" s="8">
        <v>0.30452699999999999</v>
      </c>
      <c r="I107" s="9">
        <v>0.26428600000000002</v>
      </c>
      <c r="J107" s="12">
        <v>1319.9</v>
      </c>
      <c r="K107" s="13">
        <v>348.8</v>
      </c>
      <c r="L107" s="5">
        <v>2.5299999999999998</v>
      </c>
    </row>
    <row r="108" spans="1:12">
      <c r="A108">
        <v>100</v>
      </c>
      <c r="B108" s="6">
        <v>0.4</v>
      </c>
      <c r="C108" s="7">
        <v>0.33333299999999999</v>
      </c>
      <c r="D108" s="10">
        <v>174.9</v>
      </c>
      <c r="E108" s="11">
        <v>58.3</v>
      </c>
      <c r="F108" s="5">
        <v>2.08</v>
      </c>
      <c r="G108" t="s">
        <v>19</v>
      </c>
      <c r="H108" s="8">
        <v>0.389262</v>
      </c>
      <c r="I108" s="9">
        <v>0.32584299999999999</v>
      </c>
      <c r="J108" s="12">
        <v>971</v>
      </c>
      <c r="K108" s="13">
        <v>316.39999999999998</v>
      </c>
      <c r="L108" s="5">
        <v>2.2599999999999998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03">
        <v>3.9410000000000001E-3</v>
      </c>
      <c r="C8" s="304">
        <v>3.9329999999999999E-3</v>
      </c>
      <c r="D8" s="307">
        <v>100000</v>
      </c>
      <c r="E8" s="308">
        <v>393.3</v>
      </c>
      <c r="F8" s="5">
        <v>78.510000000000005</v>
      </c>
      <c r="G8" t="s">
        <v>19</v>
      </c>
      <c r="H8" s="305">
        <v>3.3319999999999999E-3</v>
      </c>
      <c r="I8" s="306">
        <v>3.3270000000000001E-3</v>
      </c>
      <c r="J8" s="309">
        <v>100000</v>
      </c>
      <c r="K8" s="310">
        <v>332.7</v>
      </c>
      <c r="L8" s="5">
        <v>82.33</v>
      </c>
    </row>
    <row r="9" spans="1:12">
      <c r="A9">
        <v>1</v>
      </c>
      <c r="B9" s="303">
        <v>2.5700000000000001E-4</v>
      </c>
      <c r="C9" s="304">
        <v>2.5700000000000001E-4</v>
      </c>
      <c r="D9" s="307">
        <v>99606.7</v>
      </c>
      <c r="E9" s="308">
        <v>25.6</v>
      </c>
      <c r="F9" s="5">
        <v>77.819999999999993</v>
      </c>
      <c r="G9" t="s">
        <v>19</v>
      </c>
      <c r="H9" s="305">
        <v>2.8800000000000001E-4</v>
      </c>
      <c r="I9" s="306">
        <v>2.8800000000000001E-4</v>
      </c>
      <c r="J9" s="309">
        <v>99667.3</v>
      </c>
      <c r="K9" s="310">
        <v>28.7</v>
      </c>
      <c r="L9" s="5">
        <v>81.61</v>
      </c>
    </row>
    <row r="10" spans="1:12">
      <c r="A10">
        <v>2</v>
      </c>
      <c r="B10" s="303">
        <v>1.35E-4</v>
      </c>
      <c r="C10" s="304">
        <v>1.35E-4</v>
      </c>
      <c r="D10" s="307">
        <v>99581.1</v>
      </c>
      <c r="E10" s="308">
        <v>13.4</v>
      </c>
      <c r="F10" s="5">
        <v>76.84</v>
      </c>
      <c r="G10" t="s">
        <v>19</v>
      </c>
      <c r="H10" s="305">
        <v>1.6100000000000001E-4</v>
      </c>
      <c r="I10" s="306">
        <v>1.6100000000000001E-4</v>
      </c>
      <c r="J10" s="309">
        <v>99638.6</v>
      </c>
      <c r="K10" s="310">
        <v>16</v>
      </c>
      <c r="L10" s="5">
        <v>80.63</v>
      </c>
    </row>
    <row r="11" spans="1:12">
      <c r="A11">
        <v>3</v>
      </c>
      <c r="B11" s="303">
        <v>1.4999999999999999E-4</v>
      </c>
      <c r="C11" s="304">
        <v>1.4999999999999999E-4</v>
      </c>
      <c r="D11" s="307">
        <v>99567.7</v>
      </c>
      <c r="E11" s="308">
        <v>15</v>
      </c>
      <c r="F11" s="5">
        <v>75.849999999999994</v>
      </c>
      <c r="G11" t="s">
        <v>19</v>
      </c>
      <c r="H11" s="305">
        <v>7.8999999999999996E-5</v>
      </c>
      <c r="I11" s="306">
        <v>7.8999999999999996E-5</v>
      </c>
      <c r="J11" s="309">
        <v>99622.6</v>
      </c>
      <c r="K11" s="310">
        <v>7.9</v>
      </c>
      <c r="L11" s="5">
        <v>79.650000000000006</v>
      </c>
    </row>
    <row r="12" spans="1:12">
      <c r="A12">
        <v>4</v>
      </c>
      <c r="B12" s="303">
        <v>9.2999999999999997E-5</v>
      </c>
      <c r="C12" s="304">
        <v>9.2999999999999997E-5</v>
      </c>
      <c r="D12" s="307">
        <v>99552.7</v>
      </c>
      <c r="E12" s="308">
        <v>9.1999999999999993</v>
      </c>
      <c r="F12" s="5">
        <v>74.86</v>
      </c>
      <c r="G12" t="s">
        <v>19</v>
      </c>
      <c r="H12" s="305">
        <v>1.75E-4</v>
      </c>
      <c r="I12" s="306">
        <v>1.75E-4</v>
      </c>
      <c r="J12" s="309">
        <v>99614.7</v>
      </c>
      <c r="K12" s="310">
        <v>17.5</v>
      </c>
      <c r="L12" s="5">
        <v>78.650000000000006</v>
      </c>
    </row>
    <row r="13" spans="1:12">
      <c r="A13">
        <v>5</v>
      </c>
      <c r="B13" s="303">
        <v>3.6000000000000001E-5</v>
      </c>
      <c r="C13" s="304">
        <v>3.6000000000000001E-5</v>
      </c>
      <c r="D13" s="307">
        <v>99543.5</v>
      </c>
      <c r="E13" s="308">
        <v>3.6</v>
      </c>
      <c r="F13" s="5">
        <v>73.87</v>
      </c>
      <c r="G13" t="s">
        <v>19</v>
      </c>
      <c r="H13" s="305">
        <v>1.1400000000000001E-4</v>
      </c>
      <c r="I13" s="306">
        <v>1.1400000000000001E-4</v>
      </c>
      <c r="J13" s="309">
        <v>99597.3</v>
      </c>
      <c r="K13" s="310">
        <v>11.4</v>
      </c>
      <c r="L13" s="5">
        <v>77.67</v>
      </c>
    </row>
    <row r="14" spans="1:12">
      <c r="A14">
        <v>6</v>
      </c>
      <c r="B14" s="303">
        <v>1.7699999999999999E-4</v>
      </c>
      <c r="C14" s="304">
        <v>1.7699999999999999E-4</v>
      </c>
      <c r="D14" s="307">
        <v>99539.9</v>
      </c>
      <c r="E14" s="308">
        <v>17.600000000000001</v>
      </c>
      <c r="F14" s="5">
        <v>72.87</v>
      </c>
      <c r="G14" t="s">
        <v>19</v>
      </c>
      <c r="H14" s="305">
        <v>5.5999999999999999E-5</v>
      </c>
      <c r="I14" s="306">
        <v>5.5999999999999999E-5</v>
      </c>
      <c r="J14" s="309">
        <v>99585.9</v>
      </c>
      <c r="K14" s="310">
        <v>5.5</v>
      </c>
      <c r="L14" s="5">
        <v>76.67</v>
      </c>
    </row>
    <row r="15" spans="1:12">
      <c r="A15">
        <v>7</v>
      </c>
      <c r="B15" s="303">
        <v>3.4999999999999997E-5</v>
      </c>
      <c r="C15" s="304">
        <v>3.4999999999999997E-5</v>
      </c>
      <c r="D15" s="307">
        <v>99522.3</v>
      </c>
      <c r="E15" s="308">
        <v>3.5</v>
      </c>
      <c r="F15" s="5">
        <v>71.88</v>
      </c>
      <c r="G15" t="s">
        <v>19</v>
      </c>
      <c r="H15" s="305">
        <v>1.1E-4</v>
      </c>
      <c r="I15" s="306">
        <v>1.1E-4</v>
      </c>
      <c r="J15" s="309">
        <v>99580.3</v>
      </c>
      <c r="K15" s="310">
        <v>10.9</v>
      </c>
      <c r="L15" s="5">
        <v>75.680000000000007</v>
      </c>
    </row>
    <row r="16" spans="1:12">
      <c r="A16">
        <v>8</v>
      </c>
      <c r="B16" s="303">
        <v>8.7000000000000001E-5</v>
      </c>
      <c r="C16" s="304">
        <v>8.7000000000000001E-5</v>
      </c>
      <c r="D16" s="307">
        <v>99518.8</v>
      </c>
      <c r="E16" s="308">
        <v>8.6999999999999993</v>
      </c>
      <c r="F16" s="5">
        <v>70.88</v>
      </c>
      <c r="G16" t="s">
        <v>19</v>
      </c>
      <c r="H16" s="305">
        <v>5.5000000000000002E-5</v>
      </c>
      <c r="I16" s="306">
        <v>5.5000000000000002E-5</v>
      </c>
      <c r="J16" s="309">
        <v>99569.4</v>
      </c>
      <c r="K16" s="310">
        <v>5.5</v>
      </c>
      <c r="L16" s="5">
        <v>74.69</v>
      </c>
    </row>
    <row r="17" spans="1:12">
      <c r="A17">
        <v>9</v>
      </c>
      <c r="B17" s="303">
        <v>5.3000000000000001E-5</v>
      </c>
      <c r="C17" s="304">
        <v>5.3000000000000001E-5</v>
      </c>
      <c r="D17" s="307">
        <v>99510.1</v>
      </c>
      <c r="E17" s="308">
        <v>5.2</v>
      </c>
      <c r="F17" s="5">
        <v>69.89</v>
      </c>
      <c r="G17" t="s">
        <v>19</v>
      </c>
      <c r="H17" s="305">
        <v>3.6999999999999998E-5</v>
      </c>
      <c r="I17" s="306">
        <v>3.6999999999999998E-5</v>
      </c>
      <c r="J17" s="309">
        <v>99563.9</v>
      </c>
      <c r="K17" s="310">
        <v>3.7</v>
      </c>
      <c r="L17" s="5">
        <v>73.69</v>
      </c>
    </row>
    <row r="18" spans="1:12">
      <c r="A18">
        <v>10</v>
      </c>
      <c r="B18" s="303">
        <v>1.2400000000000001E-4</v>
      </c>
      <c r="C18" s="304">
        <v>1.2400000000000001E-4</v>
      </c>
      <c r="D18" s="307">
        <v>99504.9</v>
      </c>
      <c r="E18" s="308">
        <v>12.3</v>
      </c>
      <c r="F18" s="5">
        <v>68.89</v>
      </c>
      <c r="G18" t="s">
        <v>19</v>
      </c>
      <c r="H18" s="305">
        <v>5.5999999999999999E-5</v>
      </c>
      <c r="I18" s="306">
        <v>5.5999999999999999E-5</v>
      </c>
      <c r="J18" s="309">
        <v>99560.2</v>
      </c>
      <c r="K18" s="310">
        <v>5.6</v>
      </c>
      <c r="L18" s="5">
        <v>72.69</v>
      </c>
    </row>
    <row r="19" spans="1:12">
      <c r="A19">
        <v>11</v>
      </c>
      <c r="B19" s="303">
        <v>1.25E-4</v>
      </c>
      <c r="C19" s="304">
        <v>1.25E-4</v>
      </c>
      <c r="D19" s="307">
        <v>99492.6</v>
      </c>
      <c r="E19" s="308">
        <v>12.5</v>
      </c>
      <c r="F19" s="5">
        <v>67.900000000000006</v>
      </c>
      <c r="G19" t="s">
        <v>19</v>
      </c>
      <c r="H19" s="305">
        <v>3.8000000000000002E-5</v>
      </c>
      <c r="I19" s="306">
        <v>3.8000000000000002E-5</v>
      </c>
      <c r="J19" s="309">
        <v>99554.7</v>
      </c>
      <c r="K19" s="310">
        <v>3.8</v>
      </c>
      <c r="L19" s="5">
        <v>71.7</v>
      </c>
    </row>
    <row r="20" spans="1:12">
      <c r="A20">
        <v>12</v>
      </c>
      <c r="B20" s="303">
        <v>1.66E-4</v>
      </c>
      <c r="C20" s="304">
        <v>1.66E-4</v>
      </c>
      <c r="D20" s="307">
        <v>99480.1</v>
      </c>
      <c r="E20" s="308">
        <v>16.5</v>
      </c>
      <c r="F20" s="5">
        <v>66.91</v>
      </c>
      <c r="G20" t="s">
        <v>19</v>
      </c>
      <c r="H20" s="305">
        <v>5.8E-5</v>
      </c>
      <c r="I20" s="306">
        <v>5.8E-5</v>
      </c>
      <c r="J20" s="309">
        <v>99550.9</v>
      </c>
      <c r="K20" s="310">
        <v>5.8</v>
      </c>
      <c r="L20" s="5">
        <v>70.7</v>
      </c>
    </row>
    <row r="21" spans="1:12">
      <c r="A21">
        <v>13</v>
      </c>
      <c r="B21" s="303">
        <v>1.5200000000000001E-4</v>
      </c>
      <c r="C21" s="304">
        <v>1.5200000000000001E-4</v>
      </c>
      <c r="D21" s="307">
        <v>99463.6</v>
      </c>
      <c r="E21" s="308">
        <v>15.1</v>
      </c>
      <c r="F21" s="5">
        <v>65.92</v>
      </c>
      <c r="G21" t="s">
        <v>19</v>
      </c>
      <c r="H21" s="305">
        <v>7.8999999999999996E-5</v>
      </c>
      <c r="I21" s="306">
        <v>7.8999999999999996E-5</v>
      </c>
      <c r="J21" s="309">
        <v>99545.1</v>
      </c>
      <c r="K21" s="310">
        <v>7.9</v>
      </c>
      <c r="L21" s="5">
        <v>69.7</v>
      </c>
    </row>
    <row r="22" spans="1:12">
      <c r="A22">
        <v>14</v>
      </c>
      <c r="B22" s="303">
        <v>1.16E-4</v>
      </c>
      <c r="C22" s="304">
        <v>1.16E-4</v>
      </c>
      <c r="D22" s="307">
        <v>99448.5</v>
      </c>
      <c r="E22" s="308">
        <v>11.6</v>
      </c>
      <c r="F22" s="5">
        <v>64.930000000000007</v>
      </c>
      <c r="G22" t="s">
        <v>19</v>
      </c>
      <c r="H22" s="305">
        <v>1.4300000000000001E-4</v>
      </c>
      <c r="I22" s="306">
        <v>1.4300000000000001E-4</v>
      </c>
      <c r="J22" s="309">
        <v>99537.2</v>
      </c>
      <c r="K22" s="310">
        <v>14.2</v>
      </c>
      <c r="L22" s="5">
        <v>68.709999999999994</v>
      </c>
    </row>
    <row r="23" spans="1:12">
      <c r="A23">
        <v>15</v>
      </c>
      <c r="B23" s="303">
        <v>2.1499999999999999E-4</v>
      </c>
      <c r="C23" s="304">
        <v>2.1499999999999999E-4</v>
      </c>
      <c r="D23" s="307">
        <v>99436.9</v>
      </c>
      <c r="E23" s="308">
        <v>21.4</v>
      </c>
      <c r="F23" s="5">
        <v>63.94</v>
      </c>
      <c r="G23" t="s">
        <v>19</v>
      </c>
      <c r="H23" s="305">
        <v>2.0799999999999999E-4</v>
      </c>
      <c r="I23" s="306">
        <v>2.0799999999999999E-4</v>
      </c>
      <c r="J23" s="309">
        <v>99523.1</v>
      </c>
      <c r="K23" s="310">
        <v>20.7</v>
      </c>
      <c r="L23" s="5">
        <v>67.72</v>
      </c>
    </row>
    <row r="24" spans="1:12">
      <c r="A24">
        <v>16</v>
      </c>
      <c r="B24" s="303">
        <v>1.54E-4</v>
      </c>
      <c r="C24" s="304">
        <v>1.54E-4</v>
      </c>
      <c r="D24" s="307">
        <v>99415.5</v>
      </c>
      <c r="E24" s="308">
        <v>15.3</v>
      </c>
      <c r="F24" s="5">
        <v>62.95</v>
      </c>
      <c r="G24" t="s">
        <v>19</v>
      </c>
      <c r="H24" s="305">
        <v>4.1999999999999998E-5</v>
      </c>
      <c r="I24" s="306">
        <v>4.1999999999999998E-5</v>
      </c>
      <c r="J24" s="309">
        <v>99502.399999999994</v>
      </c>
      <c r="K24" s="310">
        <v>4.0999999999999996</v>
      </c>
      <c r="L24" s="5">
        <v>66.73</v>
      </c>
    </row>
    <row r="25" spans="1:12">
      <c r="A25">
        <v>17</v>
      </c>
      <c r="B25" s="303">
        <v>2.8299999999999999E-4</v>
      </c>
      <c r="C25" s="304">
        <v>2.8299999999999999E-4</v>
      </c>
      <c r="D25" s="307">
        <v>99400.2</v>
      </c>
      <c r="E25" s="308">
        <v>28.1</v>
      </c>
      <c r="F25" s="5">
        <v>61.96</v>
      </c>
      <c r="G25" t="s">
        <v>19</v>
      </c>
      <c r="H25" s="305">
        <v>4.1E-5</v>
      </c>
      <c r="I25" s="306">
        <v>4.1E-5</v>
      </c>
      <c r="J25" s="309">
        <v>99498.2</v>
      </c>
      <c r="K25" s="310">
        <v>4</v>
      </c>
      <c r="L25" s="5">
        <v>65.739999999999995</v>
      </c>
    </row>
    <row r="26" spans="1:12">
      <c r="A26">
        <v>18</v>
      </c>
      <c r="B26" s="303">
        <v>3.8000000000000002E-4</v>
      </c>
      <c r="C26" s="304">
        <v>3.8000000000000002E-4</v>
      </c>
      <c r="D26" s="307">
        <v>99372</v>
      </c>
      <c r="E26" s="308">
        <v>37.700000000000003</v>
      </c>
      <c r="F26" s="5">
        <v>60.98</v>
      </c>
      <c r="G26" t="s">
        <v>19</v>
      </c>
      <c r="H26" s="305">
        <v>2.9100000000000003E-4</v>
      </c>
      <c r="I26" s="306">
        <v>2.9100000000000003E-4</v>
      </c>
      <c r="J26" s="309">
        <v>99494.2</v>
      </c>
      <c r="K26" s="310">
        <v>28.9</v>
      </c>
      <c r="L26" s="5">
        <v>64.739999999999995</v>
      </c>
    </row>
    <row r="27" spans="1:12">
      <c r="A27">
        <v>19</v>
      </c>
      <c r="B27" s="303">
        <v>5.9599999999999996E-4</v>
      </c>
      <c r="C27" s="304">
        <v>5.9599999999999996E-4</v>
      </c>
      <c r="D27" s="307">
        <v>99334.3</v>
      </c>
      <c r="E27" s="308">
        <v>59.2</v>
      </c>
      <c r="F27" s="5">
        <v>60</v>
      </c>
      <c r="G27" t="s">
        <v>19</v>
      </c>
      <c r="H27" s="305">
        <v>3.4099999999999999E-4</v>
      </c>
      <c r="I27" s="306">
        <v>3.4099999999999999E-4</v>
      </c>
      <c r="J27" s="309">
        <v>99465.3</v>
      </c>
      <c r="K27" s="310">
        <v>33.9</v>
      </c>
      <c r="L27" s="5">
        <v>63.76</v>
      </c>
    </row>
    <row r="28" spans="1:12">
      <c r="A28">
        <v>20</v>
      </c>
      <c r="B28" s="303">
        <v>4.6799999999999999E-4</v>
      </c>
      <c r="C28" s="304">
        <v>4.6799999999999999E-4</v>
      </c>
      <c r="D28" s="307">
        <v>99275.1</v>
      </c>
      <c r="E28" s="308">
        <v>46.5</v>
      </c>
      <c r="F28" s="5">
        <v>59.04</v>
      </c>
      <c r="G28" t="s">
        <v>19</v>
      </c>
      <c r="H28" s="305">
        <v>1.8799999999999999E-4</v>
      </c>
      <c r="I28" s="306">
        <v>1.8799999999999999E-4</v>
      </c>
      <c r="J28" s="309">
        <v>99431.4</v>
      </c>
      <c r="K28" s="310">
        <v>18.7</v>
      </c>
      <c r="L28" s="5">
        <v>62.78</v>
      </c>
    </row>
    <row r="29" spans="1:12">
      <c r="A29">
        <v>21</v>
      </c>
      <c r="B29" s="303">
        <v>4.8999999999999998E-4</v>
      </c>
      <c r="C29" s="304">
        <v>4.8999999999999998E-4</v>
      </c>
      <c r="D29" s="307">
        <v>99228.7</v>
      </c>
      <c r="E29" s="308">
        <v>48.7</v>
      </c>
      <c r="F29" s="5">
        <v>58.07</v>
      </c>
      <c r="G29" t="s">
        <v>19</v>
      </c>
      <c r="H29" s="305">
        <v>2.8899999999999998E-4</v>
      </c>
      <c r="I29" s="306">
        <v>2.8899999999999998E-4</v>
      </c>
      <c r="J29" s="309">
        <v>99412.7</v>
      </c>
      <c r="K29" s="310">
        <v>28.7</v>
      </c>
      <c r="L29" s="5">
        <v>61.79</v>
      </c>
    </row>
    <row r="30" spans="1:12">
      <c r="A30">
        <v>22</v>
      </c>
      <c r="B30" s="303">
        <v>5.4000000000000001E-4</v>
      </c>
      <c r="C30" s="304">
        <v>5.4000000000000001E-4</v>
      </c>
      <c r="D30" s="307">
        <v>99180</v>
      </c>
      <c r="E30" s="308">
        <v>53.5</v>
      </c>
      <c r="F30" s="5">
        <v>57.09</v>
      </c>
      <c r="G30" t="s">
        <v>19</v>
      </c>
      <c r="H30" s="305">
        <v>3.4600000000000001E-4</v>
      </c>
      <c r="I30" s="306">
        <v>3.4600000000000001E-4</v>
      </c>
      <c r="J30" s="309">
        <v>99384</v>
      </c>
      <c r="K30" s="310">
        <v>34.4</v>
      </c>
      <c r="L30" s="5">
        <v>60.81</v>
      </c>
    </row>
    <row r="31" spans="1:12">
      <c r="A31">
        <v>23</v>
      </c>
      <c r="B31" s="303">
        <v>4.7899999999999999E-4</v>
      </c>
      <c r="C31" s="304">
        <v>4.7899999999999999E-4</v>
      </c>
      <c r="D31" s="307">
        <v>99126.5</v>
      </c>
      <c r="E31" s="308">
        <v>47.5</v>
      </c>
      <c r="F31" s="5">
        <v>56.13</v>
      </c>
      <c r="G31" t="s">
        <v>19</v>
      </c>
      <c r="H31" s="305">
        <v>2.0699999999999999E-4</v>
      </c>
      <c r="I31" s="306">
        <v>2.0699999999999999E-4</v>
      </c>
      <c r="J31" s="309">
        <v>99349.7</v>
      </c>
      <c r="K31" s="310">
        <v>20.5</v>
      </c>
      <c r="L31" s="5">
        <v>59.83</v>
      </c>
    </row>
    <row r="32" spans="1:12">
      <c r="A32">
        <v>24</v>
      </c>
      <c r="B32" s="303">
        <v>5.2899999999999996E-4</v>
      </c>
      <c r="C32" s="304">
        <v>5.2899999999999996E-4</v>
      </c>
      <c r="D32" s="307">
        <v>99079</v>
      </c>
      <c r="E32" s="308">
        <v>52.4</v>
      </c>
      <c r="F32" s="5">
        <v>55.15</v>
      </c>
      <c r="G32" t="s">
        <v>19</v>
      </c>
      <c r="H32" s="305">
        <v>2.3699999999999999E-4</v>
      </c>
      <c r="I32" s="306">
        <v>2.3699999999999999E-4</v>
      </c>
      <c r="J32" s="309">
        <v>99329.1</v>
      </c>
      <c r="K32" s="310">
        <v>23.6</v>
      </c>
      <c r="L32" s="5">
        <v>58.84</v>
      </c>
    </row>
    <row r="33" spans="1:12">
      <c r="A33">
        <v>25</v>
      </c>
      <c r="B33" s="303">
        <v>6.6699999999999995E-4</v>
      </c>
      <c r="C33" s="304">
        <v>6.6699999999999995E-4</v>
      </c>
      <c r="D33" s="307">
        <v>99026.6</v>
      </c>
      <c r="E33" s="308">
        <v>66.099999999999994</v>
      </c>
      <c r="F33" s="5">
        <v>54.18</v>
      </c>
      <c r="G33" t="s">
        <v>19</v>
      </c>
      <c r="H33" s="305">
        <v>3.9399999999999998E-4</v>
      </c>
      <c r="I33" s="306">
        <v>3.9399999999999998E-4</v>
      </c>
      <c r="J33" s="309">
        <v>99305.600000000006</v>
      </c>
      <c r="K33" s="310">
        <v>39.1</v>
      </c>
      <c r="L33" s="5">
        <v>57.86</v>
      </c>
    </row>
    <row r="34" spans="1:12">
      <c r="A34">
        <v>26</v>
      </c>
      <c r="B34" s="303">
        <v>6.7100000000000005E-4</v>
      </c>
      <c r="C34" s="304">
        <v>6.7100000000000005E-4</v>
      </c>
      <c r="D34" s="307">
        <v>98960.5</v>
      </c>
      <c r="E34" s="308">
        <v>66.400000000000006</v>
      </c>
      <c r="F34" s="5">
        <v>53.22</v>
      </c>
      <c r="G34" t="s">
        <v>19</v>
      </c>
      <c r="H34" s="305">
        <v>2.43E-4</v>
      </c>
      <c r="I34" s="306">
        <v>2.43E-4</v>
      </c>
      <c r="J34" s="309">
        <v>99266.5</v>
      </c>
      <c r="K34" s="310">
        <v>24.1</v>
      </c>
      <c r="L34" s="5">
        <v>56.88</v>
      </c>
    </row>
    <row r="35" spans="1:12">
      <c r="A35">
        <v>27</v>
      </c>
      <c r="B35" s="303">
        <v>8.4900000000000004E-4</v>
      </c>
      <c r="C35" s="304">
        <v>8.4800000000000001E-4</v>
      </c>
      <c r="D35" s="307">
        <v>98894.1</v>
      </c>
      <c r="E35" s="308">
        <v>83.9</v>
      </c>
      <c r="F35" s="5">
        <v>52.25</v>
      </c>
      <c r="G35" t="s">
        <v>19</v>
      </c>
      <c r="H35" s="305">
        <v>4.55E-4</v>
      </c>
      <c r="I35" s="306">
        <v>4.55E-4</v>
      </c>
      <c r="J35" s="309">
        <v>99242.4</v>
      </c>
      <c r="K35" s="310">
        <v>45.2</v>
      </c>
      <c r="L35" s="5">
        <v>55.89</v>
      </c>
    </row>
    <row r="36" spans="1:12">
      <c r="A36">
        <v>28</v>
      </c>
      <c r="B36" s="303">
        <v>9.8900000000000008E-4</v>
      </c>
      <c r="C36" s="304">
        <v>9.8799999999999995E-4</v>
      </c>
      <c r="D36" s="307">
        <v>98810.2</v>
      </c>
      <c r="E36" s="308">
        <v>97.7</v>
      </c>
      <c r="F36" s="5">
        <v>51.3</v>
      </c>
      <c r="G36" t="s">
        <v>19</v>
      </c>
      <c r="H36" s="305">
        <v>3.6499999999999998E-4</v>
      </c>
      <c r="I36" s="306">
        <v>3.6499999999999998E-4</v>
      </c>
      <c r="J36" s="309">
        <v>99197.2</v>
      </c>
      <c r="K36" s="310">
        <v>36.200000000000003</v>
      </c>
      <c r="L36" s="5">
        <v>54.92</v>
      </c>
    </row>
    <row r="37" spans="1:12">
      <c r="A37">
        <v>29</v>
      </c>
      <c r="B37" s="303">
        <v>9.5399999999999999E-4</v>
      </c>
      <c r="C37" s="304">
        <v>9.5399999999999999E-4</v>
      </c>
      <c r="D37" s="307">
        <v>98712.5</v>
      </c>
      <c r="E37" s="308">
        <v>94.2</v>
      </c>
      <c r="F37" s="5">
        <v>50.35</v>
      </c>
      <c r="G37" t="s">
        <v>19</v>
      </c>
      <c r="H37" s="305">
        <v>2.8800000000000001E-4</v>
      </c>
      <c r="I37" s="306">
        <v>2.8800000000000001E-4</v>
      </c>
      <c r="J37" s="309">
        <v>99161</v>
      </c>
      <c r="K37" s="310">
        <v>28.6</v>
      </c>
      <c r="L37" s="5">
        <v>53.94</v>
      </c>
    </row>
    <row r="38" spans="1:12">
      <c r="A38">
        <v>30</v>
      </c>
      <c r="B38" s="303">
        <v>8.8599999999999996E-4</v>
      </c>
      <c r="C38" s="304">
        <v>8.8599999999999996E-4</v>
      </c>
      <c r="D38" s="307">
        <v>98618.4</v>
      </c>
      <c r="E38" s="308">
        <v>87.4</v>
      </c>
      <c r="F38" s="5">
        <v>49.39</v>
      </c>
      <c r="G38" t="s">
        <v>19</v>
      </c>
      <c r="H38" s="305">
        <v>3.9500000000000001E-4</v>
      </c>
      <c r="I38" s="306">
        <v>3.9500000000000001E-4</v>
      </c>
      <c r="J38" s="309">
        <v>99132.5</v>
      </c>
      <c r="K38" s="310">
        <v>39.1</v>
      </c>
      <c r="L38" s="5">
        <v>52.95</v>
      </c>
    </row>
    <row r="39" spans="1:12">
      <c r="A39">
        <v>31</v>
      </c>
      <c r="B39" s="303">
        <v>1.1019999999999999E-3</v>
      </c>
      <c r="C39" s="304">
        <v>1.101E-3</v>
      </c>
      <c r="D39" s="307">
        <v>98531</v>
      </c>
      <c r="E39" s="308">
        <v>108.5</v>
      </c>
      <c r="F39" s="5">
        <v>48.44</v>
      </c>
      <c r="G39" t="s">
        <v>19</v>
      </c>
      <c r="H39" s="305">
        <v>6.3000000000000003E-4</v>
      </c>
      <c r="I39" s="306">
        <v>6.3000000000000003E-4</v>
      </c>
      <c r="J39" s="309">
        <v>99093.3</v>
      </c>
      <c r="K39" s="310">
        <v>62.4</v>
      </c>
      <c r="L39" s="5">
        <v>51.97</v>
      </c>
    </row>
    <row r="40" spans="1:12">
      <c r="A40">
        <v>32</v>
      </c>
      <c r="B40" s="303">
        <v>1.0280000000000001E-3</v>
      </c>
      <c r="C40" s="304">
        <v>1.0280000000000001E-3</v>
      </c>
      <c r="D40" s="307">
        <v>98422.5</v>
      </c>
      <c r="E40" s="308">
        <v>101.2</v>
      </c>
      <c r="F40" s="5">
        <v>47.49</v>
      </c>
      <c r="G40" t="s">
        <v>19</v>
      </c>
      <c r="H40" s="305">
        <v>3.7100000000000002E-4</v>
      </c>
      <c r="I40" s="306">
        <v>3.7100000000000002E-4</v>
      </c>
      <c r="J40" s="309">
        <v>99030.9</v>
      </c>
      <c r="K40" s="310">
        <v>36.700000000000003</v>
      </c>
      <c r="L40" s="5">
        <v>51.01</v>
      </c>
    </row>
    <row r="41" spans="1:12">
      <c r="A41">
        <v>33</v>
      </c>
      <c r="B41" s="303">
        <v>1.222E-3</v>
      </c>
      <c r="C41" s="304">
        <v>1.2210000000000001E-3</v>
      </c>
      <c r="D41" s="307">
        <v>98321.3</v>
      </c>
      <c r="E41" s="308">
        <v>120.1</v>
      </c>
      <c r="F41" s="5">
        <v>46.54</v>
      </c>
      <c r="G41" t="s">
        <v>19</v>
      </c>
      <c r="H41" s="305">
        <v>6.8000000000000005E-4</v>
      </c>
      <c r="I41" s="306">
        <v>6.8000000000000005E-4</v>
      </c>
      <c r="J41" s="309">
        <v>98994.2</v>
      </c>
      <c r="K41" s="310">
        <v>67.3</v>
      </c>
      <c r="L41" s="5">
        <v>50.02</v>
      </c>
    </row>
    <row r="42" spans="1:12">
      <c r="A42">
        <v>34</v>
      </c>
      <c r="B42" s="303">
        <v>9.2699999999999998E-4</v>
      </c>
      <c r="C42" s="304">
        <v>9.2599999999999996E-4</v>
      </c>
      <c r="D42" s="307">
        <v>98201.2</v>
      </c>
      <c r="E42" s="308">
        <v>91</v>
      </c>
      <c r="F42" s="5">
        <v>45.59</v>
      </c>
      <c r="G42" t="s">
        <v>19</v>
      </c>
      <c r="H42" s="305">
        <v>7.7300000000000003E-4</v>
      </c>
      <c r="I42" s="306">
        <v>7.7200000000000001E-4</v>
      </c>
      <c r="J42" s="309">
        <v>98926.9</v>
      </c>
      <c r="K42" s="310">
        <v>76.400000000000006</v>
      </c>
      <c r="L42" s="5">
        <v>49.06</v>
      </c>
    </row>
    <row r="43" spans="1:12">
      <c r="A43">
        <v>35</v>
      </c>
      <c r="B43" s="303">
        <v>1.5349999999999999E-3</v>
      </c>
      <c r="C43" s="304">
        <v>1.534E-3</v>
      </c>
      <c r="D43" s="307">
        <v>98110.2</v>
      </c>
      <c r="E43" s="308">
        <v>150.5</v>
      </c>
      <c r="F43" s="5">
        <v>44.64</v>
      </c>
      <c r="G43" t="s">
        <v>19</v>
      </c>
      <c r="H43" s="305">
        <v>5.9999999999999995E-4</v>
      </c>
      <c r="I43" s="306">
        <v>5.9999999999999995E-4</v>
      </c>
      <c r="J43" s="309">
        <v>98850.5</v>
      </c>
      <c r="K43" s="310">
        <v>59.3</v>
      </c>
      <c r="L43" s="5">
        <v>48.1</v>
      </c>
    </row>
    <row r="44" spans="1:12">
      <c r="A44">
        <v>36</v>
      </c>
      <c r="B44" s="303">
        <v>1.338E-3</v>
      </c>
      <c r="C44" s="304">
        <v>1.3370000000000001E-3</v>
      </c>
      <c r="D44" s="307">
        <v>97959.8</v>
      </c>
      <c r="E44" s="308">
        <v>131</v>
      </c>
      <c r="F44" s="5">
        <v>43.7</v>
      </c>
      <c r="G44" t="s">
        <v>19</v>
      </c>
      <c r="H44" s="305">
        <v>7.8799999999999996E-4</v>
      </c>
      <c r="I44" s="306">
        <v>7.8700000000000005E-4</v>
      </c>
      <c r="J44" s="309">
        <v>98791.2</v>
      </c>
      <c r="K44" s="310">
        <v>77.8</v>
      </c>
      <c r="L44" s="5">
        <v>47.12</v>
      </c>
    </row>
    <row r="45" spans="1:12">
      <c r="A45">
        <v>37</v>
      </c>
      <c r="B45" s="303">
        <v>1.6000000000000001E-3</v>
      </c>
      <c r="C45" s="304">
        <v>1.598E-3</v>
      </c>
      <c r="D45" s="307">
        <v>97828.800000000003</v>
      </c>
      <c r="E45" s="308">
        <v>156.4</v>
      </c>
      <c r="F45" s="5">
        <v>42.76</v>
      </c>
      <c r="G45" t="s">
        <v>19</v>
      </c>
      <c r="H45" s="305">
        <v>7.9799999999999999E-4</v>
      </c>
      <c r="I45" s="306">
        <v>7.9799999999999999E-4</v>
      </c>
      <c r="J45" s="309">
        <v>98713.4</v>
      </c>
      <c r="K45" s="310">
        <v>78.7</v>
      </c>
      <c r="L45" s="5">
        <v>46.16</v>
      </c>
    </row>
    <row r="46" spans="1:12">
      <c r="A46">
        <v>38</v>
      </c>
      <c r="B46" s="303">
        <v>1.312E-3</v>
      </c>
      <c r="C46" s="304">
        <v>1.3110000000000001E-3</v>
      </c>
      <c r="D46" s="307">
        <v>97672.4</v>
      </c>
      <c r="E46" s="308">
        <v>128.1</v>
      </c>
      <c r="F46" s="5">
        <v>41.83</v>
      </c>
      <c r="G46" t="s">
        <v>19</v>
      </c>
      <c r="H46" s="305">
        <v>8.4400000000000002E-4</v>
      </c>
      <c r="I46" s="306">
        <v>8.43E-4</v>
      </c>
      <c r="J46" s="309">
        <v>98634.7</v>
      </c>
      <c r="K46" s="310">
        <v>83.2</v>
      </c>
      <c r="L46" s="5">
        <v>45.2</v>
      </c>
    </row>
    <row r="47" spans="1:12">
      <c r="A47">
        <v>39</v>
      </c>
      <c r="B47" s="303">
        <v>1.6980000000000001E-3</v>
      </c>
      <c r="C47" s="304">
        <v>1.6969999999999999E-3</v>
      </c>
      <c r="D47" s="307">
        <v>97544.3</v>
      </c>
      <c r="E47" s="308">
        <v>165.5</v>
      </c>
      <c r="F47" s="5">
        <v>40.880000000000003</v>
      </c>
      <c r="G47" t="s">
        <v>19</v>
      </c>
      <c r="H47" s="305">
        <v>1.0269999999999999E-3</v>
      </c>
      <c r="I47" s="306">
        <v>1.0269999999999999E-3</v>
      </c>
      <c r="J47" s="309">
        <v>98551.5</v>
      </c>
      <c r="K47" s="310">
        <v>101.2</v>
      </c>
      <c r="L47" s="5">
        <v>44.23</v>
      </c>
    </row>
    <row r="48" spans="1:12">
      <c r="A48">
        <v>40</v>
      </c>
      <c r="B48" s="303">
        <v>1.9689999999999998E-3</v>
      </c>
      <c r="C48" s="304">
        <v>1.967E-3</v>
      </c>
      <c r="D48" s="307">
        <v>97378.8</v>
      </c>
      <c r="E48" s="308">
        <v>191.5</v>
      </c>
      <c r="F48" s="5">
        <v>39.950000000000003</v>
      </c>
      <c r="G48" t="s">
        <v>19</v>
      </c>
      <c r="H48" s="305">
        <v>1.2130000000000001E-3</v>
      </c>
      <c r="I48" s="306">
        <v>1.212E-3</v>
      </c>
      <c r="J48" s="309">
        <v>98450.3</v>
      </c>
      <c r="K48" s="310">
        <v>119.3</v>
      </c>
      <c r="L48" s="5">
        <v>43.28</v>
      </c>
    </row>
    <row r="49" spans="1:12">
      <c r="A49">
        <v>41</v>
      </c>
      <c r="B49" s="303">
        <v>1.8890000000000001E-3</v>
      </c>
      <c r="C49" s="304">
        <v>1.887E-3</v>
      </c>
      <c r="D49" s="307">
        <v>97187.3</v>
      </c>
      <c r="E49" s="308">
        <v>183.4</v>
      </c>
      <c r="F49" s="5">
        <v>39.03</v>
      </c>
      <c r="G49" t="s">
        <v>19</v>
      </c>
      <c r="H49" s="305">
        <v>1.193E-3</v>
      </c>
      <c r="I49" s="306">
        <v>1.1919999999999999E-3</v>
      </c>
      <c r="J49" s="309">
        <v>98331</v>
      </c>
      <c r="K49" s="310">
        <v>117.2</v>
      </c>
      <c r="L49" s="5">
        <v>42.33</v>
      </c>
    </row>
    <row r="50" spans="1:12">
      <c r="A50">
        <v>42</v>
      </c>
      <c r="B50" s="303">
        <v>2.1540000000000001E-3</v>
      </c>
      <c r="C50" s="304">
        <v>2.1510000000000001E-3</v>
      </c>
      <c r="D50" s="307">
        <v>97004</v>
      </c>
      <c r="E50" s="308">
        <v>208.7</v>
      </c>
      <c r="F50" s="5">
        <v>38.1</v>
      </c>
      <c r="G50" t="s">
        <v>19</v>
      </c>
      <c r="H50" s="305">
        <v>9.7900000000000005E-4</v>
      </c>
      <c r="I50" s="306">
        <v>9.7799999999999992E-4</v>
      </c>
      <c r="J50" s="309">
        <v>98213.8</v>
      </c>
      <c r="K50" s="310">
        <v>96.1</v>
      </c>
      <c r="L50" s="5">
        <v>41.38</v>
      </c>
    </row>
    <row r="51" spans="1:12">
      <c r="A51">
        <v>43</v>
      </c>
      <c r="B51" s="303">
        <v>2.4629999999999999E-3</v>
      </c>
      <c r="C51" s="304">
        <v>2.4599999999999999E-3</v>
      </c>
      <c r="D51" s="307">
        <v>96795.3</v>
      </c>
      <c r="E51" s="308">
        <v>238.1</v>
      </c>
      <c r="F51" s="5">
        <v>37.18</v>
      </c>
      <c r="G51" t="s">
        <v>19</v>
      </c>
      <c r="H51" s="305">
        <v>1.4220000000000001E-3</v>
      </c>
      <c r="I51" s="306">
        <v>1.421E-3</v>
      </c>
      <c r="J51" s="309">
        <v>98117.7</v>
      </c>
      <c r="K51" s="310">
        <v>139.4</v>
      </c>
      <c r="L51" s="5">
        <v>40.42</v>
      </c>
    </row>
    <row r="52" spans="1:12">
      <c r="A52">
        <v>44</v>
      </c>
      <c r="B52" s="303">
        <v>2.2460000000000002E-3</v>
      </c>
      <c r="C52" s="304">
        <v>2.2430000000000002E-3</v>
      </c>
      <c r="D52" s="307">
        <v>96557.1</v>
      </c>
      <c r="E52" s="308">
        <v>216.6</v>
      </c>
      <c r="F52" s="5">
        <v>36.270000000000003</v>
      </c>
      <c r="G52" t="s">
        <v>19</v>
      </c>
      <c r="H52" s="305">
        <v>1.487E-3</v>
      </c>
      <c r="I52" s="306">
        <v>1.4859999999999999E-3</v>
      </c>
      <c r="J52" s="309">
        <v>97978.3</v>
      </c>
      <c r="K52" s="310">
        <v>145.6</v>
      </c>
      <c r="L52" s="5">
        <v>39.479999999999997</v>
      </c>
    </row>
    <row r="53" spans="1:12">
      <c r="A53">
        <v>45</v>
      </c>
      <c r="B53" s="303">
        <v>2.6640000000000001E-3</v>
      </c>
      <c r="C53" s="304">
        <v>2.66E-3</v>
      </c>
      <c r="D53" s="307">
        <v>96340.5</v>
      </c>
      <c r="E53" s="308">
        <v>256.3</v>
      </c>
      <c r="F53" s="5">
        <v>35.36</v>
      </c>
      <c r="G53" t="s">
        <v>19</v>
      </c>
      <c r="H53" s="305">
        <v>1.799E-3</v>
      </c>
      <c r="I53" s="306">
        <v>1.7979999999999999E-3</v>
      </c>
      <c r="J53" s="309">
        <v>97832.7</v>
      </c>
      <c r="K53" s="310">
        <v>175.9</v>
      </c>
      <c r="L53" s="5">
        <v>38.54</v>
      </c>
    </row>
    <row r="54" spans="1:12">
      <c r="A54">
        <v>46</v>
      </c>
      <c r="B54" s="303">
        <v>3.1089999999999998E-3</v>
      </c>
      <c r="C54" s="304">
        <v>3.104E-3</v>
      </c>
      <c r="D54" s="307">
        <v>96084.2</v>
      </c>
      <c r="E54" s="308">
        <v>298.3</v>
      </c>
      <c r="F54" s="5">
        <v>34.450000000000003</v>
      </c>
      <c r="G54" t="s">
        <v>19</v>
      </c>
      <c r="H54" s="305">
        <v>2.013E-3</v>
      </c>
      <c r="I54" s="306">
        <v>2.0110000000000002E-3</v>
      </c>
      <c r="J54" s="309">
        <v>97656.9</v>
      </c>
      <c r="K54" s="310">
        <v>196.3</v>
      </c>
      <c r="L54" s="5">
        <v>37.6</v>
      </c>
    </row>
    <row r="55" spans="1:12">
      <c r="A55">
        <v>47</v>
      </c>
      <c r="B55" s="303">
        <v>2.941E-3</v>
      </c>
      <c r="C55" s="304">
        <v>2.9369999999999999E-3</v>
      </c>
      <c r="D55" s="307">
        <v>95786</v>
      </c>
      <c r="E55" s="308">
        <v>281.3</v>
      </c>
      <c r="F55" s="5">
        <v>33.549999999999997</v>
      </c>
      <c r="G55" t="s">
        <v>19</v>
      </c>
      <c r="H55" s="305">
        <v>1.7979999999999999E-3</v>
      </c>
      <c r="I55" s="306">
        <v>1.7960000000000001E-3</v>
      </c>
      <c r="J55" s="309">
        <v>97460.5</v>
      </c>
      <c r="K55" s="310">
        <v>175.1</v>
      </c>
      <c r="L55" s="5">
        <v>36.68</v>
      </c>
    </row>
    <row r="56" spans="1:12">
      <c r="A56">
        <v>48</v>
      </c>
      <c r="B56" s="303">
        <v>2.8210000000000002E-3</v>
      </c>
      <c r="C56" s="304">
        <v>2.8170000000000001E-3</v>
      </c>
      <c r="D56" s="307">
        <v>95504.6</v>
      </c>
      <c r="E56" s="308">
        <v>269.10000000000002</v>
      </c>
      <c r="F56" s="5">
        <v>32.65</v>
      </c>
      <c r="G56" t="s">
        <v>19</v>
      </c>
      <c r="H56" s="305">
        <v>2.0590000000000001E-3</v>
      </c>
      <c r="I56" s="306">
        <v>2.0569999999999998E-3</v>
      </c>
      <c r="J56" s="309">
        <v>97285.5</v>
      </c>
      <c r="K56" s="310">
        <v>200.1</v>
      </c>
      <c r="L56" s="5">
        <v>35.74</v>
      </c>
    </row>
    <row r="57" spans="1:12">
      <c r="A57">
        <v>49</v>
      </c>
      <c r="B57" s="303">
        <v>3.6540000000000001E-3</v>
      </c>
      <c r="C57" s="304">
        <v>3.6470000000000001E-3</v>
      </c>
      <c r="D57" s="307">
        <v>95235.6</v>
      </c>
      <c r="E57" s="308">
        <v>347.3</v>
      </c>
      <c r="F57" s="5">
        <v>31.74</v>
      </c>
      <c r="G57" t="s">
        <v>19</v>
      </c>
      <c r="H57" s="305">
        <v>2.1359999999999999E-3</v>
      </c>
      <c r="I57" s="306">
        <v>2.134E-3</v>
      </c>
      <c r="J57" s="309">
        <v>97085.3</v>
      </c>
      <c r="K57" s="310">
        <v>207.2</v>
      </c>
      <c r="L57" s="5">
        <v>34.82</v>
      </c>
    </row>
    <row r="58" spans="1:12">
      <c r="A58">
        <v>50</v>
      </c>
      <c r="B58" s="303">
        <v>3.699E-3</v>
      </c>
      <c r="C58" s="304">
        <v>3.692E-3</v>
      </c>
      <c r="D58" s="307">
        <v>94888.2</v>
      </c>
      <c r="E58" s="308">
        <v>350.4</v>
      </c>
      <c r="F58" s="5">
        <v>30.86</v>
      </c>
      <c r="G58" t="s">
        <v>19</v>
      </c>
      <c r="H58" s="305">
        <v>2.2729999999999998E-3</v>
      </c>
      <c r="I58" s="306">
        <v>2.271E-3</v>
      </c>
      <c r="J58" s="309">
        <v>96878.2</v>
      </c>
      <c r="K58" s="310">
        <v>220</v>
      </c>
      <c r="L58" s="5">
        <v>33.89</v>
      </c>
    </row>
    <row r="59" spans="1:12">
      <c r="A59">
        <v>51</v>
      </c>
      <c r="B59" s="303">
        <v>4.0150000000000003E-3</v>
      </c>
      <c r="C59" s="304">
        <v>4.0070000000000001E-3</v>
      </c>
      <c r="D59" s="307">
        <v>94537.9</v>
      </c>
      <c r="E59" s="308">
        <v>378.8</v>
      </c>
      <c r="F59" s="5">
        <v>29.97</v>
      </c>
      <c r="G59" t="s">
        <v>19</v>
      </c>
      <c r="H59" s="305">
        <v>2.5609999999999999E-3</v>
      </c>
      <c r="I59" s="306">
        <v>2.5569999999999998E-3</v>
      </c>
      <c r="J59" s="309">
        <v>96658.2</v>
      </c>
      <c r="K59" s="310">
        <v>247.2</v>
      </c>
      <c r="L59" s="5">
        <v>32.97</v>
      </c>
    </row>
    <row r="60" spans="1:12">
      <c r="A60">
        <v>52</v>
      </c>
      <c r="B60" s="303">
        <v>4.2459999999999998E-3</v>
      </c>
      <c r="C60" s="304">
        <v>4.2370000000000003E-3</v>
      </c>
      <c r="D60" s="307">
        <v>94159.1</v>
      </c>
      <c r="E60" s="308">
        <v>399</v>
      </c>
      <c r="F60" s="5">
        <v>29.09</v>
      </c>
      <c r="G60" t="s">
        <v>19</v>
      </c>
      <c r="H60" s="305">
        <v>2.6059999999999998E-3</v>
      </c>
      <c r="I60" s="306">
        <v>2.6029999999999998E-3</v>
      </c>
      <c r="J60" s="309">
        <v>96411</v>
      </c>
      <c r="K60" s="310">
        <v>250.9</v>
      </c>
      <c r="L60" s="5">
        <v>32.049999999999997</v>
      </c>
    </row>
    <row r="61" spans="1:12">
      <c r="A61">
        <v>53</v>
      </c>
      <c r="B61" s="303">
        <v>4.2570000000000004E-3</v>
      </c>
      <c r="C61" s="304">
        <v>4.248E-3</v>
      </c>
      <c r="D61" s="307">
        <v>93760.1</v>
      </c>
      <c r="E61" s="308">
        <v>398.3</v>
      </c>
      <c r="F61" s="5">
        <v>28.21</v>
      </c>
      <c r="G61" t="s">
        <v>19</v>
      </c>
      <c r="H61" s="305">
        <v>2.8349999999999998E-3</v>
      </c>
      <c r="I61" s="306">
        <v>2.8310000000000002E-3</v>
      </c>
      <c r="J61" s="309">
        <v>96160.1</v>
      </c>
      <c r="K61" s="310">
        <v>272.3</v>
      </c>
      <c r="L61" s="5">
        <v>31.13</v>
      </c>
    </row>
    <row r="62" spans="1:12">
      <c r="A62">
        <v>54</v>
      </c>
      <c r="B62" s="303">
        <v>5.11E-3</v>
      </c>
      <c r="C62" s="304">
        <v>5.097E-3</v>
      </c>
      <c r="D62" s="307">
        <v>93361.8</v>
      </c>
      <c r="E62" s="308">
        <v>475.9</v>
      </c>
      <c r="F62" s="5">
        <v>27.33</v>
      </c>
      <c r="G62" t="s">
        <v>19</v>
      </c>
      <c r="H62" s="305">
        <v>3.339E-3</v>
      </c>
      <c r="I62" s="306">
        <v>3.3340000000000002E-3</v>
      </c>
      <c r="J62" s="309">
        <v>95887.8</v>
      </c>
      <c r="K62" s="310">
        <v>319.7</v>
      </c>
      <c r="L62" s="5">
        <v>30.22</v>
      </c>
    </row>
    <row r="63" spans="1:12">
      <c r="A63">
        <v>55</v>
      </c>
      <c r="B63" s="303">
        <v>5.3899999999999998E-3</v>
      </c>
      <c r="C63" s="304">
        <v>5.3759999999999997E-3</v>
      </c>
      <c r="D63" s="307">
        <v>92885.9</v>
      </c>
      <c r="E63" s="308">
        <v>499.3</v>
      </c>
      <c r="F63" s="5">
        <v>26.46</v>
      </c>
      <c r="G63" t="s">
        <v>19</v>
      </c>
      <c r="H63" s="305">
        <v>3.666E-3</v>
      </c>
      <c r="I63" s="306">
        <v>3.6589999999999999E-3</v>
      </c>
      <c r="J63" s="309">
        <v>95568.1</v>
      </c>
      <c r="K63" s="310">
        <v>349.7</v>
      </c>
      <c r="L63" s="5">
        <v>29.32</v>
      </c>
    </row>
    <row r="64" spans="1:12">
      <c r="A64">
        <v>56</v>
      </c>
      <c r="B64" s="303">
        <v>6.7380000000000001E-3</v>
      </c>
      <c r="C64" s="304">
        <v>6.7149999999999996E-3</v>
      </c>
      <c r="D64" s="307">
        <v>92386.6</v>
      </c>
      <c r="E64" s="308">
        <v>620.4</v>
      </c>
      <c r="F64" s="5">
        <v>25.61</v>
      </c>
      <c r="G64" t="s">
        <v>19</v>
      </c>
      <c r="H64" s="305">
        <v>3.7450000000000001E-3</v>
      </c>
      <c r="I64" s="306">
        <v>3.738E-3</v>
      </c>
      <c r="J64" s="309">
        <v>95218.4</v>
      </c>
      <c r="K64" s="310">
        <v>356</v>
      </c>
      <c r="L64" s="5">
        <v>28.42</v>
      </c>
    </row>
    <row r="65" spans="1:12">
      <c r="A65">
        <v>57</v>
      </c>
      <c r="B65" s="303">
        <v>6.8089999999999999E-3</v>
      </c>
      <c r="C65" s="304">
        <v>6.7860000000000004E-3</v>
      </c>
      <c r="D65" s="307">
        <v>91766.2</v>
      </c>
      <c r="E65" s="308">
        <v>622.70000000000005</v>
      </c>
      <c r="F65" s="5">
        <v>24.77</v>
      </c>
      <c r="G65" t="s">
        <v>19</v>
      </c>
      <c r="H65" s="305">
        <v>4.1029999999999999E-3</v>
      </c>
      <c r="I65" s="306">
        <v>4.0949999999999997E-3</v>
      </c>
      <c r="J65" s="309">
        <v>94862.399999999994</v>
      </c>
      <c r="K65" s="310">
        <v>388.4</v>
      </c>
      <c r="L65" s="5">
        <v>27.53</v>
      </c>
    </row>
    <row r="66" spans="1:12">
      <c r="A66">
        <v>58</v>
      </c>
      <c r="B66" s="303">
        <v>7.254E-3</v>
      </c>
      <c r="C66" s="304">
        <v>7.228E-3</v>
      </c>
      <c r="D66" s="307">
        <v>91143.4</v>
      </c>
      <c r="E66" s="308">
        <v>658.8</v>
      </c>
      <c r="F66" s="5">
        <v>23.94</v>
      </c>
      <c r="G66" t="s">
        <v>19</v>
      </c>
      <c r="H66" s="305">
        <v>4.9179999999999996E-3</v>
      </c>
      <c r="I66" s="306">
        <v>4.9059999999999998E-3</v>
      </c>
      <c r="J66" s="309">
        <v>94474</v>
      </c>
      <c r="K66" s="310">
        <v>463.5</v>
      </c>
      <c r="L66" s="5">
        <v>26.64</v>
      </c>
    </row>
    <row r="67" spans="1:12">
      <c r="A67">
        <v>59</v>
      </c>
      <c r="B67" s="303">
        <v>7.6680000000000003E-3</v>
      </c>
      <c r="C67" s="304">
        <v>7.6379999999999998E-3</v>
      </c>
      <c r="D67" s="307">
        <v>90484.6</v>
      </c>
      <c r="E67" s="308">
        <v>691.2</v>
      </c>
      <c r="F67" s="5">
        <v>23.11</v>
      </c>
      <c r="G67" t="s">
        <v>19</v>
      </c>
      <c r="H67" s="305">
        <v>5.3039999999999997E-3</v>
      </c>
      <c r="I67" s="306">
        <v>5.2900000000000004E-3</v>
      </c>
      <c r="J67" s="309">
        <v>94010.5</v>
      </c>
      <c r="K67" s="310">
        <v>497.3</v>
      </c>
      <c r="L67" s="5">
        <v>25.77</v>
      </c>
    </row>
    <row r="68" spans="1:12">
      <c r="A68">
        <v>60</v>
      </c>
      <c r="B68" s="303">
        <v>8.3719999999999992E-3</v>
      </c>
      <c r="C68" s="304">
        <v>8.3370000000000007E-3</v>
      </c>
      <c r="D68" s="307">
        <v>89793.5</v>
      </c>
      <c r="E68" s="308">
        <v>748.6</v>
      </c>
      <c r="F68" s="5">
        <v>22.29</v>
      </c>
      <c r="G68" t="s">
        <v>19</v>
      </c>
      <c r="H68" s="305">
        <v>5.9890000000000004E-3</v>
      </c>
      <c r="I68" s="306">
        <v>5.9719999999999999E-3</v>
      </c>
      <c r="J68" s="309">
        <v>93513.2</v>
      </c>
      <c r="K68" s="310">
        <v>558.4</v>
      </c>
      <c r="L68" s="5">
        <v>24.9</v>
      </c>
    </row>
    <row r="69" spans="1:12">
      <c r="A69">
        <v>61</v>
      </c>
      <c r="B69" s="303">
        <v>9.2069999999999999E-3</v>
      </c>
      <c r="C69" s="304">
        <v>9.1640000000000003E-3</v>
      </c>
      <c r="D69" s="307">
        <v>89044.9</v>
      </c>
      <c r="E69" s="308">
        <v>816</v>
      </c>
      <c r="F69" s="5">
        <v>21.47</v>
      </c>
      <c r="G69" t="s">
        <v>19</v>
      </c>
      <c r="H69" s="305">
        <v>5.9069999999999999E-3</v>
      </c>
      <c r="I69" s="306">
        <v>5.8900000000000003E-3</v>
      </c>
      <c r="J69" s="309">
        <v>92954.8</v>
      </c>
      <c r="K69" s="310">
        <v>547.5</v>
      </c>
      <c r="L69" s="5">
        <v>24.05</v>
      </c>
    </row>
    <row r="70" spans="1:12">
      <c r="A70">
        <v>62</v>
      </c>
      <c r="B70" s="303">
        <v>9.8980000000000005E-3</v>
      </c>
      <c r="C70" s="304">
        <v>9.8490000000000001E-3</v>
      </c>
      <c r="D70" s="307">
        <v>88228.9</v>
      </c>
      <c r="E70" s="308">
        <v>869</v>
      </c>
      <c r="F70" s="5">
        <v>20.66</v>
      </c>
      <c r="G70" t="s">
        <v>19</v>
      </c>
      <c r="H70" s="305">
        <v>6.5399999999999998E-3</v>
      </c>
      <c r="I70" s="306">
        <v>6.5189999999999996E-3</v>
      </c>
      <c r="J70" s="309">
        <v>92407.3</v>
      </c>
      <c r="K70" s="310">
        <v>602.4</v>
      </c>
      <c r="L70" s="5">
        <v>23.19</v>
      </c>
    </row>
    <row r="71" spans="1:12">
      <c r="A71">
        <v>63</v>
      </c>
      <c r="B71" s="303">
        <v>1.1436999999999999E-2</v>
      </c>
      <c r="C71" s="304">
        <v>1.1372E-2</v>
      </c>
      <c r="D71" s="307">
        <v>87359.9</v>
      </c>
      <c r="E71" s="308">
        <v>993.5</v>
      </c>
      <c r="F71" s="5">
        <v>19.86</v>
      </c>
      <c r="G71" t="s">
        <v>19</v>
      </c>
      <c r="H71" s="305">
        <v>7.6189999999999999E-3</v>
      </c>
      <c r="I71" s="306">
        <v>7.5900000000000004E-3</v>
      </c>
      <c r="J71" s="309">
        <v>91804.9</v>
      </c>
      <c r="K71" s="310">
        <v>696.8</v>
      </c>
      <c r="L71" s="5">
        <v>22.34</v>
      </c>
    </row>
    <row r="72" spans="1:12">
      <c r="A72">
        <v>64</v>
      </c>
      <c r="B72" s="303">
        <v>1.1861999999999999E-2</v>
      </c>
      <c r="C72" s="304">
        <v>1.1792E-2</v>
      </c>
      <c r="D72" s="307">
        <v>86366.399999999994</v>
      </c>
      <c r="E72" s="308">
        <v>1018.4</v>
      </c>
      <c r="F72" s="5">
        <v>19.09</v>
      </c>
      <c r="G72" t="s">
        <v>19</v>
      </c>
      <c r="H72" s="305">
        <v>8.4690000000000008E-3</v>
      </c>
      <c r="I72" s="306">
        <v>8.4340000000000005E-3</v>
      </c>
      <c r="J72" s="309">
        <v>91108</v>
      </c>
      <c r="K72" s="310">
        <v>768.4</v>
      </c>
      <c r="L72" s="5">
        <v>21.51</v>
      </c>
    </row>
    <row r="73" spans="1:12">
      <c r="A73">
        <v>65</v>
      </c>
      <c r="B73" s="303">
        <v>1.2038E-2</v>
      </c>
      <c r="C73" s="304">
        <v>1.1965999999999999E-2</v>
      </c>
      <c r="D73" s="307">
        <v>85347.9</v>
      </c>
      <c r="E73" s="308">
        <v>1021.3</v>
      </c>
      <c r="F73" s="5">
        <v>18.309999999999999</v>
      </c>
      <c r="G73" t="s">
        <v>19</v>
      </c>
      <c r="H73" s="305">
        <v>9.0900000000000009E-3</v>
      </c>
      <c r="I73" s="306">
        <v>9.0489999999999998E-3</v>
      </c>
      <c r="J73" s="309">
        <v>90339.7</v>
      </c>
      <c r="K73" s="310">
        <v>817.5</v>
      </c>
      <c r="L73" s="5">
        <v>20.68</v>
      </c>
    </row>
    <row r="74" spans="1:12">
      <c r="A74">
        <v>66</v>
      </c>
      <c r="B74" s="303">
        <v>1.5191E-2</v>
      </c>
      <c r="C74" s="304">
        <v>1.5076000000000001E-2</v>
      </c>
      <c r="D74" s="307">
        <v>84326.6</v>
      </c>
      <c r="E74" s="308">
        <v>1271.3</v>
      </c>
      <c r="F74" s="5">
        <v>17.52</v>
      </c>
      <c r="G74" t="s">
        <v>19</v>
      </c>
      <c r="H74" s="305">
        <v>9.5759999999999994E-3</v>
      </c>
      <c r="I74" s="306">
        <v>9.5309999999999995E-3</v>
      </c>
      <c r="J74" s="309">
        <v>89522.2</v>
      </c>
      <c r="K74" s="310">
        <v>853.2</v>
      </c>
      <c r="L74" s="5">
        <v>19.87</v>
      </c>
    </row>
    <row r="75" spans="1:12">
      <c r="A75">
        <v>67</v>
      </c>
      <c r="B75" s="303">
        <v>1.5632E-2</v>
      </c>
      <c r="C75" s="304">
        <v>1.5511E-2</v>
      </c>
      <c r="D75" s="307">
        <v>83055.3</v>
      </c>
      <c r="E75" s="308">
        <v>1288.3</v>
      </c>
      <c r="F75" s="5">
        <v>16.78</v>
      </c>
      <c r="G75" t="s">
        <v>19</v>
      </c>
      <c r="H75" s="305">
        <v>1.0807000000000001E-2</v>
      </c>
      <c r="I75" s="306">
        <v>1.0749E-2</v>
      </c>
      <c r="J75" s="309">
        <v>88669</v>
      </c>
      <c r="K75" s="310">
        <v>953.1</v>
      </c>
      <c r="L75" s="5">
        <v>19.059999999999999</v>
      </c>
    </row>
    <row r="76" spans="1:12">
      <c r="A76">
        <v>68</v>
      </c>
      <c r="B76" s="303">
        <v>1.6712000000000001E-2</v>
      </c>
      <c r="C76" s="304">
        <v>1.6573000000000001E-2</v>
      </c>
      <c r="D76" s="307">
        <v>81767.100000000006</v>
      </c>
      <c r="E76" s="308">
        <v>1355.2</v>
      </c>
      <c r="F76" s="5">
        <v>16.04</v>
      </c>
      <c r="G76" t="s">
        <v>19</v>
      </c>
      <c r="H76" s="305">
        <v>1.0951000000000001E-2</v>
      </c>
      <c r="I76" s="306">
        <v>1.0891E-2</v>
      </c>
      <c r="J76" s="309">
        <v>87715.9</v>
      </c>
      <c r="K76" s="310">
        <v>955.3</v>
      </c>
      <c r="L76" s="5">
        <v>18.260000000000002</v>
      </c>
    </row>
    <row r="77" spans="1:12">
      <c r="A77">
        <v>69</v>
      </c>
      <c r="B77" s="303">
        <v>1.89E-2</v>
      </c>
      <c r="C77" s="304">
        <v>1.8724000000000001E-2</v>
      </c>
      <c r="D77" s="307">
        <v>80411.899999999994</v>
      </c>
      <c r="E77" s="308">
        <v>1505.6</v>
      </c>
      <c r="F77" s="5">
        <v>15.3</v>
      </c>
      <c r="G77" t="s">
        <v>19</v>
      </c>
      <c r="H77" s="305">
        <v>1.3497E-2</v>
      </c>
      <c r="I77" s="306">
        <v>1.3406E-2</v>
      </c>
      <c r="J77" s="309">
        <v>86760.6</v>
      </c>
      <c r="K77" s="310">
        <v>1163.0999999999999</v>
      </c>
      <c r="L77" s="5">
        <v>17.45</v>
      </c>
    </row>
    <row r="78" spans="1:12">
      <c r="A78">
        <v>70</v>
      </c>
      <c r="B78" s="303">
        <v>2.0719999999999999E-2</v>
      </c>
      <c r="C78" s="304">
        <v>2.0507999999999998E-2</v>
      </c>
      <c r="D78" s="307">
        <v>78906.3</v>
      </c>
      <c r="E78" s="308">
        <v>1618.2</v>
      </c>
      <c r="F78" s="5">
        <v>14.58</v>
      </c>
      <c r="G78" t="s">
        <v>19</v>
      </c>
      <c r="H78" s="305">
        <v>1.4390999999999999E-2</v>
      </c>
      <c r="I78" s="306">
        <v>1.4288E-2</v>
      </c>
      <c r="J78" s="309">
        <v>85597.4</v>
      </c>
      <c r="K78" s="310">
        <v>1223</v>
      </c>
      <c r="L78" s="5">
        <v>16.68</v>
      </c>
    </row>
    <row r="79" spans="1:12">
      <c r="A79">
        <v>71</v>
      </c>
      <c r="B79" s="303">
        <v>2.2009999999999998E-2</v>
      </c>
      <c r="C79" s="304">
        <v>2.1770000000000001E-2</v>
      </c>
      <c r="D79" s="307">
        <v>77288.100000000006</v>
      </c>
      <c r="E79" s="308">
        <v>1682.6</v>
      </c>
      <c r="F79" s="5">
        <v>13.88</v>
      </c>
      <c r="G79" t="s">
        <v>19</v>
      </c>
      <c r="H79" s="305">
        <v>1.4375000000000001E-2</v>
      </c>
      <c r="I79" s="306">
        <v>1.4272E-2</v>
      </c>
      <c r="J79" s="309">
        <v>84374.399999999994</v>
      </c>
      <c r="K79" s="310">
        <v>1204.2</v>
      </c>
      <c r="L79" s="5">
        <v>15.92</v>
      </c>
    </row>
    <row r="80" spans="1:12">
      <c r="A80">
        <v>72</v>
      </c>
      <c r="B80" s="303">
        <v>2.5530000000000001E-2</v>
      </c>
      <c r="C80" s="304">
        <v>2.5208000000000001E-2</v>
      </c>
      <c r="D80" s="307">
        <v>75605.600000000006</v>
      </c>
      <c r="E80" s="308">
        <v>1905.9</v>
      </c>
      <c r="F80" s="5">
        <v>13.18</v>
      </c>
      <c r="G80" t="s">
        <v>19</v>
      </c>
      <c r="H80" s="305">
        <v>1.636E-2</v>
      </c>
      <c r="I80" s="306">
        <v>1.6226999999999998E-2</v>
      </c>
      <c r="J80" s="309">
        <v>83170.2</v>
      </c>
      <c r="K80" s="310">
        <v>1349.6</v>
      </c>
      <c r="L80" s="5">
        <v>15.14</v>
      </c>
    </row>
    <row r="81" spans="1:12">
      <c r="A81">
        <v>73</v>
      </c>
      <c r="B81" s="303">
        <v>2.6571999999999998E-2</v>
      </c>
      <c r="C81" s="304">
        <v>2.6224000000000001E-2</v>
      </c>
      <c r="D81" s="307">
        <v>73699.7</v>
      </c>
      <c r="E81" s="308">
        <v>1932.7</v>
      </c>
      <c r="F81" s="5">
        <v>12.51</v>
      </c>
      <c r="G81" t="s">
        <v>19</v>
      </c>
      <c r="H81" s="305">
        <v>1.8454000000000002E-2</v>
      </c>
      <c r="I81" s="306">
        <v>1.8286E-2</v>
      </c>
      <c r="J81" s="309">
        <v>81820.600000000006</v>
      </c>
      <c r="K81" s="310">
        <v>1496.1</v>
      </c>
      <c r="L81" s="5">
        <v>14.38</v>
      </c>
    </row>
    <row r="82" spans="1:12">
      <c r="A82">
        <v>74</v>
      </c>
      <c r="B82" s="303">
        <v>3.2124E-2</v>
      </c>
      <c r="C82" s="304">
        <v>3.1615999999999998E-2</v>
      </c>
      <c r="D82" s="307">
        <v>71767</v>
      </c>
      <c r="E82" s="308">
        <v>2269</v>
      </c>
      <c r="F82" s="5">
        <v>11.83</v>
      </c>
      <c r="G82" t="s">
        <v>19</v>
      </c>
      <c r="H82" s="305">
        <v>2.1499000000000001E-2</v>
      </c>
      <c r="I82" s="306">
        <v>2.1271000000000002E-2</v>
      </c>
      <c r="J82" s="309">
        <v>80324.399999999994</v>
      </c>
      <c r="K82" s="310">
        <v>1708.5</v>
      </c>
      <c r="L82" s="5">
        <v>13.64</v>
      </c>
    </row>
    <row r="83" spans="1:12">
      <c r="A83">
        <v>75</v>
      </c>
      <c r="B83" s="303">
        <v>3.4578999999999999E-2</v>
      </c>
      <c r="C83" s="304">
        <v>3.3991E-2</v>
      </c>
      <c r="D83" s="307">
        <v>69498</v>
      </c>
      <c r="E83" s="308">
        <v>2362.3000000000002</v>
      </c>
      <c r="F83" s="5">
        <v>11.2</v>
      </c>
      <c r="G83" t="s">
        <v>19</v>
      </c>
      <c r="H83" s="305">
        <v>2.2401999999999998E-2</v>
      </c>
      <c r="I83" s="306">
        <v>2.2154E-2</v>
      </c>
      <c r="J83" s="309">
        <v>78615.899999999994</v>
      </c>
      <c r="K83" s="310">
        <v>1741.7</v>
      </c>
      <c r="L83" s="5">
        <v>12.93</v>
      </c>
    </row>
    <row r="84" spans="1:12">
      <c r="A84">
        <v>76</v>
      </c>
      <c r="B84" s="303">
        <v>3.6946E-2</v>
      </c>
      <c r="C84" s="304">
        <v>3.6276000000000003E-2</v>
      </c>
      <c r="D84" s="307">
        <v>67135.7</v>
      </c>
      <c r="E84" s="308">
        <v>2435.4</v>
      </c>
      <c r="F84" s="5">
        <v>10.57</v>
      </c>
      <c r="G84" t="s">
        <v>19</v>
      </c>
      <c r="H84" s="305">
        <v>2.6589999999999999E-2</v>
      </c>
      <c r="I84" s="306">
        <v>2.6241E-2</v>
      </c>
      <c r="J84" s="309">
        <v>76874.2</v>
      </c>
      <c r="K84" s="310">
        <v>2017.2</v>
      </c>
      <c r="L84" s="5">
        <v>12.21</v>
      </c>
    </row>
    <row r="85" spans="1:12">
      <c r="A85">
        <v>77</v>
      </c>
      <c r="B85" s="303">
        <v>4.0305000000000001E-2</v>
      </c>
      <c r="C85" s="304">
        <v>3.9509000000000002E-2</v>
      </c>
      <c r="D85" s="307">
        <v>64700.3</v>
      </c>
      <c r="E85" s="308">
        <v>2556.1999999999998</v>
      </c>
      <c r="F85" s="5">
        <v>9.9499999999999993</v>
      </c>
      <c r="G85" t="s">
        <v>19</v>
      </c>
      <c r="H85" s="305">
        <v>2.9439E-2</v>
      </c>
      <c r="I85" s="306">
        <v>2.9012E-2</v>
      </c>
      <c r="J85" s="309">
        <v>74857</v>
      </c>
      <c r="K85" s="310">
        <v>2171.6999999999998</v>
      </c>
      <c r="L85" s="5">
        <v>11.52</v>
      </c>
    </row>
    <row r="86" spans="1:12">
      <c r="A86">
        <v>78</v>
      </c>
      <c r="B86" s="303">
        <v>4.6851999999999998E-2</v>
      </c>
      <c r="C86" s="304">
        <v>4.5779E-2</v>
      </c>
      <c r="D86" s="307">
        <v>62144.1</v>
      </c>
      <c r="E86" s="308">
        <v>2844.9</v>
      </c>
      <c r="F86" s="5">
        <v>9.34</v>
      </c>
      <c r="G86" t="s">
        <v>19</v>
      </c>
      <c r="H86" s="305">
        <v>3.4333000000000002E-2</v>
      </c>
      <c r="I86" s="306">
        <v>3.3753999999999999E-2</v>
      </c>
      <c r="J86" s="309">
        <v>72685.3</v>
      </c>
      <c r="K86" s="310">
        <v>2453.4</v>
      </c>
      <c r="L86" s="5">
        <v>10.85</v>
      </c>
    </row>
    <row r="87" spans="1:12">
      <c r="A87">
        <v>79</v>
      </c>
      <c r="B87" s="303">
        <v>5.2049999999999999E-2</v>
      </c>
      <c r="C87" s="304">
        <v>5.0729999999999997E-2</v>
      </c>
      <c r="D87" s="307">
        <v>59299.199999999997</v>
      </c>
      <c r="E87" s="308">
        <v>3008.2</v>
      </c>
      <c r="F87" s="5">
        <v>8.77</v>
      </c>
      <c r="G87" t="s">
        <v>19</v>
      </c>
      <c r="H87" s="305">
        <v>3.7747000000000003E-2</v>
      </c>
      <c r="I87" s="306">
        <v>3.7046999999999997E-2</v>
      </c>
      <c r="J87" s="309">
        <v>70231.899999999994</v>
      </c>
      <c r="K87" s="310">
        <v>2601.9</v>
      </c>
      <c r="L87" s="5">
        <v>10.210000000000001</v>
      </c>
    </row>
    <row r="88" spans="1:12">
      <c r="A88">
        <v>80</v>
      </c>
      <c r="B88" s="303">
        <v>5.7995999999999999E-2</v>
      </c>
      <c r="C88" s="304">
        <v>5.6362000000000002E-2</v>
      </c>
      <c r="D88" s="307">
        <v>56290.9</v>
      </c>
      <c r="E88" s="308">
        <v>3172.7</v>
      </c>
      <c r="F88" s="5">
        <v>8.2100000000000009</v>
      </c>
      <c r="G88" t="s">
        <v>19</v>
      </c>
      <c r="H88" s="305">
        <v>4.0849999999999997E-2</v>
      </c>
      <c r="I88" s="306">
        <v>4.0032999999999999E-2</v>
      </c>
      <c r="J88" s="309">
        <v>67630</v>
      </c>
      <c r="K88" s="310">
        <v>2707.4</v>
      </c>
      <c r="L88" s="5">
        <v>9.59</v>
      </c>
    </row>
    <row r="89" spans="1:12">
      <c r="A89">
        <v>81</v>
      </c>
      <c r="B89" s="303">
        <v>6.5747E-2</v>
      </c>
      <c r="C89" s="304">
        <v>6.3655000000000003E-2</v>
      </c>
      <c r="D89" s="307">
        <v>53118.3</v>
      </c>
      <c r="E89" s="308">
        <v>3381.2</v>
      </c>
      <c r="F89" s="5">
        <v>7.67</v>
      </c>
      <c r="G89" t="s">
        <v>19</v>
      </c>
      <c r="H89" s="305">
        <v>4.7176000000000003E-2</v>
      </c>
      <c r="I89" s="306">
        <v>4.6088999999999998E-2</v>
      </c>
      <c r="J89" s="309">
        <v>64922.5</v>
      </c>
      <c r="K89" s="310">
        <v>2992.2</v>
      </c>
      <c r="L89" s="5">
        <v>8.9700000000000006</v>
      </c>
    </row>
    <row r="90" spans="1:12">
      <c r="A90">
        <v>82</v>
      </c>
      <c r="B90" s="303">
        <v>7.3926000000000006E-2</v>
      </c>
      <c r="C90" s="304">
        <v>7.1290999999999993E-2</v>
      </c>
      <c r="D90" s="307">
        <v>49737.1</v>
      </c>
      <c r="E90" s="308">
        <v>3545.8</v>
      </c>
      <c r="F90" s="5">
        <v>7.16</v>
      </c>
      <c r="G90" t="s">
        <v>19</v>
      </c>
      <c r="H90" s="305">
        <v>5.0493000000000003E-2</v>
      </c>
      <c r="I90" s="306">
        <v>4.9250000000000002E-2</v>
      </c>
      <c r="J90" s="309">
        <v>61930.3</v>
      </c>
      <c r="K90" s="310">
        <v>3050.1</v>
      </c>
      <c r="L90" s="5">
        <v>8.3800000000000008</v>
      </c>
    </row>
    <row r="91" spans="1:12">
      <c r="A91">
        <v>83</v>
      </c>
      <c r="B91" s="303">
        <v>8.5643999999999998E-2</v>
      </c>
      <c r="C91" s="304">
        <v>8.2127000000000006E-2</v>
      </c>
      <c r="D91" s="307">
        <v>46191.3</v>
      </c>
      <c r="E91" s="308">
        <v>3793.5</v>
      </c>
      <c r="F91" s="5">
        <v>6.67</v>
      </c>
      <c r="G91" t="s">
        <v>19</v>
      </c>
      <c r="H91" s="305">
        <v>6.0641E-2</v>
      </c>
      <c r="I91" s="306">
        <v>5.8857E-2</v>
      </c>
      <c r="J91" s="309">
        <v>58880.3</v>
      </c>
      <c r="K91" s="310">
        <v>3465.5</v>
      </c>
      <c r="L91" s="5">
        <v>7.78</v>
      </c>
    </row>
    <row r="92" spans="1:12">
      <c r="A92">
        <v>84</v>
      </c>
      <c r="B92" s="303">
        <v>9.4607999999999998E-2</v>
      </c>
      <c r="C92" s="304">
        <v>9.0334999999999999E-2</v>
      </c>
      <c r="D92" s="307">
        <v>42397.7</v>
      </c>
      <c r="E92" s="308">
        <v>3830</v>
      </c>
      <c r="F92" s="5">
        <v>6.22</v>
      </c>
      <c r="G92" t="s">
        <v>19</v>
      </c>
      <c r="H92" s="305">
        <v>7.1154999999999996E-2</v>
      </c>
      <c r="I92" s="306">
        <v>6.8709999999999993E-2</v>
      </c>
      <c r="J92" s="309">
        <v>55414.8</v>
      </c>
      <c r="K92" s="310">
        <v>3807.6</v>
      </c>
      <c r="L92" s="5">
        <v>7.24</v>
      </c>
    </row>
    <row r="93" spans="1:12">
      <c r="A93">
        <v>85</v>
      </c>
      <c r="B93" s="303">
        <v>0.10516399999999999</v>
      </c>
      <c r="C93" s="304">
        <v>9.9911E-2</v>
      </c>
      <c r="D93" s="307">
        <v>38567.699999999997</v>
      </c>
      <c r="E93" s="308">
        <v>3853.3</v>
      </c>
      <c r="F93" s="5">
        <v>5.79</v>
      </c>
      <c r="G93" t="s">
        <v>19</v>
      </c>
      <c r="H93" s="305">
        <v>7.7238000000000001E-2</v>
      </c>
      <c r="I93" s="306">
        <v>7.4366000000000002E-2</v>
      </c>
      <c r="J93" s="309">
        <v>51607.199999999997</v>
      </c>
      <c r="K93" s="310">
        <v>3837.8</v>
      </c>
      <c r="L93" s="5">
        <v>6.74</v>
      </c>
    </row>
    <row r="94" spans="1:12">
      <c r="A94">
        <v>86</v>
      </c>
      <c r="B94" s="303">
        <v>0.121221</v>
      </c>
      <c r="C94" s="304">
        <v>0.11429300000000001</v>
      </c>
      <c r="D94" s="307">
        <v>34714.400000000001</v>
      </c>
      <c r="E94" s="308">
        <v>3967.6</v>
      </c>
      <c r="F94" s="5">
        <v>5.37</v>
      </c>
      <c r="G94" t="s">
        <v>19</v>
      </c>
      <c r="H94" s="305">
        <v>8.8914999999999994E-2</v>
      </c>
      <c r="I94" s="306">
        <v>8.5129999999999997E-2</v>
      </c>
      <c r="J94" s="309">
        <v>47769.4</v>
      </c>
      <c r="K94" s="310">
        <v>4066.6</v>
      </c>
      <c r="L94" s="5">
        <v>6.24</v>
      </c>
    </row>
    <row r="95" spans="1:12">
      <c r="A95">
        <v>87</v>
      </c>
      <c r="B95" s="303">
        <v>0.13087399999999999</v>
      </c>
      <c r="C95" s="304">
        <v>0.122836</v>
      </c>
      <c r="D95" s="307">
        <v>30746.799999999999</v>
      </c>
      <c r="E95" s="308">
        <v>3776.8</v>
      </c>
      <c r="F95" s="5">
        <v>5</v>
      </c>
      <c r="G95" t="s">
        <v>19</v>
      </c>
      <c r="H95" s="305">
        <v>0.101034</v>
      </c>
      <c r="I95" s="306">
        <v>9.6174999999999997E-2</v>
      </c>
      <c r="J95" s="309">
        <v>43702.8</v>
      </c>
      <c r="K95" s="310">
        <v>4203.1000000000004</v>
      </c>
      <c r="L95" s="5">
        <v>5.77</v>
      </c>
    </row>
    <row r="96" spans="1:12">
      <c r="A96">
        <v>88</v>
      </c>
      <c r="B96" s="303">
        <v>0.14965700000000001</v>
      </c>
      <c r="C96" s="304">
        <v>0.139238</v>
      </c>
      <c r="D96" s="307">
        <v>26970</v>
      </c>
      <c r="E96" s="308">
        <v>3755.3</v>
      </c>
      <c r="F96" s="5">
        <v>4.63</v>
      </c>
      <c r="G96" t="s">
        <v>19</v>
      </c>
      <c r="H96" s="305">
        <v>0.11071599999999999</v>
      </c>
      <c r="I96" s="306">
        <v>0.104908</v>
      </c>
      <c r="J96" s="309">
        <v>39499.599999999999</v>
      </c>
      <c r="K96" s="310">
        <v>4143.8</v>
      </c>
      <c r="L96" s="5">
        <v>5.33</v>
      </c>
    </row>
    <row r="97" spans="1:12">
      <c r="A97">
        <v>89</v>
      </c>
      <c r="B97" s="303">
        <v>0.16556000000000001</v>
      </c>
      <c r="C97" s="304">
        <v>0.15290300000000001</v>
      </c>
      <c r="D97" s="307">
        <v>23214.7</v>
      </c>
      <c r="E97" s="308">
        <v>3549.6</v>
      </c>
      <c r="F97" s="5">
        <v>4.3</v>
      </c>
      <c r="G97" t="s">
        <v>19</v>
      </c>
      <c r="H97" s="305">
        <v>0.13267599999999999</v>
      </c>
      <c r="I97" s="306">
        <v>0.124422</v>
      </c>
      <c r="J97" s="309">
        <v>35355.800000000003</v>
      </c>
      <c r="K97" s="310">
        <v>4399</v>
      </c>
      <c r="L97" s="5">
        <v>4.9000000000000004</v>
      </c>
    </row>
    <row r="98" spans="1:12">
      <c r="A98">
        <v>90</v>
      </c>
      <c r="B98" s="303">
        <v>0.17752299999999999</v>
      </c>
      <c r="C98" s="304">
        <v>0.16305</v>
      </c>
      <c r="D98" s="307">
        <v>19665.099999999999</v>
      </c>
      <c r="E98" s="308">
        <v>3206.4</v>
      </c>
      <c r="F98" s="5">
        <v>3.99</v>
      </c>
      <c r="G98" t="s">
        <v>19</v>
      </c>
      <c r="H98" s="305">
        <v>0.151754</v>
      </c>
      <c r="I98" s="306">
        <v>0.14105100000000001</v>
      </c>
      <c r="J98" s="309">
        <v>30956.799999999999</v>
      </c>
      <c r="K98" s="310">
        <v>4366.5</v>
      </c>
      <c r="L98" s="5">
        <v>4.5199999999999996</v>
      </c>
    </row>
    <row r="99" spans="1:12">
      <c r="A99">
        <v>91</v>
      </c>
      <c r="B99" s="303">
        <v>0.21193799999999999</v>
      </c>
      <c r="C99" s="304">
        <v>0.191631</v>
      </c>
      <c r="D99" s="307">
        <v>16458.7</v>
      </c>
      <c r="E99" s="308">
        <v>3154</v>
      </c>
      <c r="F99" s="5">
        <v>3.67</v>
      </c>
      <c r="G99" t="s">
        <v>19</v>
      </c>
      <c r="H99" s="305">
        <v>0.17400099999999999</v>
      </c>
      <c r="I99" s="306">
        <v>0.160075</v>
      </c>
      <c r="J99" s="309">
        <v>26590.3</v>
      </c>
      <c r="K99" s="310">
        <v>4256.3999999999996</v>
      </c>
      <c r="L99" s="5">
        <v>4.18</v>
      </c>
    </row>
    <row r="100" spans="1:12">
      <c r="A100">
        <v>92</v>
      </c>
      <c r="B100" s="303">
        <v>0.228435</v>
      </c>
      <c r="C100" s="304">
        <v>0.20501800000000001</v>
      </c>
      <c r="D100" s="307">
        <v>13304.7</v>
      </c>
      <c r="E100" s="308">
        <v>2727.7</v>
      </c>
      <c r="F100" s="5">
        <v>3.42</v>
      </c>
      <c r="G100" t="s">
        <v>19</v>
      </c>
      <c r="H100" s="305">
        <v>0.18532499999999999</v>
      </c>
      <c r="I100" s="306">
        <v>0.16960900000000001</v>
      </c>
      <c r="J100" s="309">
        <v>22333.8</v>
      </c>
      <c r="K100" s="310">
        <v>3788</v>
      </c>
      <c r="L100" s="5">
        <v>3.89</v>
      </c>
    </row>
    <row r="101" spans="1:12">
      <c r="A101">
        <v>93</v>
      </c>
      <c r="B101" s="303">
        <v>0.25357499999999999</v>
      </c>
      <c r="C101" s="304">
        <v>0.22504199999999999</v>
      </c>
      <c r="D101" s="307">
        <v>10577</v>
      </c>
      <c r="E101" s="308">
        <v>2380.3000000000002</v>
      </c>
      <c r="F101" s="5">
        <v>3.17</v>
      </c>
      <c r="G101" t="s">
        <v>19</v>
      </c>
      <c r="H101" s="305">
        <v>0.21254400000000001</v>
      </c>
      <c r="I101" s="306">
        <v>0.19212699999999999</v>
      </c>
      <c r="J101" s="309">
        <v>18545.8</v>
      </c>
      <c r="K101" s="310">
        <v>3563.1</v>
      </c>
      <c r="L101" s="5">
        <v>3.58</v>
      </c>
    </row>
    <row r="102" spans="1:12">
      <c r="A102">
        <v>94</v>
      </c>
      <c r="B102" s="303">
        <v>0.28253699999999998</v>
      </c>
      <c r="C102" s="304">
        <v>0.24756400000000001</v>
      </c>
      <c r="D102" s="307">
        <v>8196.7000000000007</v>
      </c>
      <c r="E102" s="308">
        <v>2029.2</v>
      </c>
      <c r="F102" s="5">
        <v>2.95</v>
      </c>
      <c r="G102" t="s">
        <v>19</v>
      </c>
      <c r="H102" s="305">
        <v>0.227051</v>
      </c>
      <c r="I102" s="306">
        <v>0.203903</v>
      </c>
      <c r="J102" s="309">
        <v>14982.7</v>
      </c>
      <c r="K102" s="310">
        <v>3055</v>
      </c>
      <c r="L102" s="5">
        <v>3.31</v>
      </c>
    </row>
    <row r="103" spans="1:12">
      <c r="A103">
        <v>95</v>
      </c>
      <c r="B103" s="303">
        <v>0.29691099999999998</v>
      </c>
      <c r="C103" s="304">
        <v>0.25853100000000001</v>
      </c>
      <c r="D103" s="307">
        <v>6167.5</v>
      </c>
      <c r="E103" s="308">
        <v>1594.5</v>
      </c>
      <c r="F103" s="5">
        <v>2.76</v>
      </c>
      <c r="G103" t="s">
        <v>19</v>
      </c>
      <c r="H103" s="305">
        <v>0.27050600000000002</v>
      </c>
      <c r="I103" s="306">
        <v>0.23827799999999999</v>
      </c>
      <c r="J103" s="309">
        <v>11927.7</v>
      </c>
      <c r="K103" s="310">
        <v>2842.1</v>
      </c>
      <c r="L103" s="5">
        <v>3.03</v>
      </c>
    </row>
    <row r="104" spans="1:12">
      <c r="A104">
        <v>96</v>
      </c>
      <c r="B104" s="303">
        <v>0.33838400000000002</v>
      </c>
      <c r="C104" s="304">
        <v>0.28941699999999998</v>
      </c>
      <c r="D104" s="307">
        <v>4573</v>
      </c>
      <c r="E104" s="308">
        <v>1323.5</v>
      </c>
      <c r="F104" s="5">
        <v>2.54</v>
      </c>
      <c r="G104" t="s">
        <v>19</v>
      </c>
      <c r="H104" s="305">
        <v>0.30929499999999999</v>
      </c>
      <c r="I104" s="306">
        <v>0.26787</v>
      </c>
      <c r="J104" s="309">
        <v>9085.6</v>
      </c>
      <c r="K104" s="310">
        <v>2433.6999999999998</v>
      </c>
      <c r="L104" s="5">
        <v>2.82</v>
      </c>
    </row>
    <row r="105" spans="1:12">
      <c r="A105">
        <v>97</v>
      </c>
      <c r="B105" s="303">
        <v>0.36430299999999999</v>
      </c>
      <c r="C105" s="304">
        <v>0.30817</v>
      </c>
      <c r="D105" s="307">
        <v>3249.5</v>
      </c>
      <c r="E105" s="308">
        <v>1001.4</v>
      </c>
      <c r="F105" s="5">
        <v>2.37</v>
      </c>
      <c r="G105" t="s">
        <v>19</v>
      </c>
      <c r="H105" s="305">
        <v>0.30979800000000002</v>
      </c>
      <c r="I105" s="306">
        <v>0.26824700000000001</v>
      </c>
      <c r="J105" s="309">
        <v>6651.8</v>
      </c>
      <c r="K105" s="310">
        <v>1784.3</v>
      </c>
      <c r="L105" s="5">
        <v>2.67</v>
      </c>
    </row>
    <row r="106" spans="1:12">
      <c r="A106">
        <v>98</v>
      </c>
      <c r="B106" s="303">
        <v>0.40725800000000001</v>
      </c>
      <c r="C106" s="304">
        <v>0.33835799999999999</v>
      </c>
      <c r="D106" s="307">
        <v>2248.1</v>
      </c>
      <c r="E106" s="308">
        <v>760.7</v>
      </c>
      <c r="F106" s="5">
        <v>2.21</v>
      </c>
      <c r="G106" t="s">
        <v>19</v>
      </c>
      <c r="H106" s="305">
        <v>0.34638400000000003</v>
      </c>
      <c r="I106" s="306">
        <v>0.29524899999999998</v>
      </c>
      <c r="J106" s="309">
        <v>4867.5</v>
      </c>
      <c r="K106" s="310">
        <v>1437.1</v>
      </c>
      <c r="L106" s="5">
        <v>2.4700000000000002</v>
      </c>
    </row>
    <row r="107" spans="1:12">
      <c r="A107">
        <v>99</v>
      </c>
      <c r="B107" s="303">
        <v>0.48214299999999999</v>
      </c>
      <c r="C107" s="304">
        <v>0.38848899999999997</v>
      </c>
      <c r="D107" s="307">
        <v>1487.4</v>
      </c>
      <c r="E107" s="308">
        <v>577.9</v>
      </c>
      <c r="F107" s="5">
        <v>2.08</v>
      </c>
      <c r="G107" t="s">
        <v>19</v>
      </c>
      <c r="H107" s="305">
        <v>0.38181799999999999</v>
      </c>
      <c r="I107" s="306">
        <v>0.32061099999999998</v>
      </c>
      <c r="J107" s="309">
        <v>3430.4</v>
      </c>
      <c r="K107" s="310">
        <v>1099.8</v>
      </c>
      <c r="L107" s="5">
        <v>2.2999999999999998</v>
      </c>
    </row>
    <row r="108" spans="1:12">
      <c r="A108">
        <v>100</v>
      </c>
      <c r="B108" s="303">
        <v>0.46405200000000002</v>
      </c>
      <c r="C108" s="304">
        <v>0.37665799999999999</v>
      </c>
      <c r="D108" s="307">
        <v>909.6</v>
      </c>
      <c r="E108" s="308">
        <v>342.6</v>
      </c>
      <c r="F108" s="5">
        <v>2.09</v>
      </c>
      <c r="G108" t="s">
        <v>19</v>
      </c>
      <c r="H108" s="305">
        <v>0.43437500000000001</v>
      </c>
      <c r="I108" s="306">
        <v>0.35686800000000002</v>
      </c>
      <c r="J108" s="309">
        <v>2330.6</v>
      </c>
      <c r="K108" s="310">
        <v>831.7</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95">
        <v>3.8769999999999998E-3</v>
      </c>
      <c r="C8" s="296">
        <v>3.8700000000000002E-3</v>
      </c>
      <c r="D8" s="299">
        <v>100000</v>
      </c>
      <c r="E8" s="300">
        <v>387</v>
      </c>
      <c r="F8" s="5">
        <v>78.31</v>
      </c>
      <c r="G8" t="s">
        <v>19</v>
      </c>
      <c r="H8" s="297">
        <v>2.7529999999999998E-3</v>
      </c>
      <c r="I8" s="298">
        <v>2.7490000000000001E-3</v>
      </c>
      <c r="J8" s="301">
        <v>100000</v>
      </c>
      <c r="K8" s="302">
        <v>274.89999999999998</v>
      </c>
      <c r="L8" s="5">
        <v>82.33</v>
      </c>
    </row>
    <row r="9" spans="1:12">
      <c r="A9">
        <v>1</v>
      </c>
      <c r="B9" s="295">
        <v>2.92E-4</v>
      </c>
      <c r="C9" s="296">
        <v>2.92E-4</v>
      </c>
      <c r="D9" s="299">
        <v>99613</v>
      </c>
      <c r="E9" s="300">
        <v>29.1</v>
      </c>
      <c r="F9" s="5">
        <v>77.61</v>
      </c>
      <c r="G9" t="s">
        <v>19</v>
      </c>
      <c r="H9" s="297">
        <v>2.23E-4</v>
      </c>
      <c r="I9" s="298">
        <v>2.23E-4</v>
      </c>
      <c r="J9" s="301">
        <v>99725.1</v>
      </c>
      <c r="K9" s="302">
        <v>22.3</v>
      </c>
      <c r="L9" s="5">
        <v>81.56</v>
      </c>
    </row>
    <row r="10" spans="1:12">
      <c r="A10">
        <v>2</v>
      </c>
      <c r="B10" s="295">
        <v>1.5200000000000001E-4</v>
      </c>
      <c r="C10" s="296">
        <v>1.5200000000000001E-4</v>
      </c>
      <c r="D10" s="299">
        <v>99583.9</v>
      </c>
      <c r="E10" s="300">
        <v>15.1</v>
      </c>
      <c r="F10" s="5">
        <v>76.63</v>
      </c>
      <c r="G10" t="s">
        <v>19</v>
      </c>
      <c r="H10" s="297">
        <v>1.6000000000000001E-4</v>
      </c>
      <c r="I10" s="298">
        <v>1.6000000000000001E-4</v>
      </c>
      <c r="J10" s="301">
        <v>99702.8</v>
      </c>
      <c r="K10" s="302">
        <v>15.9</v>
      </c>
      <c r="L10" s="5">
        <v>80.58</v>
      </c>
    </row>
    <row r="11" spans="1:12">
      <c r="A11">
        <v>3</v>
      </c>
      <c r="B11" s="295">
        <v>1.3100000000000001E-4</v>
      </c>
      <c r="C11" s="296">
        <v>1.3100000000000001E-4</v>
      </c>
      <c r="D11" s="299">
        <v>99568.8</v>
      </c>
      <c r="E11" s="300">
        <v>13</v>
      </c>
      <c r="F11" s="5">
        <v>75.64</v>
      </c>
      <c r="G11" t="s">
        <v>19</v>
      </c>
      <c r="H11" s="297">
        <v>9.7999999999999997E-5</v>
      </c>
      <c r="I11" s="298">
        <v>9.7999999999999997E-5</v>
      </c>
      <c r="J11" s="301">
        <v>99686.9</v>
      </c>
      <c r="K11" s="302">
        <v>9.8000000000000007</v>
      </c>
      <c r="L11" s="5">
        <v>79.59</v>
      </c>
    </row>
    <row r="12" spans="1:12">
      <c r="A12">
        <v>4</v>
      </c>
      <c r="B12" s="295">
        <v>1.2799999999999999E-4</v>
      </c>
      <c r="C12" s="296">
        <v>1.2799999999999999E-4</v>
      </c>
      <c r="D12" s="299">
        <v>99555.8</v>
      </c>
      <c r="E12" s="300">
        <v>12.7</v>
      </c>
      <c r="F12" s="5">
        <v>74.650000000000006</v>
      </c>
      <c r="G12" t="s">
        <v>19</v>
      </c>
      <c r="H12" s="297">
        <v>1.5300000000000001E-4</v>
      </c>
      <c r="I12" s="298">
        <v>1.5300000000000001E-4</v>
      </c>
      <c r="J12" s="301">
        <v>99677.1</v>
      </c>
      <c r="K12" s="302">
        <v>15.3</v>
      </c>
      <c r="L12" s="5">
        <v>78.599999999999994</v>
      </c>
    </row>
    <row r="13" spans="1:12">
      <c r="A13">
        <v>5</v>
      </c>
      <c r="B13" s="295">
        <v>8.8999999999999995E-5</v>
      </c>
      <c r="C13" s="296">
        <v>8.8999999999999995E-5</v>
      </c>
      <c r="D13" s="299">
        <v>99543.1</v>
      </c>
      <c r="E13" s="300">
        <v>8.8000000000000007</v>
      </c>
      <c r="F13" s="5">
        <v>73.66</v>
      </c>
      <c r="G13" t="s">
        <v>19</v>
      </c>
      <c r="H13" s="297">
        <v>1.4899999999999999E-4</v>
      </c>
      <c r="I13" s="298">
        <v>1.4899999999999999E-4</v>
      </c>
      <c r="J13" s="301">
        <v>99661.8</v>
      </c>
      <c r="K13" s="302">
        <v>14.8</v>
      </c>
      <c r="L13" s="5">
        <v>77.61</v>
      </c>
    </row>
    <row r="14" spans="1:12">
      <c r="A14">
        <v>6</v>
      </c>
      <c r="B14" s="295">
        <v>1.93E-4</v>
      </c>
      <c r="C14" s="296">
        <v>1.93E-4</v>
      </c>
      <c r="D14" s="299">
        <v>99534.2</v>
      </c>
      <c r="E14" s="300">
        <v>19.2</v>
      </c>
      <c r="F14" s="5">
        <v>72.67</v>
      </c>
      <c r="G14" t="s">
        <v>19</v>
      </c>
      <c r="H14" s="297">
        <v>7.3999999999999996E-5</v>
      </c>
      <c r="I14" s="298">
        <v>7.3999999999999996E-5</v>
      </c>
      <c r="J14" s="301">
        <v>99647</v>
      </c>
      <c r="K14" s="302">
        <v>7.3</v>
      </c>
      <c r="L14" s="5">
        <v>76.62</v>
      </c>
    </row>
    <row r="15" spans="1:12">
      <c r="A15">
        <v>7</v>
      </c>
      <c r="B15" s="295">
        <v>5.3000000000000001E-5</v>
      </c>
      <c r="C15" s="296">
        <v>5.3000000000000001E-5</v>
      </c>
      <c r="D15" s="299">
        <v>99515</v>
      </c>
      <c r="E15" s="300">
        <v>5.2</v>
      </c>
      <c r="F15" s="5">
        <v>71.680000000000007</v>
      </c>
      <c r="G15" t="s">
        <v>19</v>
      </c>
      <c r="H15" s="297">
        <v>7.3999999999999996E-5</v>
      </c>
      <c r="I15" s="298">
        <v>7.3999999999999996E-5</v>
      </c>
      <c r="J15" s="301">
        <v>99639.6</v>
      </c>
      <c r="K15" s="302">
        <v>7.4</v>
      </c>
      <c r="L15" s="5">
        <v>75.63</v>
      </c>
    </row>
    <row r="16" spans="1:12">
      <c r="A16">
        <v>8</v>
      </c>
      <c r="B16" s="295">
        <v>1.06E-4</v>
      </c>
      <c r="C16" s="296">
        <v>1.06E-4</v>
      </c>
      <c r="D16" s="299">
        <v>99509.7</v>
      </c>
      <c r="E16" s="300">
        <v>10.5</v>
      </c>
      <c r="F16" s="5">
        <v>70.69</v>
      </c>
      <c r="G16" t="s">
        <v>19</v>
      </c>
      <c r="H16" s="297">
        <v>5.5999999999999999E-5</v>
      </c>
      <c r="I16" s="298">
        <v>5.5999999999999999E-5</v>
      </c>
      <c r="J16" s="301">
        <v>99632.3</v>
      </c>
      <c r="K16" s="302">
        <v>5.5</v>
      </c>
      <c r="L16" s="5">
        <v>74.63</v>
      </c>
    </row>
    <row r="17" spans="1:12">
      <c r="A17">
        <v>9</v>
      </c>
      <c r="B17" s="295">
        <v>3.6000000000000001E-5</v>
      </c>
      <c r="C17" s="296">
        <v>3.6000000000000001E-5</v>
      </c>
      <c r="D17" s="299">
        <v>99499.199999999997</v>
      </c>
      <c r="E17" s="300">
        <v>3.5</v>
      </c>
      <c r="F17" s="5">
        <v>69.7</v>
      </c>
      <c r="G17" t="s">
        <v>19</v>
      </c>
      <c r="H17" s="297">
        <v>5.5999999999999999E-5</v>
      </c>
      <c r="I17" s="298">
        <v>5.5999999999999999E-5</v>
      </c>
      <c r="J17" s="301">
        <v>99626.7</v>
      </c>
      <c r="K17" s="302">
        <v>5.6</v>
      </c>
      <c r="L17" s="5">
        <v>73.64</v>
      </c>
    </row>
    <row r="18" spans="1:12">
      <c r="A18">
        <v>10</v>
      </c>
      <c r="B18" s="295">
        <v>1.26E-4</v>
      </c>
      <c r="C18" s="296">
        <v>1.26E-4</v>
      </c>
      <c r="D18" s="299">
        <v>99495.7</v>
      </c>
      <c r="E18" s="300">
        <v>12.5</v>
      </c>
      <c r="F18" s="5">
        <v>68.7</v>
      </c>
      <c r="G18" t="s">
        <v>19</v>
      </c>
      <c r="H18" s="297">
        <v>1.9000000000000001E-5</v>
      </c>
      <c r="I18" s="298">
        <v>1.9000000000000001E-5</v>
      </c>
      <c r="J18" s="301">
        <v>99621.1</v>
      </c>
      <c r="K18" s="302">
        <v>1.9</v>
      </c>
      <c r="L18" s="5">
        <v>72.64</v>
      </c>
    </row>
    <row r="19" spans="1:12">
      <c r="A19">
        <v>11</v>
      </c>
      <c r="B19" s="295">
        <v>9.2999999999999997E-5</v>
      </c>
      <c r="C19" s="296">
        <v>9.2999999999999997E-5</v>
      </c>
      <c r="D19" s="299">
        <v>99483.1</v>
      </c>
      <c r="E19" s="300">
        <v>9.1999999999999993</v>
      </c>
      <c r="F19" s="5">
        <v>67.709999999999994</v>
      </c>
      <c r="G19" t="s">
        <v>19</v>
      </c>
      <c r="H19" s="297">
        <v>5.8E-5</v>
      </c>
      <c r="I19" s="298">
        <v>5.8E-5</v>
      </c>
      <c r="J19" s="301">
        <v>99619.199999999997</v>
      </c>
      <c r="K19" s="302">
        <v>5.8</v>
      </c>
      <c r="L19" s="5">
        <v>71.64</v>
      </c>
    </row>
    <row r="20" spans="1:12">
      <c r="A20">
        <v>12</v>
      </c>
      <c r="B20" s="295">
        <v>1.7200000000000001E-4</v>
      </c>
      <c r="C20" s="296">
        <v>1.7200000000000001E-4</v>
      </c>
      <c r="D20" s="299">
        <v>99473.9</v>
      </c>
      <c r="E20" s="300">
        <v>17.100000000000001</v>
      </c>
      <c r="F20" s="5">
        <v>66.709999999999994</v>
      </c>
      <c r="G20" t="s">
        <v>19</v>
      </c>
      <c r="H20" s="297">
        <v>9.8999999999999994E-5</v>
      </c>
      <c r="I20" s="298">
        <v>9.8999999999999994E-5</v>
      </c>
      <c r="J20" s="301">
        <v>99613.4</v>
      </c>
      <c r="K20" s="302">
        <v>9.9</v>
      </c>
      <c r="L20" s="5">
        <v>70.64</v>
      </c>
    </row>
    <row r="21" spans="1:12">
      <c r="A21">
        <v>13</v>
      </c>
      <c r="B21" s="295">
        <v>1.37E-4</v>
      </c>
      <c r="C21" s="296">
        <v>1.37E-4</v>
      </c>
      <c r="D21" s="299">
        <v>99456.8</v>
      </c>
      <c r="E21" s="300">
        <v>13.6</v>
      </c>
      <c r="F21" s="5">
        <v>65.72</v>
      </c>
      <c r="G21" t="s">
        <v>19</v>
      </c>
      <c r="H21" s="297">
        <v>4.1E-5</v>
      </c>
      <c r="I21" s="298">
        <v>4.1E-5</v>
      </c>
      <c r="J21" s="301">
        <v>99603.5</v>
      </c>
      <c r="K21" s="302">
        <v>4.0999999999999996</v>
      </c>
      <c r="L21" s="5">
        <v>69.650000000000006</v>
      </c>
    </row>
    <row r="22" spans="1:12">
      <c r="A22">
        <v>14</v>
      </c>
      <c r="B22" s="295">
        <v>7.8999999999999996E-5</v>
      </c>
      <c r="C22" s="296">
        <v>7.8999999999999996E-5</v>
      </c>
      <c r="D22" s="299">
        <v>99443.199999999997</v>
      </c>
      <c r="E22" s="300">
        <v>7.9</v>
      </c>
      <c r="F22" s="5">
        <v>64.73</v>
      </c>
      <c r="G22" t="s">
        <v>19</v>
      </c>
      <c r="H22" s="297">
        <v>1.46E-4</v>
      </c>
      <c r="I22" s="298">
        <v>1.46E-4</v>
      </c>
      <c r="J22" s="301">
        <v>99599.4</v>
      </c>
      <c r="K22" s="302">
        <v>14.6</v>
      </c>
      <c r="L22" s="5">
        <v>68.650000000000006</v>
      </c>
    </row>
    <row r="23" spans="1:12">
      <c r="A23">
        <v>15</v>
      </c>
      <c r="B23" s="295">
        <v>2.33E-4</v>
      </c>
      <c r="C23" s="296">
        <v>2.33E-4</v>
      </c>
      <c r="D23" s="299">
        <v>99435.4</v>
      </c>
      <c r="E23" s="300">
        <v>23.2</v>
      </c>
      <c r="F23" s="5">
        <v>63.74</v>
      </c>
      <c r="G23" t="s">
        <v>19</v>
      </c>
      <c r="H23" s="297">
        <v>1.6699999999999999E-4</v>
      </c>
      <c r="I23" s="298">
        <v>1.6699999999999999E-4</v>
      </c>
      <c r="J23" s="301">
        <v>99584.8</v>
      </c>
      <c r="K23" s="302">
        <v>16.600000000000001</v>
      </c>
      <c r="L23" s="5">
        <v>67.66</v>
      </c>
    </row>
    <row r="24" spans="1:12">
      <c r="A24">
        <v>16</v>
      </c>
      <c r="B24" s="295">
        <v>1.3300000000000001E-4</v>
      </c>
      <c r="C24" s="296">
        <v>1.3300000000000001E-4</v>
      </c>
      <c r="D24" s="299">
        <v>99412.2</v>
      </c>
      <c r="E24" s="300">
        <v>13.2</v>
      </c>
      <c r="F24" s="5">
        <v>62.75</v>
      </c>
      <c r="G24" t="s">
        <v>19</v>
      </c>
      <c r="H24" s="297">
        <v>1.4300000000000001E-4</v>
      </c>
      <c r="I24" s="298">
        <v>1.4300000000000001E-4</v>
      </c>
      <c r="J24" s="301">
        <v>99568.2</v>
      </c>
      <c r="K24" s="302">
        <v>14.2</v>
      </c>
      <c r="L24" s="5">
        <v>66.680000000000007</v>
      </c>
    </row>
    <row r="25" spans="1:12">
      <c r="A25">
        <v>17</v>
      </c>
      <c r="B25" s="295">
        <v>4.2299999999999998E-4</v>
      </c>
      <c r="C25" s="296">
        <v>4.2299999999999998E-4</v>
      </c>
      <c r="D25" s="299">
        <v>99399</v>
      </c>
      <c r="E25" s="300">
        <v>42</v>
      </c>
      <c r="F25" s="5">
        <v>61.76</v>
      </c>
      <c r="G25" t="s">
        <v>19</v>
      </c>
      <c r="H25" s="297">
        <v>9.7999999999999997E-5</v>
      </c>
      <c r="I25" s="298">
        <v>9.7999999999999997E-5</v>
      </c>
      <c r="J25" s="301">
        <v>99554</v>
      </c>
      <c r="K25" s="302">
        <v>9.8000000000000007</v>
      </c>
      <c r="L25" s="5">
        <v>65.69</v>
      </c>
    </row>
    <row r="26" spans="1:12">
      <c r="A26">
        <v>18</v>
      </c>
      <c r="B26" s="295">
        <v>4.2700000000000002E-4</v>
      </c>
      <c r="C26" s="296">
        <v>4.26E-4</v>
      </c>
      <c r="D26" s="299">
        <v>99356.9</v>
      </c>
      <c r="E26" s="300">
        <v>42.4</v>
      </c>
      <c r="F26" s="5">
        <v>60.79</v>
      </c>
      <c r="G26" t="s">
        <v>19</v>
      </c>
      <c r="H26" s="297">
        <v>2.6400000000000002E-4</v>
      </c>
      <c r="I26" s="298">
        <v>2.6400000000000002E-4</v>
      </c>
      <c r="J26" s="301">
        <v>99544.2</v>
      </c>
      <c r="K26" s="302">
        <v>26.3</v>
      </c>
      <c r="L26" s="5">
        <v>64.69</v>
      </c>
    </row>
    <row r="27" spans="1:12">
      <c r="A27">
        <v>19</v>
      </c>
      <c r="B27" s="295">
        <v>5.8299999999999997E-4</v>
      </c>
      <c r="C27" s="296">
        <v>5.8200000000000005E-4</v>
      </c>
      <c r="D27" s="299">
        <v>99314.6</v>
      </c>
      <c r="E27" s="300">
        <v>57.8</v>
      </c>
      <c r="F27" s="5">
        <v>59.81</v>
      </c>
      <c r="G27" t="s">
        <v>19</v>
      </c>
      <c r="H27" s="297">
        <v>3.3300000000000002E-4</v>
      </c>
      <c r="I27" s="298">
        <v>3.3300000000000002E-4</v>
      </c>
      <c r="J27" s="301">
        <v>99518</v>
      </c>
      <c r="K27" s="302">
        <v>33.1</v>
      </c>
      <c r="L27" s="5">
        <v>63.71</v>
      </c>
    </row>
    <row r="28" spans="1:12">
      <c r="A28">
        <v>20</v>
      </c>
      <c r="B28" s="295">
        <v>3.6999999999999999E-4</v>
      </c>
      <c r="C28" s="296">
        <v>3.6999999999999999E-4</v>
      </c>
      <c r="D28" s="299">
        <v>99256.7</v>
      </c>
      <c r="E28" s="300">
        <v>36.700000000000003</v>
      </c>
      <c r="F28" s="5">
        <v>58.85</v>
      </c>
      <c r="G28" t="s">
        <v>19</v>
      </c>
      <c r="H28" s="297">
        <v>1.8599999999999999E-4</v>
      </c>
      <c r="I28" s="298">
        <v>1.8599999999999999E-4</v>
      </c>
      <c r="J28" s="301">
        <v>99484.800000000003</v>
      </c>
      <c r="K28" s="302">
        <v>18.5</v>
      </c>
      <c r="L28" s="5">
        <v>62.73</v>
      </c>
    </row>
    <row r="29" spans="1:12">
      <c r="A29">
        <v>21</v>
      </c>
      <c r="B29" s="295">
        <v>4.4200000000000001E-4</v>
      </c>
      <c r="C29" s="296">
        <v>4.4200000000000001E-4</v>
      </c>
      <c r="D29" s="299">
        <v>99220</v>
      </c>
      <c r="E29" s="300">
        <v>43.9</v>
      </c>
      <c r="F29" s="5">
        <v>57.87</v>
      </c>
      <c r="G29" t="s">
        <v>19</v>
      </c>
      <c r="H29" s="297">
        <v>3.2200000000000002E-4</v>
      </c>
      <c r="I29" s="298">
        <v>3.2200000000000002E-4</v>
      </c>
      <c r="J29" s="301">
        <v>99466.3</v>
      </c>
      <c r="K29" s="302">
        <v>32</v>
      </c>
      <c r="L29" s="5">
        <v>61.74</v>
      </c>
    </row>
    <row r="30" spans="1:12">
      <c r="A30">
        <v>22</v>
      </c>
      <c r="B30" s="295">
        <v>4.7100000000000001E-4</v>
      </c>
      <c r="C30" s="296">
        <v>4.7100000000000001E-4</v>
      </c>
      <c r="D30" s="299">
        <v>99176.2</v>
      </c>
      <c r="E30" s="300">
        <v>46.7</v>
      </c>
      <c r="F30" s="5">
        <v>56.89</v>
      </c>
      <c r="G30" t="s">
        <v>19</v>
      </c>
      <c r="H30" s="297">
        <v>3.4000000000000002E-4</v>
      </c>
      <c r="I30" s="298">
        <v>3.4000000000000002E-4</v>
      </c>
      <c r="J30" s="301">
        <v>99434.3</v>
      </c>
      <c r="K30" s="302">
        <v>33.799999999999997</v>
      </c>
      <c r="L30" s="5">
        <v>60.76</v>
      </c>
    </row>
    <row r="31" spans="1:12">
      <c r="A31">
        <v>23</v>
      </c>
      <c r="B31" s="295">
        <v>5.8299999999999997E-4</v>
      </c>
      <c r="C31" s="296">
        <v>5.8299999999999997E-4</v>
      </c>
      <c r="D31" s="299">
        <v>99129.5</v>
      </c>
      <c r="E31" s="300">
        <v>57.8</v>
      </c>
      <c r="F31" s="5">
        <v>55.92</v>
      </c>
      <c r="G31" t="s">
        <v>19</v>
      </c>
      <c r="H31" s="297">
        <v>1.84E-4</v>
      </c>
      <c r="I31" s="298">
        <v>1.84E-4</v>
      </c>
      <c r="J31" s="301">
        <v>99400.5</v>
      </c>
      <c r="K31" s="302">
        <v>18.3</v>
      </c>
      <c r="L31" s="5">
        <v>59.78</v>
      </c>
    </row>
    <row r="32" spans="1:12">
      <c r="A32">
        <v>24</v>
      </c>
      <c r="B32" s="295">
        <v>5.8500000000000002E-4</v>
      </c>
      <c r="C32" s="296">
        <v>5.8500000000000002E-4</v>
      </c>
      <c r="D32" s="299">
        <v>99071.7</v>
      </c>
      <c r="E32" s="300">
        <v>58</v>
      </c>
      <c r="F32" s="5">
        <v>54.95</v>
      </c>
      <c r="G32" t="s">
        <v>19</v>
      </c>
      <c r="H32" s="297">
        <v>3.2600000000000001E-4</v>
      </c>
      <c r="I32" s="298">
        <v>3.2600000000000001E-4</v>
      </c>
      <c r="J32" s="301">
        <v>99382.2</v>
      </c>
      <c r="K32" s="302">
        <v>32.4</v>
      </c>
      <c r="L32" s="5">
        <v>58.79</v>
      </c>
    </row>
    <row r="33" spans="1:12">
      <c r="A33">
        <v>25</v>
      </c>
      <c r="B33" s="295">
        <v>7.9100000000000004E-4</v>
      </c>
      <c r="C33" s="296">
        <v>7.9000000000000001E-4</v>
      </c>
      <c r="D33" s="299">
        <v>99013.7</v>
      </c>
      <c r="E33" s="300">
        <v>78.2</v>
      </c>
      <c r="F33" s="5">
        <v>53.98</v>
      </c>
      <c r="G33" t="s">
        <v>19</v>
      </c>
      <c r="H33" s="297">
        <v>3.7199999999999999E-4</v>
      </c>
      <c r="I33" s="298">
        <v>3.7199999999999999E-4</v>
      </c>
      <c r="J33" s="301">
        <v>99349.7</v>
      </c>
      <c r="K33" s="302">
        <v>37</v>
      </c>
      <c r="L33" s="5">
        <v>57.81</v>
      </c>
    </row>
    <row r="34" spans="1:12">
      <c r="A34">
        <v>26</v>
      </c>
      <c r="B34" s="295">
        <v>8.0999999999999996E-4</v>
      </c>
      <c r="C34" s="296">
        <v>8.0999999999999996E-4</v>
      </c>
      <c r="D34" s="299">
        <v>98935.5</v>
      </c>
      <c r="E34" s="300">
        <v>80.099999999999994</v>
      </c>
      <c r="F34" s="5">
        <v>53.03</v>
      </c>
      <c r="G34" t="s">
        <v>19</v>
      </c>
      <c r="H34" s="297">
        <v>2.12E-4</v>
      </c>
      <c r="I34" s="298">
        <v>2.12E-4</v>
      </c>
      <c r="J34" s="301">
        <v>99312.7</v>
      </c>
      <c r="K34" s="302">
        <v>21.1</v>
      </c>
      <c r="L34" s="5">
        <v>56.83</v>
      </c>
    </row>
    <row r="35" spans="1:12">
      <c r="A35">
        <v>27</v>
      </c>
      <c r="B35" s="295">
        <v>8.0900000000000004E-4</v>
      </c>
      <c r="C35" s="296">
        <v>8.0800000000000002E-4</v>
      </c>
      <c r="D35" s="299">
        <v>98855.4</v>
      </c>
      <c r="E35" s="300">
        <v>79.900000000000006</v>
      </c>
      <c r="F35" s="5">
        <v>52.07</v>
      </c>
      <c r="G35" t="s">
        <v>19</v>
      </c>
      <c r="H35" s="297">
        <v>4.15E-4</v>
      </c>
      <c r="I35" s="298">
        <v>4.1399999999999998E-4</v>
      </c>
      <c r="J35" s="301">
        <v>99291.7</v>
      </c>
      <c r="K35" s="302">
        <v>41.2</v>
      </c>
      <c r="L35" s="5">
        <v>55.84</v>
      </c>
    </row>
    <row r="36" spans="1:12">
      <c r="A36">
        <v>28</v>
      </c>
      <c r="B36" s="295">
        <v>9.5100000000000002E-4</v>
      </c>
      <c r="C36" s="296">
        <v>9.5100000000000002E-4</v>
      </c>
      <c r="D36" s="299">
        <v>98775.5</v>
      </c>
      <c r="E36" s="300">
        <v>93.9</v>
      </c>
      <c r="F36" s="5">
        <v>51.11</v>
      </c>
      <c r="G36" t="s">
        <v>19</v>
      </c>
      <c r="H36" s="297">
        <v>4.0900000000000002E-4</v>
      </c>
      <c r="I36" s="298">
        <v>4.08E-4</v>
      </c>
      <c r="J36" s="301">
        <v>99250.5</v>
      </c>
      <c r="K36" s="302">
        <v>40.5</v>
      </c>
      <c r="L36" s="5">
        <v>54.87</v>
      </c>
    </row>
    <row r="37" spans="1:12">
      <c r="A37">
        <v>29</v>
      </c>
      <c r="B37" s="295">
        <v>1.052E-3</v>
      </c>
      <c r="C37" s="296">
        <v>1.0510000000000001E-3</v>
      </c>
      <c r="D37" s="299">
        <v>98681.5</v>
      </c>
      <c r="E37" s="300">
        <v>103.7</v>
      </c>
      <c r="F37" s="5">
        <v>50.16</v>
      </c>
      <c r="G37" t="s">
        <v>19</v>
      </c>
      <c r="H37" s="297">
        <v>2.42E-4</v>
      </c>
      <c r="I37" s="298">
        <v>2.42E-4</v>
      </c>
      <c r="J37" s="301">
        <v>99210</v>
      </c>
      <c r="K37" s="302">
        <v>24</v>
      </c>
      <c r="L37" s="5">
        <v>53.89</v>
      </c>
    </row>
    <row r="38" spans="1:12">
      <c r="A38">
        <v>30</v>
      </c>
      <c r="B38" s="295">
        <v>1.0120000000000001E-3</v>
      </c>
      <c r="C38" s="296">
        <v>1.011E-3</v>
      </c>
      <c r="D38" s="299">
        <v>98577.8</v>
      </c>
      <c r="E38" s="300">
        <v>99.7</v>
      </c>
      <c r="F38" s="5">
        <v>49.21</v>
      </c>
      <c r="G38" t="s">
        <v>19</v>
      </c>
      <c r="H38" s="297">
        <v>4.06E-4</v>
      </c>
      <c r="I38" s="298">
        <v>4.06E-4</v>
      </c>
      <c r="J38" s="301">
        <v>99186</v>
      </c>
      <c r="K38" s="302">
        <v>40.200000000000003</v>
      </c>
      <c r="L38" s="5">
        <v>52.9</v>
      </c>
    </row>
    <row r="39" spans="1:12">
      <c r="A39">
        <v>31</v>
      </c>
      <c r="B39" s="295">
        <v>1.0330000000000001E-3</v>
      </c>
      <c r="C39" s="296">
        <v>1.0319999999999999E-3</v>
      </c>
      <c r="D39" s="299">
        <v>98478.1</v>
      </c>
      <c r="E39" s="300">
        <v>101.6</v>
      </c>
      <c r="F39" s="5">
        <v>48.26</v>
      </c>
      <c r="G39" t="s">
        <v>19</v>
      </c>
      <c r="H39" s="297">
        <v>4.6299999999999998E-4</v>
      </c>
      <c r="I39" s="298">
        <v>4.6299999999999998E-4</v>
      </c>
      <c r="J39" s="301">
        <v>99145.8</v>
      </c>
      <c r="K39" s="302">
        <v>45.9</v>
      </c>
      <c r="L39" s="5">
        <v>51.92</v>
      </c>
    </row>
    <row r="40" spans="1:12">
      <c r="A40">
        <v>32</v>
      </c>
      <c r="B40" s="295">
        <v>1.096E-3</v>
      </c>
      <c r="C40" s="296">
        <v>1.096E-3</v>
      </c>
      <c r="D40" s="299">
        <v>98376.5</v>
      </c>
      <c r="E40" s="300">
        <v>107.8</v>
      </c>
      <c r="F40" s="5">
        <v>47.31</v>
      </c>
      <c r="G40" t="s">
        <v>19</v>
      </c>
      <c r="H40" s="297">
        <v>3.7800000000000003E-4</v>
      </c>
      <c r="I40" s="298">
        <v>3.7800000000000003E-4</v>
      </c>
      <c r="J40" s="301">
        <v>99099.9</v>
      </c>
      <c r="K40" s="302">
        <v>37.5</v>
      </c>
      <c r="L40" s="5">
        <v>50.95</v>
      </c>
    </row>
    <row r="41" spans="1:12">
      <c r="A41">
        <v>33</v>
      </c>
      <c r="B41" s="295">
        <v>1.1299999999999999E-3</v>
      </c>
      <c r="C41" s="296">
        <v>1.1299999999999999E-3</v>
      </c>
      <c r="D41" s="299">
        <v>98268.7</v>
      </c>
      <c r="E41" s="300">
        <v>111</v>
      </c>
      <c r="F41" s="5">
        <v>46.36</v>
      </c>
      <c r="G41" t="s">
        <v>19</v>
      </c>
      <c r="H41" s="297">
        <v>6.1499999999999999E-4</v>
      </c>
      <c r="I41" s="298">
        <v>6.1499999999999999E-4</v>
      </c>
      <c r="J41" s="301">
        <v>99062.399999999994</v>
      </c>
      <c r="K41" s="302">
        <v>60.9</v>
      </c>
      <c r="L41" s="5">
        <v>49.97</v>
      </c>
    </row>
    <row r="42" spans="1:12">
      <c r="A42">
        <v>34</v>
      </c>
      <c r="B42" s="295">
        <v>1.0189999999999999E-3</v>
      </c>
      <c r="C42" s="296">
        <v>1.018E-3</v>
      </c>
      <c r="D42" s="299">
        <v>98157.7</v>
      </c>
      <c r="E42" s="300">
        <v>100</v>
      </c>
      <c r="F42" s="5">
        <v>45.41</v>
      </c>
      <c r="G42" t="s">
        <v>19</v>
      </c>
      <c r="H42" s="297">
        <v>8.0400000000000003E-4</v>
      </c>
      <c r="I42" s="298">
        <v>8.0400000000000003E-4</v>
      </c>
      <c r="J42" s="301">
        <v>99001.5</v>
      </c>
      <c r="K42" s="302">
        <v>79.599999999999994</v>
      </c>
      <c r="L42" s="5">
        <v>49</v>
      </c>
    </row>
    <row r="43" spans="1:12">
      <c r="A43">
        <v>35</v>
      </c>
      <c r="B43" s="295">
        <v>1.488E-3</v>
      </c>
      <c r="C43" s="296">
        <v>1.487E-3</v>
      </c>
      <c r="D43" s="299">
        <v>98057.8</v>
      </c>
      <c r="E43" s="300">
        <v>145.80000000000001</v>
      </c>
      <c r="F43" s="5">
        <v>44.46</v>
      </c>
      <c r="G43" t="s">
        <v>19</v>
      </c>
      <c r="H43" s="297">
        <v>5.7799999999999995E-4</v>
      </c>
      <c r="I43" s="298">
        <v>5.7700000000000004E-4</v>
      </c>
      <c r="J43" s="301">
        <v>98921.9</v>
      </c>
      <c r="K43" s="302">
        <v>57.1</v>
      </c>
      <c r="L43" s="5">
        <v>48.04</v>
      </c>
    </row>
    <row r="44" spans="1:12">
      <c r="A44">
        <v>36</v>
      </c>
      <c r="B44" s="295">
        <v>1.387E-3</v>
      </c>
      <c r="C44" s="296">
        <v>1.3860000000000001E-3</v>
      </c>
      <c r="D44" s="299">
        <v>97911.9</v>
      </c>
      <c r="E44" s="300">
        <v>135.69999999999999</v>
      </c>
      <c r="F44" s="5">
        <v>43.52</v>
      </c>
      <c r="G44" t="s">
        <v>19</v>
      </c>
      <c r="H44" s="297">
        <v>6.9700000000000003E-4</v>
      </c>
      <c r="I44" s="298">
        <v>6.96E-4</v>
      </c>
      <c r="J44" s="301">
        <v>98864.8</v>
      </c>
      <c r="K44" s="302">
        <v>68.900000000000006</v>
      </c>
      <c r="L44" s="5">
        <v>47.06</v>
      </c>
    </row>
    <row r="45" spans="1:12">
      <c r="A45">
        <v>37</v>
      </c>
      <c r="B45" s="295">
        <v>1.6230000000000001E-3</v>
      </c>
      <c r="C45" s="296">
        <v>1.622E-3</v>
      </c>
      <c r="D45" s="299">
        <v>97776.3</v>
      </c>
      <c r="E45" s="300">
        <v>158.6</v>
      </c>
      <c r="F45" s="5">
        <v>42.58</v>
      </c>
      <c r="G45" t="s">
        <v>19</v>
      </c>
      <c r="H45" s="297">
        <v>5.9400000000000002E-4</v>
      </c>
      <c r="I45" s="298">
        <v>5.9400000000000002E-4</v>
      </c>
      <c r="J45" s="301">
        <v>98795.9</v>
      </c>
      <c r="K45" s="302">
        <v>58.7</v>
      </c>
      <c r="L45" s="5">
        <v>46.1</v>
      </c>
    </row>
    <row r="46" spans="1:12">
      <c r="A46">
        <v>38</v>
      </c>
      <c r="B46" s="295">
        <v>1.6999999999999999E-3</v>
      </c>
      <c r="C46" s="296">
        <v>1.699E-3</v>
      </c>
      <c r="D46" s="299">
        <v>97617.7</v>
      </c>
      <c r="E46" s="300">
        <v>165.8</v>
      </c>
      <c r="F46" s="5">
        <v>41.65</v>
      </c>
      <c r="G46" t="s">
        <v>19</v>
      </c>
      <c r="H46" s="297">
        <v>7.8899999999999999E-4</v>
      </c>
      <c r="I46" s="298">
        <v>7.8799999999999996E-4</v>
      </c>
      <c r="J46" s="301">
        <v>98737.2</v>
      </c>
      <c r="K46" s="302">
        <v>77.8</v>
      </c>
      <c r="L46" s="5">
        <v>45.12</v>
      </c>
    </row>
    <row r="47" spans="1:12">
      <c r="A47">
        <v>39</v>
      </c>
      <c r="B47" s="295">
        <v>1.952E-3</v>
      </c>
      <c r="C47" s="296">
        <v>1.9499999999999999E-3</v>
      </c>
      <c r="D47" s="299">
        <v>97451.8</v>
      </c>
      <c r="E47" s="300">
        <v>190.1</v>
      </c>
      <c r="F47" s="5">
        <v>40.72</v>
      </c>
      <c r="G47" t="s">
        <v>19</v>
      </c>
      <c r="H47" s="297">
        <v>9.6199999999999996E-4</v>
      </c>
      <c r="I47" s="298">
        <v>9.6199999999999996E-4</v>
      </c>
      <c r="J47" s="301">
        <v>98659.4</v>
      </c>
      <c r="K47" s="302">
        <v>94.9</v>
      </c>
      <c r="L47" s="5">
        <v>44.16</v>
      </c>
    </row>
    <row r="48" spans="1:12">
      <c r="A48">
        <v>40</v>
      </c>
      <c r="B48" s="295">
        <v>1.8699999999999999E-3</v>
      </c>
      <c r="C48" s="296">
        <v>1.8680000000000001E-3</v>
      </c>
      <c r="D48" s="299">
        <v>97261.8</v>
      </c>
      <c r="E48" s="300">
        <v>181.7</v>
      </c>
      <c r="F48" s="5">
        <v>39.799999999999997</v>
      </c>
      <c r="G48" t="s">
        <v>19</v>
      </c>
      <c r="H48" s="297">
        <v>1.176E-3</v>
      </c>
      <c r="I48" s="298">
        <v>1.175E-3</v>
      </c>
      <c r="J48" s="301">
        <v>98564.5</v>
      </c>
      <c r="K48" s="302">
        <v>115.9</v>
      </c>
      <c r="L48" s="5">
        <v>43.2</v>
      </c>
    </row>
    <row r="49" spans="1:12">
      <c r="A49">
        <v>41</v>
      </c>
      <c r="B49" s="295">
        <v>2.5200000000000001E-3</v>
      </c>
      <c r="C49" s="296">
        <v>2.5170000000000001E-3</v>
      </c>
      <c r="D49" s="299">
        <v>97080</v>
      </c>
      <c r="E49" s="300">
        <v>244.4</v>
      </c>
      <c r="F49" s="5">
        <v>38.880000000000003</v>
      </c>
      <c r="G49" t="s">
        <v>19</v>
      </c>
      <c r="H49" s="297">
        <v>1.338E-3</v>
      </c>
      <c r="I49" s="298">
        <v>1.3370000000000001E-3</v>
      </c>
      <c r="J49" s="301">
        <v>98448.6</v>
      </c>
      <c r="K49" s="302">
        <v>131.69999999999999</v>
      </c>
      <c r="L49" s="5">
        <v>42.25</v>
      </c>
    </row>
    <row r="50" spans="1:12">
      <c r="A50">
        <v>42</v>
      </c>
      <c r="B50" s="295">
        <v>2.4480000000000001E-3</v>
      </c>
      <c r="C50" s="296">
        <v>2.4450000000000001E-3</v>
      </c>
      <c r="D50" s="299">
        <v>96835.7</v>
      </c>
      <c r="E50" s="300">
        <v>236.8</v>
      </c>
      <c r="F50" s="5">
        <v>37.97</v>
      </c>
      <c r="G50" t="s">
        <v>19</v>
      </c>
      <c r="H50" s="297">
        <v>9.8799999999999995E-4</v>
      </c>
      <c r="I50" s="298">
        <v>9.8799999999999995E-4</v>
      </c>
      <c r="J50" s="301">
        <v>98317</v>
      </c>
      <c r="K50" s="302">
        <v>97.1</v>
      </c>
      <c r="L50" s="5">
        <v>41.31</v>
      </c>
    </row>
    <row r="51" spans="1:12">
      <c r="A51">
        <v>43</v>
      </c>
      <c r="B51" s="295">
        <v>2.4949999999999998E-3</v>
      </c>
      <c r="C51" s="296">
        <v>2.4919999999999999E-3</v>
      </c>
      <c r="D51" s="299">
        <v>96598.9</v>
      </c>
      <c r="E51" s="300">
        <v>240.7</v>
      </c>
      <c r="F51" s="5">
        <v>37.06</v>
      </c>
      <c r="G51" t="s">
        <v>19</v>
      </c>
      <c r="H51" s="297">
        <v>1.274E-3</v>
      </c>
      <c r="I51" s="298">
        <v>1.273E-3</v>
      </c>
      <c r="J51" s="301">
        <v>98219.9</v>
      </c>
      <c r="K51" s="302">
        <v>125</v>
      </c>
      <c r="L51" s="5">
        <v>40.35</v>
      </c>
    </row>
    <row r="52" spans="1:12">
      <c r="A52">
        <v>44</v>
      </c>
      <c r="B52" s="295">
        <v>2.3110000000000001E-3</v>
      </c>
      <c r="C52" s="296">
        <v>2.3080000000000002E-3</v>
      </c>
      <c r="D52" s="299">
        <v>96358.2</v>
      </c>
      <c r="E52" s="300">
        <v>222.4</v>
      </c>
      <c r="F52" s="5">
        <v>36.159999999999997</v>
      </c>
      <c r="G52" t="s">
        <v>19</v>
      </c>
      <c r="H52" s="297">
        <v>1.5139999999999999E-3</v>
      </c>
      <c r="I52" s="298">
        <v>1.513E-3</v>
      </c>
      <c r="J52" s="301">
        <v>98094.8</v>
      </c>
      <c r="K52" s="302">
        <v>148.4</v>
      </c>
      <c r="L52" s="5">
        <v>39.4</v>
      </c>
    </row>
    <row r="53" spans="1:12">
      <c r="A53">
        <v>45</v>
      </c>
      <c r="B53" s="295">
        <v>2.4710000000000001E-3</v>
      </c>
      <c r="C53" s="296">
        <v>2.4680000000000001E-3</v>
      </c>
      <c r="D53" s="299">
        <v>96135.8</v>
      </c>
      <c r="E53" s="300">
        <v>237.3</v>
      </c>
      <c r="F53" s="5">
        <v>35.24</v>
      </c>
      <c r="G53" t="s">
        <v>19</v>
      </c>
      <c r="H53" s="297">
        <v>1.616E-3</v>
      </c>
      <c r="I53" s="298">
        <v>1.6149999999999999E-3</v>
      </c>
      <c r="J53" s="301">
        <v>97946.4</v>
      </c>
      <c r="K53" s="302">
        <v>158.19999999999999</v>
      </c>
      <c r="L53" s="5">
        <v>38.46</v>
      </c>
    </row>
    <row r="54" spans="1:12">
      <c r="A54">
        <v>46</v>
      </c>
      <c r="B54" s="295">
        <v>2.8679999999999999E-3</v>
      </c>
      <c r="C54" s="296">
        <v>2.8639999999999998E-3</v>
      </c>
      <c r="D54" s="299">
        <v>95898.5</v>
      </c>
      <c r="E54" s="300">
        <v>274.60000000000002</v>
      </c>
      <c r="F54" s="5">
        <v>34.32</v>
      </c>
      <c r="G54" t="s">
        <v>19</v>
      </c>
      <c r="H54" s="297">
        <v>1.774E-3</v>
      </c>
      <c r="I54" s="298">
        <v>1.7730000000000001E-3</v>
      </c>
      <c r="J54" s="301">
        <v>97788.3</v>
      </c>
      <c r="K54" s="302">
        <v>173.4</v>
      </c>
      <c r="L54" s="5">
        <v>37.520000000000003</v>
      </c>
    </row>
    <row r="55" spans="1:12">
      <c r="A55">
        <v>47</v>
      </c>
      <c r="B55" s="295">
        <v>3.3089999999999999E-3</v>
      </c>
      <c r="C55" s="296">
        <v>3.3040000000000001E-3</v>
      </c>
      <c r="D55" s="299">
        <v>95623.9</v>
      </c>
      <c r="E55" s="300">
        <v>315.89999999999998</v>
      </c>
      <c r="F55" s="5">
        <v>33.42</v>
      </c>
      <c r="G55" t="s">
        <v>19</v>
      </c>
      <c r="H55" s="297">
        <v>1.4859999999999999E-3</v>
      </c>
      <c r="I55" s="298">
        <v>1.4840000000000001E-3</v>
      </c>
      <c r="J55" s="301">
        <v>97614.9</v>
      </c>
      <c r="K55" s="302">
        <v>144.9</v>
      </c>
      <c r="L55" s="5">
        <v>36.58</v>
      </c>
    </row>
    <row r="56" spans="1:12">
      <c r="A56">
        <v>48</v>
      </c>
      <c r="B56" s="295">
        <v>2.8839999999999998E-3</v>
      </c>
      <c r="C56" s="296">
        <v>2.8800000000000002E-3</v>
      </c>
      <c r="D56" s="299">
        <v>95307.9</v>
      </c>
      <c r="E56" s="300">
        <v>274.5</v>
      </c>
      <c r="F56" s="5">
        <v>32.53</v>
      </c>
      <c r="G56" t="s">
        <v>19</v>
      </c>
      <c r="H56" s="297">
        <v>2.0209999999999998E-3</v>
      </c>
      <c r="I56" s="298">
        <v>2.019E-3</v>
      </c>
      <c r="J56" s="301">
        <v>97470</v>
      </c>
      <c r="K56" s="302">
        <v>196.7</v>
      </c>
      <c r="L56" s="5">
        <v>35.64</v>
      </c>
    </row>
    <row r="57" spans="1:12">
      <c r="A57">
        <v>49</v>
      </c>
      <c r="B57" s="295">
        <v>3.8809999999999999E-3</v>
      </c>
      <c r="C57" s="296">
        <v>3.8739999999999998E-3</v>
      </c>
      <c r="D57" s="299">
        <v>95033.5</v>
      </c>
      <c r="E57" s="300">
        <v>368.1</v>
      </c>
      <c r="F57" s="5">
        <v>31.62</v>
      </c>
      <c r="G57" t="s">
        <v>19</v>
      </c>
      <c r="H57" s="297">
        <v>1.8489999999999999E-3</v>
      </c>
      <c r="I57" s="298">
        <v>1.848E-3</v>
      </c>
      <c r="J57" s="301">
        <v>97273.2</v>
      </c>
      <c r="K57" s="302">
        <v>179.7</v>
      </c>
      <c r="L57" s="5">
        <v>34.71</v>
      </c>
    </row>
    <row r="58" spans="1:12">
      <c r="A58">
        <v>50</v>
      </c>
      <c r="B58" s="295">
        <v>3.4870000000000001E-3</v>
      </c>
      <c r="C58" s="296">
        <v>3.4810000000000002E-3</v>
      </c>
      <c r="D58" s="299">
        <v>94665.3</v>
      </c>
      <c r="E58" s="300">
        <v>329.5</v>
      </c>
      <c r="F58" s="5">
        <v>30.74</v>
      </c>
      <c r="G58" t="s">
        <v>19</v>
      </c>
      <c r="H58" s="297">
        <v>2.3470000000000001E-3</v>
      </c>
      <c r="I58" s="298">
        <v>2.3440000000000002E-3</v>
      </c>
      <c r="J58" s="301">
        <v>97093.5</v>
      </c>
      <c r="K58" s="302">
        <v>227.6</v>
      </c>
      <c r="L58" s="5">
        <v>33.770000000000003</v>
      </c>
    </row>
    <row r="59" spans="1:12">
      <c r="A59">
        <v>51</v>
      </c>
      <c r="B59" s="295">
        <v>4.1660000000000004E-3</v>
      </c>
      <c r="C59" s="296">
        <v>4.1570000000000001E-3</v>
      </c>
      <c r="D59" s="299">
        <v>94335.8</v>
      </c>
      <c r="E59" s="300">
        <v>392.1</v>
      </c>
      <c r="F59" s="5">
        <v>29.85</v>
      </c>
      <c r="G59" t="s">
        <v>19</v>
      </c>
      <c r="H59" s="297">
        <v>2.5730000000000002E-3</v>
      </c>
      <c r="I59" s="298">
        <v>2.5699999999999998E-3</v>
      </c>
      <c r="J59" s="301">
        <v>96865.9</v>
      </c>
      <c r="K59" s="302">
        <v>248.9</v>
      </c>
      <c r="L59" s="5">
        <v>32.85</v>
      </c>
    </row>
    <row r="60" spans="1:12">
      <c r="A60">
        <v>52</v>
      </c>
      <c r="B60" s="295">
        <v>4.2170000000000003E-3</v>
      </c>
      <c r="C60" s="296">
        <v>4.2079999999999999E-3</v>
      </c>
      <c r="D60" s="299">
        <v>93943.7</v>
      </c>
      <c r="E60" s="300">
        <v>395.4</v>
      </c>
      <c r="F60" s="5">
        <v>28.97</v>
      </c>
      <c r="G60" t="s">
        <v>19</v>
      </c>
      <c r="H60" s="297">
        <v>2.745E-3</v>
      </c>
      <c r="I60" s="298">
        <v>2.7409999999999999E-3</v>
      </c>
      <c r="J60" s="301">
        <v>96617</v>
      </c>
      <c r="K60" s="302">
        <v>264.89999999999998</v>
      </c>
      <c r="L60" s="5">
        <v>31.93</v>
      </c>
    </row>
    <row r="61" spans="1:12">
      <c r="A61">
        <v>53</v>
      </c>
      <c r="B61" s="295">
        <v>4.2230000000000002E-3</v>
      </c>
      <c r="C61" s="296">
        <v>4.2139999999999999E-3</v>
      </c>
      <c r="D61" s="299">
        <v>93548.3</v>
      </c>
      <c r="E61" s="300">
        <v>394.2</v>
      </c>
      <c r="F61" s="5">
        <v>28.09</v>
      </c>
      <c r="G61" t="s">
        <v>19</v>
      </c>
      <c r="H61" s="297">
        <v>3.0509999999999999E-3</v>
      </c>
      <c r="I61" s="298">
        <v>3.0469999999999998E-3</v>
      </c>
      <c r="J61" s="301">
        <v>96352.1</v>
      </c>
      <c r="K61" s="302">
        <v>293.60000000000002</v>
      </c>
      <c r="L61" s="5">
        <v>31.02</v>
      </c>
    </row>
    <row r="62" spans="1:12">
      <c r="A62">
        <v>54</v>
      </c>
      <c r="B62" s="295">
        <v>4.9309999999999996E-3</v>
      </c>
      <c r="C62" s="296">
        <v>4.9189999999999998E-3</v>
      </c>
      <c r="D62" s="299">
        <v>93154.1</v>
      </c>
      <c r="E62" s="300">
        <v>458.2</v>
      </c>
      <c r="F62" s="5">
        <v>27.21</v>
      </c>
      <c r="G62" t="s">
        <v>19</v>
      </c>
      <c r="H62" s="297">
        <v>3.447E-3</v>
      </c>
      <c r="I62" s="298">
        <v>3.441E-3</v>
      </c>
      <c r="J62" s="301">
        <v>96058.6</v>
      </c>
      <c r="K62" s="302">
        <v>330.5</v>
      </c>
      <c r="L62" s="5">
        <v>30.11</v>
      </c>
    </row>
    <row r="63" spans="1:12">
      <c r="A63">
        <v>55</v>
      </c>
      <c r="B63" s="295">
        <v>5.738E-3</v>
      </c>
      <c r="C63" s="296">
        <v>5.7219999999999997E-3</v>
      </c>
      <c r="D63" s="299">
        <v>92695.9</v>
      </c>
      <c r="E63" s="300">
        <v>530.4</v>
      </c>
      <c r="F63" s="5">
        <v>26.34</v>
      </c>
      <c r="G63" t="s">
        <v>19</v>
      </c>
      <c r="H63" s="297">
        <v>3.3869999999999998E-3</v>
      </c>
      <c r="I63" s="298">
        <v>3.3809999999999999E-3</v>
      </c>
      <c r="J63" s="301">
        <v>95728</v>
      </c>
      <c r="K63" s="302">
        <v>323.7</v>
      </c>
      <c r="L63" s="5">
        <v>29.22</v>
      </c>
    </row>
    <row r="64" spans="1:12">
      <c r="A64">
        <v>56</v>
      </c>
      <c r="B64" s="295">
        <v>6.6270000000000001E-3</v>
      </c>
      <c r="C64" s="296">
        <v>6.6049999999999998E-3</v>
      </c>
      <c r="D64" s="299">
        <v>92165.5</v>
      </c>
      <c r="E64" s="300">
        <v>608.79999999999995</v>
      </c>
      <c r="F64" s="5">
        <v>25.49</v>
      </c>
      <c r="G64" t="s">
        <v>19</v>
      </c>
      <c r="H64" s="297">
        <v>3.9849999999999998E-3</v>
      </c>
      <c r="I64" s="298">
        <v>3.9769999999999996E-3</v>
      </c>
      <c r="J64" s="301">
        <v>95404.4</v>
      </c>
      <c r="K64" s="302">
        <v>379.5</v>
      </c>
      <c r="L64" s="5">
        <v>28.31</v>
      </c>
    </row>
    <row r="65" spans="1:12">
      <c r="A65">
        <v>57</v>
      </c>
      <c r="B65" s="295">
        <v>6.2389999999999998E-3</v>
      </c>
      <c r="C65" s="296">
        <v>6.2199999999999998E-3</v>
      </c>
      <c r="D65" s="299">
        <v>91556.7</v>
      </c>
      <c r="E65" s="300">
        <v>569.5</v>
      </c>
      <c r="F65" s="5">
        <v>24.66</v>
      </c>
      <c r="G65" t="s">
        <v>19</v>
      </c>
      <c r="H65" s="297">
        <v>4.1980000000000003E-3</v>
      </c>
      <c r="I65" s="298">
        <v>4.189E-3</v>
      </c>
      <c r="J65" s="301">
        <v>95024.9</v>
      </c>
      <c r="K65" s="302">
        <v>398.1</v>
      </c>
      <c r="L65" s="5">
        <v>27.42</v>
      </c>
    </row>
    <row r="66" spans="1:12">
      <c r="A66">
        <v>58</v>
      </c>
      <c r="B66" s="295">
        <v>6.7619999999999998E-3</v>
      </c>
      <c r="C66" s="296">
        <v>6.7400000000000003E-3</v>
      </c>
      <c r="D66" s="299">
        <v>90987.199999999997</v>
      </c>
      <c r="E66" s="300">
        <v>613.20000000000005</v>
      </c>
      <c r="F66" s="5">
        <v>23.81</v>
      </c>
      <c r="G66" t="s">
        <v>19</v>
      </c>
      <c r="H66" s="297">
        <v>4.9630000000000004E-3</v>
      </c>
      <c r="I66" s="298">
        <v>4.9509999999999997E-3</v>
      </c>
      <c r="J66" s="301">
        <v>94626.8</v>
      </c>
      <c r="K66" s="302">
        <v>468.5</v>
      </c>
      <c r="L66" s="5">
        <v>26.54</v>
      </c>
    </row>
    <row r="67" spans="1:12">
      <c r="A67">
        <v>59</v>
      </c>
      <c r="B67" s="295">
        <v>7.8230000000000001E-3</v>
      </c>
      <c r="C67" s="296">
        <v>7.7929999999999996E-3</v>
      </c>
      <c r="D67" s="299">
        <v>90374</v>
      </c>
      <c r="E67" s="300">
        <v>704.3</v>
      </c>
      <c r="F67" s="5">
        <v>22.96</v>
      </c>
      <c r="G67" t="s">
        <v>19</v>
      </c>
      <c r="H67" s="297">
        <v>5.7200000000000003E-3</v>
      </c>
      <c r="I67" s="298">
        <v>5.7029999999999997E-3</v>
      </c>
      <c r="J67" s="301">
        <v>94158.3</v>
      </c>
      <c r="K67" s="302">
        <v>537</v>
      </c>
      <c r="L67" s="5">
        <v>25.67</v>
      </c>
    </row>
    <row r="68" spans="1:12">
      <c r="A68">
        <v>60</v>
      </c>
      <c r="B68" s="295">
        <v>8.1469999999999997E-3</v>
      </c>
      <c r="C68" s="296">
        <v>8.1139999999999997E-3</v>
      </c>
      <c r="D68" s="299">
        <v>89669.7</v>
      </c>
      <c r="E68" s="300">
        <v>727.6</v>
      </c>
      <c r="F68" s="5">
        <v>22.14</v>
      </c>
      <c r="G68" t="s">
        <v>19</v>
      </c>
      <c r="H68" s="297">
        <v>5.9500000000000004E-3</v>
      </c>
      <c r="I68" s="298">
        <v>5.9329999999999999E-3</v>
      </c>
      <c r="J68" s="301">
        <v>93621.3</v>
      </c>
      <c r="K68" s="302">
        <v>555.4</v>
      </c>
      <c r="L68" s="5">
        <v>24.81</v>
      </c>
    </row>
    <row r="69" spans="1:12">
      <c r="A69">
        <v>61</v>
      </c>
      <c r="B69" s="295">
        <v>9.5919999999999998E-3</v>
      </c>
      <c r="C69" s="296">
        <v>9.5460000000000007E-3</v>
      </c>
      <c r="D69" s="299">
        <v>88942.1</v>
      </c>
      <c r="E69" s="300">
        <v>849</v>
      </c>
      <c r="F69" s="5">
        <v>21.32</v>
      </c>
      <c r="G69" t="s">
        <v>19</v>
      </c>
      <c r="H69" s="297">
        <v>5.9300000000000004E-3</v>
      </c>
      <c r="I69" s="298">
        <v>5.9129999999999999E-3</v>
      </c>
      <c r="J69" s="301">
        <v>93065.9</v>
      </c>
      <c r="K69" s="302">
        <v>550.29999999999995</v>
      </c>
      <c r="L69" s="5">
        <v>23.96</v>
      </c>
    </row>
    <row r="70" spans="1:12">
      <c r="A70">
        <v>62</v>
      </c>
      <c r="B70" s="295">
        <v>1.0069E-2</v>
      </c>
      <c r="C70" s="296">
        <v>1.0019E-2</v>
      </c>
      <c r="D70" s="299">
        <v>88093.1</v>
      </c>
      <c r="E70" s="300">
        <v>882.6</v>
      </c>
      <c r="F70" s="5">
        <v>20.52</v>
      </c>
      <c r="G70" t="s">
        <v>19</v>
      </c>
      <c r="H70" s="297">
        <v>6.6629999999999997E-3</v>
      </c>
      <c r="I70" s="298">
        <v>6.6410000000000002E-3</v>
      </c>
      <c r="J70" s="301">
        <v>92515.6</v>
      </c>
      <c r="K70" s="302">
        <v>614.4</v>
      </c>
      <c r="L70" s="5">
        <v>23.1</v>
      </c>
    </row>
    <row r="71" spans="1:12">
      <c r="A71">
        <v>63</v>
      </c>
      <c r="B71" s="295">
        <v>1.1472E-2</v>
      </c>
      <c r="C71" s="296">
        <v>1.1405999999999999E-2</v>
      </c>
      <c r="D71" s="299">
        <v>87210.5</v>
      </c>
      <c r="E71" s="300">
        <v>994.8</v>
      </c>
      <c r="F71" s="5">
        <v>19.72</v>
      </c>
      <c r="G71" t="s">
        <v>19</v>
      </c>
      <c r="H71" s="297">
        <v>7.5240000000000003E-3</v>
      </c>
      <c r="I71" s="298">
        <v>7.4960000000000001E-3</v>
      </c>
      <c r="J71" s="301">
        <v>91901.2</v>
      </c>
      <c r="K71" s="302">
        <v>688.9</v>
      </c>
      <c r="L71" s="5">
        <v>22.25</v>
      </c>
    </row>
    <row r="72" spans="1:12">
      <c r="A72">
        <v>64</v>
      </c>
      <c r="B72" s="295">
        <v>1.1913999999999999E-2</v>
      </c>
      <c r="C72" s="296">
        <v>1.1842999999999999E-2</v>
      </c>
      <c r="D72" s="299">
        <v>86215.8</v>
      </c>
      <c r="E72" s="300">
        <v>1021.1</v>
      </c>
      <c r="F72" s="5">
        <v>18.940000000000001</v>
      </c>
      <c r="G72" t="s">
        <v>19</v>
      </c>
      <c r="H72" s="297">
        <v>8.3890000000000006E-3</v>
      </c>
      <c r="I72" s="298">
        <v>8.3540000000000003E-3</v>
      </c>
      <c r="J72" s="301">
        <v>91212.3</v>
      </c>
      <c r="K72" s="302">
        <v>762</v>
      </c>
      <c r="L72" s="5">
        <v>21.41</v>
      </c>
    </row>
    <row r="73" spans="1:12">
      <c r="A73">
        <v>65</v>
      </c>
      <c r="B73" s="295">
        <v>1.2744999999999999E-2</v>
      </c>
      <c r="C73" s="296">
        <v>1.2664999999999999E-2</v>
      </c>
      <c r="D73" s="299">
        <v>85194.7</v>
      </c>
      <c r="E73" s="300">
        <v>1079</v>
      </c>
      <c r="F73" s="5">
        <v>18.16</v>
      </c>
      <c r="G73" t="s">
        <v>19</v>
      </c>
      <c r="H73" s="297">
        <v>9.0519999999999993E-3</v>
      </c>
      <c r="I73" s="298">
        <v>9.0109999999999999E-3</v>
      </c>
      <c r="J73" s="301">
        <v>90450.3</v>
      </c>
      <c r="K73" s="302">
        <v>815</v>
      </c>
      <c r="L73" s="5">
        <v>20.59</v>
      </c>
    </row>
    <row r="74" spans="1:12">
      <c r="A74">
        <v>66</v>
      </c>
      <c r="B74" s="295">
        <v>1.5559E-2</v>
      </c>
      <c r="C74" s="296">
        <v>1.5439E-2</v>
      </c>
      <c r="D74" s="299">
        <v>84115.7</v>
      </c>
      <c r="E74" s="300">
        <v>1298.7</v>
      </c>
      <c r="F74" s="5">
        <v>17.39</v>
      </c>
      <c r="G74" t="s">
        <v>19</v>
      </c>
      <c r="H74" s="297">
        <v>9.7990000000000004E-3</v>
      </c>
      <c r="I74" s="298">
        <v>9.7509999999999993E-3</v>
      </c>
      <c r="J74" s="301">
        <v>89635.199999999997</v>
      </c>
      <c r="K74" s="302">
        <v>874</v>
      </c>
      <c r="L74" s="5">
        <v>19.77</v>
      </c>
    </row>
    <row r="75" spans="1:12">
      <c r="A75">
        <v>67</v>
      </c>
      <c r="B75" s="295">
        <v>1.6070000000000001E-2</v>
      </c>
      <c r="C75" s="296">
        <v>1.5942000000000001E-2</v>
      </c>
      <c r="D75" s="299">
        <v>82817.100000000006</v>
      </c>
      <c r="E75" s="300">
        <v>1320.2</v>
      </c>
      <c r="F75" s="5">
        <v>16.66</v>
      </c>
      <c r="G75" t="s">
        <v>19</v>
      </c>
      <c r="H75" s="297">
        <v>1.0936E-2</v>
      </c>
      <c r="I75" s="298">
        <v>1.0876E-2</v>
      </c>
      <c r="J75" s="301">
        <v>88761.2</v>
      </c>
      <c r="K75" s="302">
        <v>965.4</v>
      </c>
      <c r="L75" s="5">
        <v>18.96</v>
      </c>
    </row>
    <row r="76" spans="1:12">
      <c r="A76">
        <v>68</v>
      </c>
      <c r="B76" s="295">
        <v>1.6220999999999999E-2</v>
      </c>
      <c r="C76" s="296">
        <v>1.609E-2</v>
      </c>
      <c r="D76" s="299">
        <v>81496.800000000003</v>
      </c>
      <c r="E76" s="300">
        <v>1311.3</v>
      </c>
      <c r="F76" s="5">
        <v>15.92</v>
      </c>
      <c r="G76" t="s">
        <v>19</v>
      </c>
      <c r="H76" s="297">
        <v>1.1594999999999999E-2</v>
      </c>
      <c r="I76" s="298">
        <v>1.1528E-2</v>
      </c>
      <c r="J76" s="301">
        <v>87795.8</v>
      </c>
      <c r="K76" s="302">
        <v>1012.1</v>
      </c>
      <c r="L76" s="5">
        <v>18.16</v>
      </c>
    </row>
    <row r="77" spans="1:12">
      <c r="A77">
        <v>69</v>
      </c>
      <c r="B77" s="295">
        <v>1.8759999999999999E-2</v>
      </c>
      <c r="C77" s="296">
        <v>1.8585999999999998E-2</v>
      </c>
      <c r="D77" s="299">
        <v>80185.5</v>
      </c>
      <c r="E77" s="300">
        <v>1490.3</v>
      </c>
      <c r="F77" s="5">
        <v>15.17</v>
      </c>
      <c r="G77" t="s">
        <v>19</v>
      </c>
      <c r="H77" s="297">
        <v>1.3044E-2</v>
      </c>
      <c r="I77" s="298">
        <v>1.2959E-2</v>
      </c>
      <c r="J77" s="301">
        <v>86783.7</v>
      </c>
      <c r="K77" s="302">
        <v>1124.7</v>
      </c>
      <c r="L77" s="5">
        <v>17.37</v>
      </c>
    </row>
    <row r="78" spans="1:12">
      <c r="A78">
        <v>70</v>
      </c>
      <c r="B78" s="295">
        <v>2.1385000000000001E-2</v>
      </c>
      <c r="C78" s="296">
        <v>2.1159000000000001E-2</v>
      </c>
      <c r="D78" s="299">
        <v>78695.199999999997</v>
      </c>
      <c r="E78" s="300">
        <v>1665.1</v>
      </c>
      <c r="F78" s="5">
        <v>14.45</v>
      </c>
      <c r="G78" t="s">
        <v>19</v>
      </c>
      <c r="H78" s="297">
        <v>1.4282E-2</v>
      </c>
      <c r="I78" s="298">
        <v>1.418E-2</v>
      </c>
      <c r="J78" s="301">
        <v>85659</v>
      </c>
      <c r="K78" s="302">
        <v>1214.7</v>
      </c>
      <c r="L78" s="5">
        <v>16.59</v>
      </c>
    </row>
    <row r="79" spans="1:12">
      <c r="A79">
        <v>71</v>
      </c>
      <c r="B79" s="295">
        <v>2.1878999999999999E-2</v>
      </c>
      <c r="C79" s="296">
        <v>2.1642999999999999E-2</v>
      </c>
      <c r="D79" s="299">
        <v>77030.100000000006</v>
      </c>
      <c r="E79" s="300">
        <v>1667.1</v>
      </c>
      <c r="F79" s="5">
        <v>13.75</v>
      </c>
      <c r="G79" t="s">
        <v>19</v>
      </c>
      <c r="H79" s="297">
        <v>1.4487E-2</v>
      </c>
      <c r="I79" s="298">
        <v>1.4383E-2</v>
      </c>
      <c r="J79" s="301">
        <v>84444.4</v>
      </c>
      <c r="K79" s="302">
        <v>1214.5</v>
      </c>
      <c r="L79" s="5">
        <v>15.82</v>
      </c>
    </row>
    <row r="80" spans="1:12">
      <c r="A80">
        <v>72</v>
      </c>
      <c r="B80" s="295">
        <v>2.6901000000000001E-2</v>
      </c>
      <c r="C80" s="296">
        <v>2.6544000000000002E-2</v>
      </c>
      <c r="D80" s="299">
        <v>75363</v>
      </c>
      <c r="E80" s="300">
        <v>2000.4</v>
      </c>
      <c r="F80" s="5">
        <v>13.04</v>
      </c>
      <c r="G80" t="s">
        <v>19</v>
      </c>
      <c r="H80" s="297">
        <v>1.7388000000000001E-2</v>
      </c>
      <c r="I80" s="298">
        <v>1.7238E-2</v>
      </c>
      <c r="J80" s="301">
        <v>83229.8</v>
      </c>
      <c r="K80" s="302">
        <v>1434.7</v>
      </c>
      <c r="L80" s="5">
        <v>15.05</v>
      </c>
    </row>
    <row r="81" spans="1:12">
      <c r="A81">
        <v>73</v>
      </c>
      <c r="B81" s="295">
        <v>2.6575999999999999E-2</v>
      </c>
      <c r="C81" s="296">
        <v>2.6227E-2</v>
      </c>
      <c r="D81" s="299">
        <v>73362.600000000006</v>
      </c>
      <c r="E81" s="300">
        <v>1924.1</v>
      </c>
      <c r="F81" s="5">
        <v>12.38</v>
      </c>
      <c r="G81" t="s">
        <v>19</v>
      </c>
      <c r="H81" s="297">
        <v>1.8838000000000001E-2</v>
      </c>
      <c r="I81" s="298">
        <v>1.8662000000000002E-2</v>
      </c>
      <c r="J81" s="301">
        <v>81795.100000000006</v>
      </c>
      <c r="K81" s="302">
        <v>1526.5</v>
      </c>
      <c r="L81" s="5">
        <v>14.3</v>
      </c>
    </row>
    <row r="82" spans="1:12">
      <c r="A82">
        <v>74</v>
      </c>
      <c r="B82" s="295">
        <v>3.1855000000000001E-2</v>
      </c>
      <c r="C82" s="296">
        <v>3.1356000000000002E-2</v>
      </c>
      <c r="D82" s="299">
        <v>71438.5</v>
      </c>
      <c r="E82" s="300">
        <v>2240</v>
      </c>
      <c r="F82" s="5">
        <v>11.7</v>
      </c>
      <c r="G82" t="s">
        <v>19</v>
      </c>
      <c r="H82" s="297">
        <v>2.1069000000000001E-2</v>
      </c>
      <c r="I82" s="298">
        <v>2.085E-2</v>
      </c>
      <c r="J82" s="301">
        <v>80268.600000000006</v>
      </c>
      <c r="K82" s="302">
        <v>1673.6</v>
      </c>
      <c r="L82" s="5">
        <v>13.56</v>
      </c>
    </row>
    <row r="83" spans="1:12">
      <c r="A83">
        <v>75</v>
      </c>
      <c r="B83" s="295">
        <v>3.6538000000000001E-2</v>
      </c>
      <c r="C83" s="296">
        <v>3.5881999999999997E-2</v>
      </c>
      <c r="D83" s="299">
        <v>69198.5</v>
      </c>
      <c r="E83" s="300">
        <v>2483</v>
      </c>
      <c r="F83" s="5">
        <v>11.07</v>
      </c>
      <c r="G83" t="s">
        <v>19</v>
      </c>
      <c r="H83" s="297">
        <v>2.2756999999999999E-2</v>
      </c>
      <c r="I83" s="298">
        <v>2.2501E-2</v>
      </c>
      <c r="J83" s="301">
        <v>78595.100000000006</v>
      </c>
      <c r="K83" s="302">
        <v>1768.5</v>
      </c>
      <c r="L83" s="5">
        <v>12.84</v>
      </c>
    </row>
    <row r="84" spans="1:12">
      <c r="A84">
        <v>76</v>
      </c>
      <c r="B84" s="295">
        <v>3.8606000000000001E-2</v>
      </c>
      <c r="C84" s="296">
        <v>3.7874999999999999E-2</v>
      </c>
      <c r="D84" s="299">
        <v>66715.5</v>
      </c>
      <c r="E84" s="300">
        <v>2526.9</v>
      </c>
      <c r="F84" s="5">
        <v>10.46</v>
      </c>
      <c r="G84" t="s">
        <v>19</v>
      </c>
      <c r="H84" s="297">
        <v>2.7161000000000001E-2</v>
      </c>
      <c r="I84" s="298">
        <v>2.6797000000000001E-2</v>
      </c>
      <c r="J84" s="301">
        <v>76826.600000000006</v>
      </c>
      <c r="K84" s="302">
        <v>2058.8000000000002</v>
      </c>
      <c r="L84" s="5">
        <v>12.12</v>
      </c>
    </row>
    <row r="85" spans="1:12">
      <c r="A85">
        <v>77</v>
      </c>
      <c r="B85" s="295">
        <v>4.1854000000000002E-2</v>
      </c>
      <c r="C85" s="296">
        <v>4.0995999999999998E-2</v>
      </c>
      <c r="D85" s="299">
        <v>64188.6</v>
      </c>
      <c r="E85" s="300">
        <v>2631.5</v>
      </c>
      <c r="F85" s="5">
        <v>9.85</v>
      </c>
      <c r="G85" t="s">
        <v>19</v>
      </c>
      <c r="H85" s="297">
        <v>2.928E-2</v>
      </c>
      <c r="I85" s="298">
        <v>2.8857000000000001E-2</v>
      </c>
      <c r="J85" s="301">
        <v>74767.8</v>
      </c>
      <c r="K85" s="302">
        <v>2157.6</v>
      </c>
      <c r="L85" s="5">
        <v>11.44</v>
      </c>
    </row>
    <row r="86" spans="1:12">
      <c r="A86">
        <v>78</v>
      </c>
      <c r="B86" s="295">
        <v>4.7441999999999998E-2</v>
      </c>
      <c r="C86" s="296">
        <v>4.6342000000000001E-2</v>
      </c>
      <c r="D86" s="299">
        <v>61557.1</v>
      </c>
      <c r="E86" s="300">
        <v>2852.7</v>
      </c>
      <c r="F86" s="5">
        <v>9.25</v>
      </c>
      <c r="G86" t="s">
        <v>19</v>
      </c>
      <c r="H86" s="297">
        <v>3.4917999999999998E-2</v>
      </c>
      <c r="I86" s="298">
        <v>3.4319000000000002E-2</v>
      </c>
      <c r="J86" s="301">
        <v>72610.2</v>
      </c>
      <c r="K86" s="302">
        <v>2491.9</v>
      </c>
      <c r="L86" s="5">
        <v>10.77</v>
      </c>
    </row>
    <row r="87" spans="1:12">
      <c r="A87">
        <v>79</v>
      </c>
      <c r="B87" s="295">
        <v>5.4113000000000001E-2</v>
      </c>
      <c r="C87" s="296">
        <v>5.2686999999999998E-2</v>
      </c>
      <c r="D87" s="299">
        <v>58704.4</v>
      </c>
      <c r="E87" s="300">
        <v>3093</v>
      </c>
      <c r="F87" s="5">
        <v>8.68</v>
      </c>
      <c r="G87" t="s">
        <v>19</v>
      </c>
      <c r="H87" s="297">
        <v>3.6246E-2</v>
      </c>
      <c r="I87" s="298">
        <v>3.5601000000000001E-2</v>
      </c>
      <c r="J87" s="301">
        <v>70118.399999999994</v>
      </c>
      <c r="K87" s="302">
        <v>2496.3000000000002</v>
      </c>
      <c r="L87" s="5">
        <v>10.14</v>
      </c>
    </row>
    <row r="88" spans="1:12">
      <c r="A88">
        <v>80</v>
      </c>
      <c r="B88" s="295">
        <v>5.8124000000000002E-2</v>
      </c>
      <c r="C88" s="296">
        <v>5.6481999999999997E-2</v>
      </c>
      <c r="D88" s="299">
        <v>55611.4</v>
      </c>
      <c r="E88" s="300">
        <v>3141.1</v>
      </c>
      <c r="F88" s="5">
        <v>8.1300000000000008</v>
      </c>
      <c r="G88" t="s">
        <v>19</v>
      </c>
      <c r="H88" s="297">
        <v>4.2339000000000002E-2</v>
      </c>
      <c r="I88" s="298">
        <v>4.1460999999999998E-2</v>
      </c>
      <c r="J88" s="301">
        <v>67622.100000000006</v>
      </c>
      <c r="K88" s="302">
        <v>2803.7</v>
      </c>
      <c r="L88" s="5">
        <v>9.49</v>
      </c>
    </row>
    <row r="89" spans="1:12">
      <c r="A89">
        <v>81</v>
      </c>
      <c r="B89" s="295">
        <v>6.8070000000000006E-2</v>
      </c>
      <c r="C89" s="296">
        <v>6.5828999999999999E-2</v>
      </c>
      <c r="D89" s="299">
        <v>52470.400000000001</v>
      </c>
      <c r="E89" s="300">
        <v>3454.1</v>
      </c>
      <c r="F89" s="5">
        <v>7.59</v>
      </c>
      <c r="G89" t="s">
        <v>19</v>
      </c>
      <c r="H89" s="297">
        <v>4.6375E-2</v>
      </c>
      <c r="I89" s="298">
        <v>4.5324000000000003E-2</v>
      </c>
      <c r="J89" s="301">
        <v>64818.400000000001</v>
      </c>
      <c r="K89" s="302">
        <v>2937.8</v>
      </c>
      <c r="L89" s="5">
        <v>8.8800000000000008</v>
      </c>
    </row>
    <row r="90" spans="1:12">
      <c r="A90">
        <v>82</v>
      </c>
      <c r="B90" s="295">
        <v>7.5868000000000005E-2</v>
      </c>
      <c r="C90" s="296">
        <v>7.3094999999999993E-2</v>
      </c>
      <c r="D90" s="299">
        <v>49016.3</v>
      </c>
      <c r="E90" s="300">
        <v>3582.9</v>
      </c>
      <c r="F90" s="5">
        <v>7.09</v>
      </c>
      <c r="G90" t="s">
        <v>19</v>
      </c>
      <c r="H90" s="297">
        <v>5.2137000000000003E-2</v>
      </c>
      <c r="I90" s="298">
        <v>5.0812999999999997E-2</v>
      </c>
      <c r="J90" s="301">
        <v>61880.6</v>
      </c>
      <c r="K90" s="302">
        <v>3144.3</v>
      </c>
      <c r="L90" s="5">
        <v>8.2799999999999994</v>
      </c>
    </row>
    <row r="91" spans="1:12">
      <c r="A91">
        <v>83</v>
      </c>
      <c r="B91" s="295">
        <v>8.4083000000000005E-2</v>
      </c>
      <c r="C91" s="296">
        <v>8.0690999999999999E-2</v>
      </c>
      <c r="D91" s="299">
        <v>45433.4</v>
      </c>
      <c r="E91" s="300">
        <v>3666.1</v>
      </c>
      <c r="F91" s="5">
        <v>6.61</v>
      </c>
      <c r="G91" t="s">
        <v>19</v>
      </c>
      <c r="H91" s="297">
        <v>6.1838999999999998E-2</v>
      </c>
      <c r="I91" s="298">
        <v>5.9984999999999997E-2</v>
      </c>
      <c r="J91" s="301">
        <v>58736.3</v>
      </c>
      <c r="K91" s="302">
        <v>3523.3</v>
      </c>
      <c r="L91" s="5">
        <v>7.69</v>
      </c>
    </row>
    <row r="92" spans="1:12">
      <c r="A92">
        <v>84</v>
      </c>
      <c r="B92" s="295">
        <v>9.6644999999999995E-2</v>
      </c>
      <c r="C92" s="296">
        <v>9.2189999999999994E-2</v>
      </c>
      <c r="D92" s="299">
        <v>41767.4</v>
      </c>
      <c r="E92" s="300">
        <v>3850.5</v>
      </c>
      <c r="F92" s="5">
        <v>6.14</v>
      </c>
      <c r="G92" t="s">
        <v>19</v>
      </c>
      <c r="H92" s="297">
        <v>7.2348999999999997E-2</v>
      </c>
      <c r="I92" s="298">
        <v>6.9822999999999996E-2</v>
      </c>
      <c r="J92" s="301">
        <v>55213</v>
      </c>
      <c r="K92" s="302">
        <v>3855.1</v>
      </c>
      <c r="L92" s="5">
        <v>7.15</v>
      </c>
    </row>
    <row r="93" spans="1:12">
      <c r="A93">
        <v>85</v>
      </c>
      <c r="B93" s="295">
        <v>0.10775800000000001</v>
      </c>
      <c r="C93" s="296">
        <v>0.10224900000000001</v>
      </c>
      <c r="D93" s="299">
        <v>37916.800000000003</v>
      </c>
      <c r="E93" s="300">
        <v>3876.9</v>
      </c>
      <c r="F93" s="5">
        <v>5.72</v>
      </c>
      <c r="G93" t="s">
        <v>19</v>
      </c>
      <c r="H93" s="297">
        <v>7.8126000000000001E-2</v>
      </c>
      <c r="I93" s="298">
        <v>7.5189000000000006E-2</v>
      </c>
      <c r="J93" s="301">
        <v>51357.8</v>
      </c>
      <c r="K93" s="302">
        <v>3861.5</v>
      </c>
      <c r="L93" s="5">
        <v>6.65</v>
      </c>
    </row>
    <row r="94" spans="1:12">
      <c r="A94">
        <v>86</v>
      </c>
      <c r="B94" s="295">
        <v>0.121526</v>
      </c>
      <c r="C94" s="296">
        <v>0.114565</v>
      </c>
      <c r="D94" s="299">
        <v>34039.9</v>
      </c>
      <c r="E94" s="300">
        <v>3899.8</v>
      </c>
      <c r="F94" s="5">
        <v>5.31</v>
      </c>
      <c r="G94" t="s">
        <v>19</v>
      </c>
      <c r="H94" s="297">
        <v>8.9910000000000004E-2</v>
      </c>
      <c r="I94" s="298">
        <v>8.6041999999999993E-2</v>
      </c>
      <c r="J94" s="301">
        <v>47496.3</v>
      </c>
      <c r="K94" s="302">
        <v>4086.7</v>
      </c>
      <c r="L94" s="5">
        <v>6.15</v>
      </c>
    </row>
    <row r="95" spans="1:12">
      <c r="A95">
        <v>87</v>
      </c>
      <c r="B95" s="295">
        <v>0.12892799999999999</v>
      </c>
      <c r="C95" s="296">
        <v>0.12112000000000001</v>
      </c>
      <c r="D95" s="299">
        <v>30140.1</v>
      </c>
      <c r="E95" s="300">
        <v>3650.6</v>
      </c>
      <c r="F95" s="5">
        <v>4.93</v>
      </c>
      <c r="G95" t="s">
        <v>19</v>
      </c>
      <c r="H95" s="297">
        <v>0.10196</v>
      </c>
      <c r="I95" s="298">
        <v>9.7014000000000003E-2</v>
      </c>
      <c r="J95" s="301">
        <v>43409.599999999999</v>
      </c>
      <c r="K95" s="302">
        <v>4211.3999999999996</v>
      </c>
      <c r="L95" s="5">
        <v>5.68</v>
      </c>
    </row>
    <row r="96" spans="1:12">
      <c r="A96">
        <v>88</v>
      </c>
      <c r="B96" s="295">
        <v>0.15448000000000001</v>
      </c>
      <c r="C96" s="296">
        <v>0.143403</v>
      </c>
      <c r="D96" s="299">
        <v>26489.5</v>
      </c>
      <c r="E96" s="300">
        <v>3798.7</v>
      </c>
      <c r="F96" s="5">
        <v>4.55</v>
      </c>
      <c r="G96" t="s">
        <v>19</v>
      </c>
      <c r="H96" s="297">
        <v>0.114977</v>
      </c>
      <c r="I96" s="298">
        <v>0.108726</v>
      </c>
      <c r="J96" s="301">
        <v>39198.300000000003</v>
      </c>
      <c r="K96" s="302">
        <v>4261.8999999999996</v>
      </c>
      <c r="L96" s="5">
        <v>5.24</v>
      </c>
    </row>
    <row r="97" spans="1:12">
      <c r="A97">
        <v>89</v>
      </c>
      <c r="B97" s="295">
        <v>0.16836499999999999</v>
      </c>
      <c r="C97" s="296">
        <v>0.15529200000000001</v>
      </c>
      <c r="D97" s="299">
        <v>22690.9</v>
      </c>
      <c r="E97" s="300">
        <v>3523.7</v>
      </c>
      <c r="F97" s="5">
        <v>4.22</v>
      </c>
      <c r="G97" t="s">
        <v>19</v>
      </c>
      <c r="H97" s="297">
        <v>0.13359199999999999</v>
      </c>
      <c r="I97" s="298">
        <v>0.125227</v>
      </c>
      <c r="J97" s="301">
        <v>34936.400000000001</v>
      </c>
      <c r="K97" s="302">
        <v>4375</v>
      </c>
      <c r="L97" s="5">
        <v>4.82</v>
      </c>
    </row>
    <row r="98" spans="1:12">
      <c r="A98">
        <v>90</v>
      </c>
      <c r="B98" s="295">
        <v>0.18423700000000001</v>
      </c>
      <c r="C98" s="296">
        <v>0.16869700000000001</v>
      </c>
      <c r="D98" s="299">
        <v>19167.099999999999</v>
      </c>
      <c r="E98" s="300">
        <v>3233.4</v>
      </c>
      <c r="F98" s="5">
        <v>3.91</v>
      </c>
      <c r="G98" t="s">
        <v>19</v>
      </c>
      <c r="H98" s="297">
        <v>0.15170900000000001</v>
      </c>
      <c r="I98" s="298">
        <v>0.141012</v>
      </c>
      <c r="J98" s="301">
        <v>30561.4</v>
      </c>
      <c r="K98" s="302">
        <v>4309.5</v>
      </c>
      <c r="L98" s="5">
        <v>4.4400000000000004</v>
      </c>
    </row>
    <row r="99" spans="1:12">
      <c r="A99">
        <v>91</v>
      </c>
      <c r="B99" s="295">
        <v>0.226604</v>
      </c>
      <c r="C99" s="296">
        <v>0.203542</v>
      </c>
      <c r="D99" s="299">
        <v>15933.7</v>
      </c>
      <c r="E99" s="300">
        <v>3243.2</v>
      </c>
      <c r="F99" s="5">
        <v>3.6</v>
      </c>
      <c r="G99" t="s">
        <v>19</v>
      </c>
      <c r="H99" s="297">
        <v>0.177173</v>
      </c>
      <c r="I99" s="298">
        <v>0.16275500000000001</v>
      </c>
      <c r="J99" s="301">
        <v>26251.9</v>
      </c>
      <c r="K99" s="302">
        <v>4272.6000000000004</v>
      </c>
      <c r="L99" s="5">
        <v>4.09</v>
      </c>
    </row>
    <row r="100" spans="1:12">
      <c r="A100">
        <v>92</v>
      </c>
      <c r="B100" s="295">
        <v>0.22887199999999999</v>
      </c>
      <c r="C100" s="296">
        <v>0.20537</v>
      </c>
      <c r="D100" s="299">
        <v>12690.5</v>
      </c>
      <c r="E100" s="300">
        <v>2606.3000000000002</v>
      </c>
      <c r="F100" s="5">
        <v>3.39</v>
      </c>
      <c r="G100" t="s">
        <v>19</v>
      </c>
      <c r="H100" s="297">
        <v>0.19284599999999999</v>
      </c>
      <c r="I100" s="298">
        <v>0.17588599999999999</v>
      </c>
      <c r="J100" s="301">
        <v>21979.3</v>
      </c>
      <c r="K100" s="302">
        <v>3865.8</v>
      </c>
      <c r="L100" s="5">
        <v>3.78</v>
      </c>
    </row>
    <row r="101" spans="1:12">
      <c r="A101">
        <v>93</v>
      </c>
      <c r="B101" s="295">
        <v>0.25663200000000003</v>
      </c>
      <c r="C101" s="296">
        <v>0.22744700000000001</v>
      </c>
      <c r="D101" s="299">
        <v>10084.299999999999</v>
      </c>
      <c r="E101" s="300">
        <v>2293.6</v>
      </c>
      <c r="F101" s="5">
        <v>3.14</v>
      </c>
      <c r="G101" t="s">
        <v>19</v>
      </c>
      <c r="H101" s="297">
        <v>0.223693</v>
      </c>
      <c r="I101" s="298">
        <v>0.20119100000000001</v>
      </c>
      <c r="J101" s="301">
        <v>18113.400000000001</v>
      </c>
      <c r="K101" s="302">
        <v>3644.2</v>
      </c>
      <c r="L101" s="5">
        <v>3.48</v>
      </c>
    </row>
    <row r="102" spans="1:12">
      <c r="A102">
        <v>94</v>
      </c>
      <c r="B102" s="295">
        <v>0.29049999999999998</v>
      </c>
      <c r="C102" s="296">
        <v>0.25365700000000002</v>
      </c>
      <c r="D102" s="299">
        <v>7790.6</v>
      </c>
      <c r="E102" s="300">
        <v>1976.1</v>
      </c>
      <c r="F102" s="5">
        <v>2.91</v>
      </c>
      <c r="G102" t="s">
        <v>19</v>
      </c>
      <c r="H102" s="297">
        <v>0.236376</v>
      </c>
      <c r="I102" s="298">
        <v>0.211392</v>
      </c>
      <c r="J102" s="301">
        <v>14469.2</v>
      </c>
      <c r="K102" s="302">
        <v>3058.7</v>
      </c>
      <c r="L102" s="5">
        <v>3.23</v>
      </c>
    </row>
    <row r="103" spans="1:12">
      <c r="A103">
        <v>95</v>
      </c>
      <c r="B103" s="295">
        <v>0.31170399999999998</v>
      </c>
      <c r="C103" s="296">
        <v>0.269675</v>
      </c>
      <c r="D103" s="299">
        <v>5814.5</v>
      </c>
      <c r="E103" s="300">
        <v>1568</v>
      </c>
      <c r="F103" s="5">
        <v>2.73</v>
      </c>
      <c r="G103" t="s">
        <v>19</v>
      </c>
      <c r="H103" s="297">
        <v>0.26754699999999998</v>
      </c>
      <c r="I103" s="298">
        <v>0.23598</v>
      </c>
      <c r="J103" s="301">
        <v>11410.5</v>
      </c>
      <c r="K103" s="302">
        <v>2692.6</v>
      </c>
      <c r="L103" s="5">
        <v>2.97</v>
      </c>
    </row>
    <row r="104" spans="1:12">
      <c r="A104">
        <v>96</v>
      </c>
      <c r="B104" s="295">
        <v>0.33390900000000001</v>
      </c>
      <c r="C104" s="296">
        <v>0.28613699999999997</v>
      </c>
      <c r="D104" s="299">
        <v>4246.5</v>
      </c>
      <c r="E104" s="300">
        <v>1215.0999999999999</v>
      </c>
      <c r="F104" s="5">
        <v>2.56</v>
      </c>
      <c r="G104" t="s">
        <v>19</v>
      </c>
      <c r="H104" s="297">
        <v>0.30375099999999999</v>
      </c>
      <c r="I104" s="298">
        <v>0.26370100000000002</v>
      </c>
      <c r="J104" s="301">
        <v>8717.9</v>
      </c>
      <c r="K104" s="302">
        <v>2298.9</v>
      </c>
      <c r="L104" s="5">
        <v>2.73</v>
      </c>
    </row>
    <row r="105" spans="1:12">
      <c r="A105">
        <v>97</v>
      </c>
      <c r="B105" s="295">
        <v>0.358593</v>
      </c>
      <c r="C105" s="296">
        <v>0.30407299999999998</v>
      </c>
      <c r="D105" s="299">
        <v>3031.4</v>
      </c>
      <c r="E105" s="300">
        <v>921.8</v>
      </c>
      <c r="F105" s="5">
        <v>2.38</v>
      </c>
      <c r="G105" t="s">
        <v>19</v>
      </c>
      <c r="H105" s="297">
        <v>0.32372699999999999</v>
      </c>
      <c r="I105" s="298">
        <v>0.27862700000000001</v>
      </c>
      <c r="J105" s="301">
        <v>6419</v>
      </c>
      <c r="K105" s="302">
        <v>1788.5</v>
      </c>
      <c r="L105" s="5">
        <v>2.5299999999999998</v>
      </c>
    </row>
    <row r="106" spans="1:12">
      <c r="A106">
        <v>98</v>
      </c>
      <c r="B106" s="295">
        <v>0.37036999999999998</v>
      </c>
      <c r="C106" s="296">
        <v>0.3125</v>
      </c>
      <c r="D106" s="299">
        <v>2109.6</v>
      </c>
      <c r="E106" s="300">
        <v>659.3</v>
      </c>
      <c r="F106" s="5">
        <v>2.2000000000000002</v>
      </c>
      <c r="G106" t="s">
        <v>19</v>
      </c>
      <c r="H106" s="297">
        <v>0.367809</v>
      </c>
      <c r="I106" s="298">
        <v>0.31067499999999998</v>
      </c>
      <c r="J106" s="301">
        <v>4630.5</v>
      </c>
      <c r="K106" s="302">
        <v>1438.6</v>
      </c>
      <c r="L106" s="5">
        <v>2.31</v>
      </c>
    </row>
    <row r="107" spans="1:12">
      <c r="A107">
        <v>99</v>
      </c>
      <c r="B107" s="295">
        <v>0.474576</v>
      </c>
      <c r="C107" s="296">
        <v>0.38356200000000001</v>
      </c>
      <c r="D107" s="299">
        <v>1450.4</v>
      </c>
      <c r="E107" s="300">
        <v>556.29999999999995</v>
      </c>
      <c r="F107" s="5">
        <v>1.98</v>
      </c>
      <c r="G107" t="s">
        <v>19</v>
      </c>
      <c r="H107" s="297">
        <v>0.42299799999999999</v>
      </c>
      <c r="I107" s="298">
        <v>0.34915299999999999</v>
      </c>
      <c r="J107" s="301">
        <v>3191.9</v>
      </c>
      <c r="K107" s="302">
        <v>1114.5</v>
      </c>
      <c r="L107" s="5">
        <v>2.13</v>
      </c>
    </row>
    <row r="108" spans="1:12">
      <c r="A108">
        <v>100</v>
      </c>
      <c r="B108" s="295">
        <v>0.41935499999999998</v>
      </c>
      <c r="C108" s="296">
        <v>0.346667</v>
      </c>
      <c r="D108" s="299">
        <v>894.1</v>
      </c>
      <c r="E108" s="300">
        <v>309.89999999999998</v>
      </c>
      <c r="F108" s="5">
        <v>1.9</v>
      </c>
      <c r="G108" t="s">
        <v>19</v>
      </c>
      <c r="H108" s="297">
        <v>0.48330699999999999</v>
      </c>
      <c r="I108" s="298">
        <v>0.38924500000000001</v>
      </c>
      <c r="J108" s="301">
        <v>2077.4</v>
      </c>
      <c r="K108" s="302">
        <v>808.6</v>
      </c>
      <c r="L108" s="5">
        <v>2</v>
      </c>
    </row>
  </sheetData>
  <mergeCells count="3">
    <mergeCell ref="K1:L1"/>
    <mergeCell ref="B6:F6"/>
    <mergeCell ref="H6:L6"/>
  </mergeCell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87">
        <v>4.1019999999999997E-3</v>
      </c>
      <c r="C8" s="288">
        <v>4.0930000000000003E-3</v>
      </c>
      <c r="D8" s="291">
        <v>100000</v>
      </c>
      <c r="E8" s="292">
        <v>409.3</v>
      </c>
      <c r="F8" s="5">
        <v>78.319999999999993</v>
      </c>
      <c r="G8" t="s">
        <v>19</v>
      </c>
      <c r="H8" s="289">
        <v>2.6749999999999999E-3</v>
      </c>
      <c r="I8" s="290">
        <v>2.6710000000000002E-3</v>
      </c>
      <c r="J8" s="293">
        <v>100000</v>
      </c>
      <c r="K8" s="294">
        <v>267.10000000000002</v>
      </c>
      <c r="L8" s="5">
        <v>82.28</v>
      </c>
    </row>
    <row r="9" spans="1:12">
      <c r="A9">
        <v>1</v>
      </c>
      <c r="B9" s="287">
        <v>3.4600000000000001E-4</v>
      </c>
      <c r="C9" s="288">
        <v>3.4600000000000001E-4</v>
      </c>
      <c r="D9" s="291">
        <v>99590.7</v>
      </c>
      <c r="E9" s="292">
        <v>34.4</v>
      </c>
      <c r="F9" s="5">
        <v>77.64</v>
      </c>
      <c r="G9" t="s">
        <v>19</v>
      </c>
      <c r="H9" s="289">
        <v>1.4100000000000001E-4</v>
      </c>
      <c r="I9" s="290">
        <v>1.4100000000000001E-4</v>
      </c>
      <c r="J9" s="293">
        <v>99732.9</v>
      </c>
      <c r="K9" s="294">
        <v>14.1</v>
      </c>
      <c r="L9" s="5">
        <v>81.5</v>
      </c>
    </row>
    <row r="10" spans="1:12">
      <c r="A10">
        <v>2</v>
      </c>
      <c r="B10" s="287">
        <v>1.7000000000000001E-4</v>
      </c>
      <c r="C10" s="288">
        <v>1.7000000000000001E-4</v>
      </c>
      <c r="D10" s="291">
        <v>99556.2</v>
      </c>
      <c r="E10" s="292">
        <v>16.899999999999999</v>
      </c>
      <c r="F10" s="5">
        <v>76.67</v>
      </c>
      <c r="G10" t="s">
        <v>19</v>
      </c>
      <c r="H10" s="289">
        <v>1.9900000000000001E-4</v>
      </c>
      <c r="I10" s="290">
        <v>1.9900000000000001E-4</v>
      </c>
      <c r="J10" s="293">
        <v>99718.8</v>
      </c>
      <c r="K10" s="294">
        <v>19.8</v>
      </c>
      <c r="L10" s="5">
        <v>80.510000000000005</v>
      </c>
    </row>
    <row r="11" spans="1:12">
      <c r="A11">
        <v>3</v>
      </c>
      <c r="B11" s="287">
        <v>7.3999999999999996E-5</v>
      </c>
      <c r="C11" s="288">
        <v>7.3999999999999996E-5</v>
      </c>
      <c r="D11" s="291">
        <v>99539.4</v>
      </c>
      <c r="E11" s="292">
        <v>7.3</v>
      </c>
      <c r="F11" s="5">
        <v>75.680000000000007</v>
      </c>
      <c r="G11" t="s">
        <v>19</v>
      </c>
      <c r="H11" s="289">
        <v>5.8E-5</v>
      </c>
      <c r="I11" s="290">
        <v>5.8E-5</v>
      </c>
      <c r="J11" s="293">
        <v>99699</v>
      </c>
      <c r="K11" s="294">
        <v>5.8</v>
      </c>
      <c r="L11" s="5">
        <v>79.53</v>
      </c>
    </row>
    <row r="12" spans="1:12">
      <c r="A12">
        <v>4</v>
      </c>
      <c r="B12" s="287">
        <v>1.07E-4</v>
      </c>
      <c r="C12" s="288">
        <v>1.07E-4</v>
      </c>
      <c r="D12" s="291">
        <v>99532</v>
      </c>
      <c r="E12" s="292">
        <v>10.7</v>
      </c>
      <c r="F12" s="5">
        <v>74.69</v>
      </c>
      <c r="G12" t="s">
        <v>19</v>
      </c>
      <c r="H12" s="289">
        <v>9.3999999999999994E-5</v>
      </c>
      <c r="I12" s="290">
        <v>9.3999999999999994E-5</v>
      </c>
      <c r="J12" s="293">
        <v>99693.2</v>
      </c>
      <c r="K12" s="294">
        <v>9.3000000000000007</v>
      </c>
      <c r="L12" s="5">
        <v>78.53</v>
      </c>
    </row>
    <row r="13" spans="1:12">
      <c r="A13">
        <v>5</v>
      </c>
      <c r="B13" s="287">
        <v>8.7999999999999998E-5</v>
      </c>
      <c r="C13" s="288">
        <v>8.7999999999999998E-5</v>
      </c>
      <c r="D13" s="291">
        <v>99521.3</v>
      </c>
      <c r="E13" s="292">
        <v>8.8000000000000007</v>
      </c>
      <c r="F13" s="5">
        <v>73.7</v>
      </c>
      <c r="G13" t="s">
        <v>19</v>
      </c>
      <c r="H13" s="289">
        <v>1.4799999999999999E-4</v>
      </c>
      <c r="I13" s="290">
        <v>1.4799999999999999E-4</v>
      </c>
      <c r="J13" s="293">
        <v>99683.9</v>
      </c>
      <c r="K13" s="294">
        <v>14.7</v>
      </c>
      <c r="L13" s="5">
        <v>77.540000000000006</v>
      </c>
    </row>
    <row r="14" spans="1:12">
      <c r="A14">
        <v>6</v>
      </c>
      <c r="B14" s="287">
        <v>1.06E-4</v>
      </c>
      <c r="C14" s="288">
        <v>1.06E-4</v>
      </c>
      <c r="D14" s="291">
        <v>99512.5</v>
      </c>
      <c r="E14" s="292">
        <v>10.6</v>
      </c>
      <c r="F14" s="5">
        <v>72.7</v>
      </c>
      <c r="G14" t="s">
        <v>19</v>
      </c>
      <c r="H14" s="289">
        <v>7.3999999999999996E-5</v>
      </c>
      <c r="I14" s="290">
        <v>7.3999999999999996E-5</v>
      </c>
      <c r="J14" s="293">
        <v>99669.2</v>
      </c>
      <c r="K14" s="294">
        <v>7.4</v>
      </c>
      <c r="L14" s="5">
        <v>76.55</v>
      </c>
    </row>
    <row r="15" spans="1:12">
      <c r="A15">
        <v>7</v>
      </c>
      <c r="B15" s="287">
        <v>7.1000000000000005E-5</v>
      </c>
      <c r="C15" s="288">
        <v>7.1000000000000005E-5</v>
      </c>
      <c r="D15" s="291">
        <v>99502</v>
      </c>
      <c r="E15" s="292">
        <v>7.1</v>
      </c>
      <c r="F15" s="5">
        <v>71.709999999999994</v>
      </c>
      <c r="G15" t="s">
        <v>19</v>
      </c>
      <c r="H15" s="289">
        <v>3.6999999999999998E-5</v>
      </c>
      <c r="I15" s="290">
        <v>3.6999999999999998E-5</v>
      </c>
      <c r="J15" s="293">
        <v>99661.8</v>
      </c>
      <c r="K15" s="294">
        <v>3.7</v>
      </c>
      <c r="L15" s="5">
        <v>75.56</v>
      </c>
    </row>
    <row r="16" spans="1:12">
      <c r="A16">
        <v>8</v>
      </c>
      <c r="B16" s="287">
        <v>9.0000000000000006E-5</v>
      </c>
      <c r="C16" s="288">
        <v>9.0000000000000006E-5</v>
      </c>
      <c r="D16" s="291">
        <v>99494.9</v>
      </c>
      <c r="E16" s="292">
        <v>8.9</v>
      </c>
      <c r="F16" s="5">
        <v>70.709999999999994</v>
      </c>
      <c r="G16" t="s">
        <v>19</v>
      </c>
      <c r="H16" s="289">
        <v>3.8000000000000002E-5</v>
      </c>
      <c r="I16" s="290">
        <v>3.8000000000000002E-5</v>
      </c>
      <c r="J16" s="293">
        <v>99658</v>
      </c>
      <c r="K16" s="294">
        <v>3.8</v>
      </c>
      <c r="L16" s="5">
        <v>74.56</v>
      </c>
    </row>
    <row r="17" spans="1:12">
      <c r="A17">
        <v>9</v>
      </c>
      <c r="B17" s="287">
        <v>5.3999999999999998E-5</v>
      </c>
      <c r="C17" s="288">
        <v>5.3999999999999998E-5</v>
      </c>
      <c r="D17" s="291">
        <v>99486</v>
      </c>
      <c r="E17" s="292">
        <v>5.4</v>
      </c>
      <c r="F17" s="5">
        <v>69.72</v>
      </c>
      <c r="G17" t="s">
        <v>19</v>
      </c>
      <c r="H17" s="289">
        <v>5.7000000000000003E-5</v>
      </c>
      <c r="I17" s="290">
        <v>5.7000000000000003E-5</v>
      </c>
      <c r="J17" s="293">
        <v>99654.3</v>
      </c>
      <c r="K17" s="294">
        <v>5.7</v>
      </c>
      <c r="L17" s="5">
        <v>73.56</v>
      </c>
    </row>
    <row r="18" spans="1:12">
      <c r="A18">
        <v>10</v>
      </c>
      <c r="B18" s="287">
        <v>3.6999999999999998E-5</v>
      </c>
      <c r="C18" s="288">
        <v>3.6999999999999998E-5</v>
      </c>
      <c r="D18" s="291">
        <v>99480.6</v>
      </c>
      <c r="E18" s="292">
        <v>3.7</v>
      </c>
      <c r="F18" s="5">
        <v>68.72</v>
      </c>
      <c r="G18" t="s">
        <v>19</v>
      </c>
      <c r="H18" s="289">
        <v>0</v>
      </c>
      <c r="I18" s="290">
        <v>0</v>
      </c>
      <c r="J18" s="293">
        <v>99648.6</v>
      </c>
      <c r="K18" s="294">
        <v>0</v>
      </c>
      <c r="L18" s="5">
        <v>72.569999999999993</v>
      </c>
    </row>
    <row r="19" spans="1:12">
      <c r="A19">
        <v>11</v>
      </c>
      <c r="B19" s="287">
        <v>1.34E-4</v>
      </c>
      <c r="C19" s="288">
        <v>1.34E-4</v>
      </c>
      <c r="D19" s="291">
        <v>99476.9</v>
      </c>
      <c r="E19" s="292">
        <v>13.3</v>
      </c>
      <c r="F19" s="5">
        <v>67.73</v>
      </c>
      <c r="G19" t="s">
        <v>19</v>
      </c>
      <c r="H19" s="289">
        <v>1E-4</v>
      </c>
      <c r="I19" s="290">
        <v>1E-4</v>
      </c>
      <c r="J19" s="293">
        <v>99648.6</v>
      </c>
      <c r="K19" s="294">
        <v>10</v>
      </c>
      <c r="L19" s="5">
        <v>71.569999999999993</v>
      </c>
    </row>
    <row r="20" spans="1:12">
      <c r="A20">
        <v>12</v>
      </c>
      <c r="B20" s="287">
        <v>1.3799999999999999E-4</v>
      </c>
      <c r="C20" s="288">
        <v>1.3799999999999999E-4</v>
      </c>
      <c r="D20" s="291">
        <v>99463.6</v>
      </c>
      <c r="E20" s="292">
        <v>13.7</v>
      </c>
      <c r="F20" s="5">
        <v>66.739999999999995</v>
      </c>
      <c r="G20" t="s">
        <v>19</v>
      </c>
      <c r="H20" s="289">
        <v>1.2300000000000001E-4</v>
      </c>
      <c r="I20" s="290">
        <v>1.2300000000000001E-4</v>
      </c>
      <c r="J20" s="293">
        <v>99638.6</v>
      </c>
      <c r="K20" s="294">
        <v>12.3</v>
      </c>
      <c r="L20" s="5">
        <v>70.569999999999993</v>
      </c>
    </row>
    <row r="21" spans="1:12">
      <c r="A21">
        <v>13</v>
      </c>
      <c r="B21" s="287">
        <v>7.8999999999999996E-5</v>
      </c>
      <c r="C21" s="288">
        <v>7.8999999999999996E-5</v>
      </c>
      <c r="D21" s="291">
        <v>99449.9</v>
      </c>
      <c r="E21" s="292">
        <v>7.9</v>
      </c>
      <c r="F21" s="5">
        <v>65.75</v>
      </c>
      <c r="G21" t="s">
        <v>19</v>
      </c>
      <c r="H21" s="289">
        <v>2.0999999999999999E-5</v>
      </c>
      <c r="I21" s="290">
        <v>2.0999999999999999E-5</v>
      </c>
      <c r="J21" s="293">
        <v>99626.3</v>
      </c>
      <c r="K21" s="294">
        <v>2.1</v>
      </c>
      <c r="L21" s="5">
        <v>69.58</v>
      </c>
    </row>
    <row r="22" spans="1:12">
      <c r="A22">
        <v>14</v>
      </c>
      <c r="B22" s="287">
        <v>5.8999999999999998E-5</v>
      </c>
      <c r="C22" s="288">
        <v>5.8999999999999998E-5</v>
      </c>
      <c r="D22" s="291">
        <v>99442</v>
      </c>
      <c r="E22" s="292">
        <v>5.8</v>
      </c>
      <c r="F22" s="5">
        <v>64.75</v>
      </c>
      <c r="G22" t="s">
        <v>19</v>
      </c>
      <c r="H22" s="289">
        <v>1.6799999999999999E-4</v>
      </c>
      <c r="I22" s="290">
        <v>1.6799999999999999E-4</v>
      </c>
      <c r="J22" s="293">
        <v>99624.2</v>
      </c>
      <c r="K22" s="294">
        <v>16.7</v>
      </c>
      <c r="L22" s="5">
        <v>68.58</v>
      </c>
    </row>
    <row r="23" spans="1:12">
      <c r="A23">
        <v>15</v>
      </c>
      <c r="B23" s="287">
        <v>1.34E-4</v>
      </c>
      <c r="C23" s="288">
        <v>1.34E-4</v>
      </c>
      <c r="D23" s="291">
        <v>99436.1</v>
      </c>
      <c r="E23" s="292">
        <v>13.3</v>
      </c>
      <c r="F23" s="5">
        <v>63.75</v>
      </c>
      <c r="G23" t="s">
        <v>19</v>
      </c>
      <c r="H23" s="289">
        <v>8.2000000000000001E-5</v>
      </c>
      <c r="I23" s="290">
        <v>8.2000000000000001E-5</v>
      </c>
      <c r="J23" s="293">
        <v>99607.5</v>
      </c>
      <c r="K23" s="294">
        <v>8.1999999999999993</v>
      </c>
      <c r="L23" s="5">
        <v>67.59</v>
      </c>
    </row>
    <row r="24" spans="1:12">
      <c r="A24">
        <v>16</v>
      </c>
      <c r="B24" s="287">
        <v>1.85E-4</v>
      </c>
      <c r="C24" s="288">
        <v>1.85E-4</v>
      </c>
      <c r="D24" s="291">
        <v>99422.8</v>
      </c>
      <c r="E24" s="292">
        <v>18.399999999999999</v>
      </c>
      <c r="F24" s="5">
        <v>62.76</v>
      </c>
      <c r="G24" t="s">
        <v>19</v>
      </c>
      <c r="H24" s="289">
        <v>1.7699999999999999E-4</v>
      </c>
      <c r="I24" s="290">
        <v>1.7699999999999999E-4</v>
      </c>
      <c r="J24" s="293">
        <v>99599.4</v>
      </c>
      <c r="K24" s="294">
        <v>17.7</v>
      </c>
      <c r="L24" s="5">
        <v>66.599999999999994</v>
      </c>
    </row>
    <row r="25" spans="1:12">
      <c r="A25">
        <v>17</v>
      </c>
      <c r="B25" s="287">
        <v>4.6999999999999999E-4</v>
      </c>
      <c r="C25" s="288">
        <v>4.6999999999999999E-4</v>
      </c>
      <c r="D25" s="291">
        <v>99404.4</v>
      </c>
      <c r="E25" s="292">
        <v>46.7</v>
      </c>
      <c r="F25" s="5">
        <v>61.77</v>
      </c>
      <c r="G25" t="s">
        <v>19</v>
      </c>
      <c r="H25" s="289">
        <v>1.7200000000000001E-4</v>
      </c>
      <c r="I25" s="290">
        <v>1.7200000000000001E-4</v>
      </c>
      <c r="J25" s="293">
        <v>99581.7</v>
      </c>
      <c r="K25" s="294">
        <v>17.100000000000001</v>
      </c>
      <c r="L25" s="5">
        <v>65.61</v>
      </c>
    </row>
    <row r="26" spans="1:12">
      <c r="A26">
        <v>18</v>
      </c>
      <c r="B26" s="287">
        <v>5.3499999999999999E-4</v>
      </c>
      <c r="C26" s="288">
        <v>5.3499999999999999E-4</v>
      </c>
      <c r="D26" s="291">
        <v>99357.7</v>
      </c>
      <c r="E26" s="292">
        <v>53.1</v>
      </c>
      <c r="F26" s="5">
        <v>60.8</v>
      </c>
      <c r="G26" t="s">
        <v>19</v>
      </c>
      <c r="H26" s="289">
        <v>1.46E-4</v>
      </c>
      <c r="I26" s="290">
        <v>1.46E-4</v>
      </c>
      <c r="J26" s="293">
        <v>99564.6</v>
      </c>
      <c r="K26" s="294">
        <v>14.6</v>
      </c>
      <c r="L26" s="5">
        <v>64.62</v>
      </c>
    </row>
    <row r="27" spans="1:12">
      <c r="A27">
        <v>19</v>
      </c>
      <c r="B27" s="287">
        <v>4.9600000000000002E-4</v>
      </c>
      <c r="C27" s="288">
        <v>4.9600000000000002E-4</v>
      </c>
      <c r="D27" s="291">
        <v>99304.5</v>
      </c>
      <c r="E27" s="292">
        <v>49.2</v>
      </c>
      <c r="F27" s="5">
        <v>59.84</v>
      </c>
      <c r="G27" t="s">
        <v>19</v>
      </c>
      <c r="H27" s="289">
        <v>3.4699999999999998E-4</v>
      </c>
      <c r="I27" s="290">
        <v>3.4699999999999998E-4</v>
      </c>
      <c r="J27" s="293">
        <v>99550</v>
      </c>
      <c r="K27" s="294">
        <v>34.6</v>
      </c>
      <c r="L27" s="5">
        <v>63.63</v>
      </c>
    </row>
    <row r="28" spans="1:12">
      <c r="A28">
        <v>20</v>
      </c>
      <c r="B28" s="287">
        <v>3.2200000000000002E-4</v>
      </c>
      <c r="C28" s="288">
        <v>3.2200000000000002E-4</v>
      </c>
      <c r="D28" s="291">
        <v>99255.3</v>
      </c>
      <c r="E28" s="292">
        <v>32</v>
      </c>
      <c r="F28" s="5">
        <v>58.86</v>
      </c>
      <c r="G28" t="s">
        <v>19</v>
      </c>
      <c r="H28" s="289">
        <v>2.02E-4</v>
      </c>
      <c r="I28" s="290">
        <v>2.02E-4</v>
      </c>
      <c r="J28" s="293">
        <v>99515.4</v>
      </c>
      <c r="K28" s="294">
        <v>20.100000000000001</v>
      </c>
      <c r="L28" s="5">
        <v>62.65</v>
      </c>
    </row>
    <row r="29" spans="1:12">
      <c r="A29">
        <v>21</v>
      </c>
      <c r="B29" s="287">
        <v>4.66E-4</v>
      </c>
      <c r="C29" s="288">
        <v>4.6500000000000003E-4</v>
      </c>
      <c r="D29" s="291">
        <v>99223.4</v>
      </c>
      <c r="E29" s="292">
        <v>46.2</v>
      </c>
      <c r="F29" s="5">
        <v>57.88</v>
      </c>
      <c r="G29" t="s">
        <v>19</v>
      </c>
      <c r="H29" s="289">
        <v>3.3300000000000002E-4</v>
      </c>
      <c r="I29" s="290">
        <v>3.3300000000000002E-4</v>
      </c>
      <c r="J29" s="293">
        <v>99495.3</v>
      </c>
      <c r="K29" s="294">
        <v>33.200000000000003</v>
      </c>
      <c r="L29" s="5">
        <v>61.67</v>
      </c>
    </row>
    <row r="30" spans="1:12">
      <c r="A30">
        <v>22</v>
      </c>
      <c r="B30" s="287">
        <v>6.3299999999999999E-4</v>
      </c>
      <c r="C30" s="288">
        <v>6.3299999999999999E-4</v>
      </c>
      <c r="D30" s="291">
        <v>99177.2</v>
      </c>
      <c r="E30" s="292">
        <v>62.8</v>
      </c>
      <c r="F30" s="5">
        <v>56.91</v>
      </c>
      <c r="G30" t="s">
        <v>19</v>
      </c>
      <c r="H30" s="289">
        <v>2.9700000000000001E-4</v>
      </c>
      <c r="I30" s="290">
        <v>2.9700000000000001E-4</v>
      </c>
      <c r="J30" s="293">
        <v>99462.1</v>
      </c>
      <c r="K30" s="294">
        <v>29.6</v>
      </c>
      <c r="L30" s="5">
        <v>60.69</v>
      </c>
    </row>
    <row r="31" spans="1:12">
      <c r="A31">
        <v>23</v>
      </c>
      <c r="B31" s="287">
        <v>5.0100000000000003E-4</v>
      </c>
      <c r="C31" s="288">
        <v>5.0100000000000003E-4</v>
      </c>
      <c r="D31" s="291">
        <v>99114.4</v>
      </c>
      <c r="E31" s="292">
        <v>49.7</v>
      </c>
      <c r="F31" s="5">
        <v>55.95</v>
      </c>
      <c r="G31" t="s">
        <v>19</v>
      </c>
      <c r="H31" s="289">
        <v>2.1000000000000001E-4</v>
      </c>
      <c r="I31" s="290">
        <v>2.1000000000000001E-4</v>
      </c>
      <c r="J31" s="293">
        <v>99432.6</v>
      </c>
      <c r="K31" s="294">
        <v>20.8</v>
      </c>
      <c r="L31" s="5">
        <v>59.71</v>
      </c>
    </row>
    <row r="32" spans="1:12">
      <c r="A32">
        <v>24</v>
      </c>
      <c r="B32" s="287">
        <v>5.3799999999999996E-4</v>
      </c>
      <c r="C32" s="288">
        <v>5.3799999999999996E-4</v>
      </c>
      <c r="D32" s="291">
        <v>99064.7</v>
      </c>
      <c r="E32" s="292">
        <v>53.3</v>
      </c>
      <c r="F32" s="5">
        <v>54.97</v>
      </c>
      <c r="G32" t="s">
        <v>19</v>
      </c>
      <c r="H32" s="289">
        <v>3.21E-4</v>
      </c>
      <c r="I32" s="290">
        <v>3.21E-4</v>
      </c>
      <c r="J32" s="293">
        <v>99411.7</v>
      </c>
      <c r="K32" s="294">
        <v>32</v>
      </c>
      <c r="L32" s="5">
        <v>58.72</v>
      </c>
    </row>
    <row r="33" spans="1:12">
      <c r="A33">
        <v>25</v>
      </c>
      <c r="B33" s="287">
        <v>7.9000000000000001E-4</v>
      </c>
      <c r="C33" s="288">
        <v>7.9000000000000001E-4</v>
      </c>
      <c r="D33" s="291">
        <v>99011.5</v>
      </c>
      <c r="E33" s="292">
        <v>78.2</v>
      </c>
      <c r="F33" s="5">
        <v>54</v>
      </c>
      <c r="G33" t="s">
        <v>19</v>
      </c>
      <c r="H33" s="289">
        <v>3.57E-4</v>
      </c>
      <c r="I33" s="290">
        <v>3.57E-4</v>
      </c>
      <c r="J33" s="293">
        <v>99379.8</v>
      </c>
      <c r="K33" s="294">
        <v>35.5</v>
      </c>
      <c r="L33" s="5">
        <v>57.74</v>
      </c>
    </row>
    <row r="34" spans="1:12">
      <c r="A34">
        <v>26</v>
      </c>
      <c r="B34" s="287">
        <v>7.8600000000000002E-4</v>
      </c>
      <c r="C34" s="288">
        <v>7.8600000000000002E-4</v>
      </c>
      <c r="D34" s="291">
        <v>98933.3</v>
      </c>
      <c r="E34" s="292">
        <v>77.7</v>
      </c>
      <c r="F34" s="5">
        <v>53.05</v>
      </c>
      <c r="G34" t="s">
        <v>19</v>
      </c>
      <c r="H34" s="289">
        <v>1.83E-4</v>
      </c>
      <c r="I34" s="290">
        <v>1.83E-4</v>
      </c>
      <c r="J34" s="293">
        <v>99344.3</v>
      </c>
      <c r="K34" s="294">
        <v>18.2</v>
      </c>
      <c r="L34" s="5">
        <v>56.76</v>
      </c>
    </row>
    <row r="35" spans="1:12">
      <c r="A35">
        <v>27</v>
      </c>
      <c r="B35" s="287">
        <v>9.1399999999999999E-4</v>
      </c>
      <c r="C35" s="288">
        <v>9.1299999999999997E-4</v>
      </c>
      <c r="D35" s="291">
        <v>98855.5</v>
      </c>
      <c r="E35" s="292">
        <v>90.3</v>
      </c>
      <c r="F35" s="5">
        <v>52.09</v>
      </c>
      <c r="G35" t="s">
        <v>19</v>
      </c>
      <c r="H35" s="289">
        <v>3.0699999999999998E-4</v>
      </c>
      <c r="I35" s="290">
        <v>3.0699999999999998E-4</v>
      </c>
      <c r="J35" s="293">
        <v>99326.1</v>
      </c>
      <c r="K35" s="294">
        <v>30.5</v>
      </c>
      <c r="L35" s="5">
        <v>55.77</v>
      </c>
    </row>
    <row r="36" spans="1:12">
      <c r="A36">
        <v>28</v>
      </c>
      <c r="B36" s="287">
        <v>8.4599999999999996E-4</v>
      </c>
      <c r="C36" s="288">
        <v>8.4500000000000005E-4</v>
      </c>
      <c r="D36" s="291">
        <v>98765.3</v>
      </c>
      <c r="E36" s="292">
        <v>83.5</v>
      </c>
      <c r="F36" s="5">
        <v>51.13</v>
      </c>
      <c r="G36" t="s">
        <v>19</v>
      </c>
      <c r="H36" s="289">
        <v>5.0299999999999997E-4</v>
      </c>
      <c r="I36" s="290">
        <v>5.0299999999999997E-4</v>
      </c>
      <c r="J36" s="293">
        <v>99295.6</v>
      </c>
      <c r="K36" s="294">
        <v>49.9</v>
      </c>
      <c r="L36" s="5">
        <v>54.78</v>
      </c>
    </row>
    <row r="37" spans="1:12">
      <c r="A37">
        <v>29</v>
      </c>
      <c r="B37" s="287">
        <v>1.06E-3</v>
      </c>
      <c r="C37" s="288">
        <v>1.06E-3</v>
      </c>
      <c r="D37" s="291">
        <v>98681.8</v>
      </c>
      <c r="E37" s="292">
        <v>104.6</v>
      </c>
      <c r="F37" s="5">
        <v>50.18</v>
      </c>
      <c r="G37" t="s">
        <v>19</v>
      </c>
      <c r="H37" s="289">
        <v>4.9700000000000005E-4</v>
      </c>
      <c r="I37" s="290">
        <v>4.9700000000000005E-4</v>
      </c>
      <c r="J37" s="293">
        <v>99245.7</v>
      </c>
      <c r="K37" s="294">
        <v>49.3</v>
      </c>
      <c r="L37" s="5">
        <v>53.81</v>
      </c>
    </row>
    <row r="38" spans="1:12">
      <c r="A38">
        <v>30</v>
      </c>
      <c r="B38" s="287">
        <v>9.9500000000000001E-4</v>
      </c>
      <c r="C38" s="288">
        <v>9.9500000000000001E-4</v>
      </c>
      <c r="D38" s="291">
        <v>98577.2</v>
      </c>
      <c r="E38" s="292">
        <v>98.1</v>
      </c>
      <c r="F38" s="5">
        <v>49.23</v>
      </c>
      <c r="G38" t="s">
        <v>19</v>
      </c>
      <c r="H38" s="289">
        <v>3.7599999999999998E-4</v>
      </c>
      <c r="I38" s="290">
        <v>3.7599999999999998E-4</v>
      </c>
      <c r="J38" s="293">
        <v>99196.4</v>
      </c>
      <c r="K38" s="294">
        <v>37.299999999999997</v>
      </c>
      <c r="L38" s="5">
        <v>52.84</v>
      </c>
    </row>
    <row r="39" spans="1:12">
      <c r="A39">
        <v>31</v>
      </c>
      <c r="B39" s="287">
        <v>1.0300000000000001E-3</v>
      </c>
      <c r="C39" s="288">
        <v>1.0300000000000001E-3</v>
      </c>
      <c r="D39" s="291">
        <v>98479.1</v>
      </c>
      <c r="E39" s="292">
        <v>101.4</v>
      </c>
      <c r="F39" s="5">
        <v>48.28</v>
      </c>
      <c r="G39" t="s">
        <v>19</v>
      </c>
      <c r="H39" s="289">
        <v>5.2700000000000002E-4</v>
      </c>
      <c r="I39" s="290">
        <v>5.2599999999999999E-4</v>
      </c>
      <c r="J39" s="293">
        <v>99159.1</v>
      </c>
      <c r="K39" s="294">
        <v>52.2</v>
      </c>
      <c r="L39" s="5">
        <v>51.86</v>
      </c>
    </row>
    <row r="40" spans="1:12">
      <c r="A40">
        <v>32</v>
      </c>
      <c r="B40" s="287">
        <v>1.1869999999999999E-3</v>
      </c>
      <c r="C40" s="288">
        <v>1.186E-3</v>
      </c>
      <c r="D40" s="291">
        <v>98377.7</v>
      </c>
      <c r="E40" s="292">
        <v>116.7</v>
      </c>
      <c r="F40" s="5">
        <v>47.33</v>
      </c>
      <c r="G40" t="s">
        <v>19</v>
      </c>
      <c r="H40" s="289">
        <v>4.1899999999999999E-4</v>
      </c>
      <c r="I40" s="290">
        <v>4.1899999999999999E-4</v>
      </c>
      <c r="J40" s="293">
        <v>99106.9</v>
      </c>
      <c r="K40" s="294">
        <v>41.5</v>
      </c>
      <c r="L40" s="5">
        <v>50.88</v>
      </c>
    </row>
    <row r="41" spans="1:12">
      <c r="A41">
        <v>33</v>
      </c>
      <c r="B41" s="287">
        <v>1.2819999999999999E-3</v>
      </c>
      <c r="C41" s="288">
        <v>1.281E-3</v>
      </c>
      <c r="D41" s="291">
        <v>98261.1</v>
      </c>
      <c r="E41" s="292">
        <v>125.9</v>
      </c>
      <c r="F41" s="5">
        <v>46.38</v>
      </c>
      <c r="G41" t="s">
        <v>19</v>
      </c>
      <c r="H41" s="289">
        <v>5.6999999999999998E-4</v>
      </c>
      <c r="I41" s="290">
        <v>5.6999999999999998E-4</v>
      </c>
      <c r="J41" s="293">
        <v>99065.4</v>
      </c>
      <c r="K41" s="294">
        <v>56.4</v>
      </c>
      <c r="L41" s="5">
        <v>49.91</v>
      </c>
    </row>
    <row r="42" spans="1:12">
      <c r="A42">
        <v>34</v>
      </c>
      <c r="B42" s="287">
        <v>1.2329999999999999E-3</v>
      </c>
      <c r="C42" s="288">
        <v>1.232E-3</v>
      </c>
      <c r="D42" s="291">
        <v>98135.2</v>
      </c>
      <c r="E42" s="292">
        <v>120.9</v>
      </c>
      <c r="F42" s="5">
        <v>45.44</v>
      </c>
      <c r="G42" t="s">
        <v>19</v>
      </c>
      <c r="H42" s="289">
        <v>7.0799999999999997E-4</v>
      </c>
      <c r="I42" s="290">
        <v>7.0799999999999997E-4</v>
      </c>
      <c r="J42" s="293">
        <v>99008.9</v>
      </c>
      <c r="K42" s="294">
        <v>70.099999999999994</v>
      </c>
      <c r="L42" s="5">
        <v>48.93</v>
      </c>
    </row>
    <row r="43" spans="1:12">
      <c r="A43">
        <v>35</v>
      </c>
      <c r="B43" s="287">
        <v>1.188E-3</v>
      </c>
      <c r="C43" s="288">
        <v>1.1869999999999999E-3</v>
      </c>
      <c r="D43" s="291">
        <v>98014.3</v>
      </c>
      <c r="E43" s="292">
        <v>116.3</v>
      </c>
      <c r="F43" s="5">
        <v>44.5</v>
      </c>
      <c r="G43" t="s">
        <v>19</v>
      </c>
      <c r="H43" s="289">
        <v>5.5699999999999999E-4</v>
      </c>
      <c r="I43" s="290">
        <v>5.5699999999999999E-4</v>
      </c>
      <c r="J43" s="293">
        <v>98938.9</v>
      </c>
      <c r="K43" s="294">
        <v>55.1</v>
      </c>
      <c r="L43" s="5">
        <v>47.97</v>
      </c>
    </row>
    <row r="44" spans="1:12">
      <c r="A44">
        <v>36</v>
      </c>
      <c r="B44" s="287">
        <v>1.4649999999999999E-3</v>
      </c>
      <c r="C44" s="288">
        <v>1.4630000000000001E-3</v>
      </c>
      <c r="D44" s="291">
        <v>97897.9</v>
      </c>
      <c r="E44" s="292">
        <v>143.30000000000001</v>
      </c>
      <c r="F44" s="5">
        <v>43.55</v>
      </c>
      <c r="G44" t="s">
        <v>19</v>
      </c>
      <c r="H44" s="289">
        <v>7.6099999999999996E-4</v>
      </c>
      <c r="I44" s="290">
        <v>7.6099999999999996E-4</v>
      </c>
      <c r="J44" s="293">
        <v>98883.7</v>
      </c>
      <c r="K44" s="294">
        <v>75.2</v>
      </c>
      <c r="L44" s="5">
        <v>46.99</v>
      </c>
    </row>
    <row r="45" spans="1:12">
      <c r="A45">
        <v>37</v>
      </c>
      <c r="B45" s="287">
        <v>1.5690000000000001E-3</v>
      </c>
      <c r="C45" s="288">
        <v>1.567E-3</v>
      </c>
      <c r="D45" s="291">
        <v>97754.6</v>
      </c>
      <c r="E45" s="292">
        <v>153.19999999999999</v>
      </c>
      <c r="F45" s="5">
        <v>42.61</v>
      </c>
      <c r="G45" t="s">
        <v>19</v>
      </c>
      <c r="H45" s="289">
        <v>6.4099999999999997E-4</v>
      </c>
      <c r="I45" s="290">
        <v>6.4099999999999997E-4</v>
      </c>
      <c r="J45" s="293">
        <v>98808.5</v>
      </c>
      <c r="K45" s="294">
        <v>63.3</v>
      </c>
      <c r="L45" s="5">
        <v>46.03</v>
      </c>
    </row>
    <row r="46" spans="1:12">
      <c r="A46">
        <v>38</v>
      </c>
      <c r="B46" s="287">
        <v>1.7960000000000001E-3</v>
      </c>
      <c r="C46" s="288">
        <v>1.794E-3</v>
      </c>
      <c r="D46" s="291">
        <v>97601.4</v>
      </c>
      <c r="E46" s="292">
        <v>175.1</v>
      </c>
      <c r="F46" s="5">
        <v>41.68</v>
      </c>
      <c r="G46" t="s">
        <v>19</v>
      </c>
      <c r="H46" s="289">
        <v>7.1000000000000002E-4</v>
      </c>
      <c r="I46" s="290">
        <v>7.0899999999999999E-4</v>
      </c>
      <c r="J46" s="293">
        <v>98745.2</v>
      </c>
      <c r="K46" s="294">
        <v>70</v>
      </c>
      <c r="L46" s="5">
        <v>45.06</v>
      </c>
    </row>
    <row r="47" spans="1:12">
      <c r="A47">
        <v>39</v>
      </c>
      <c r="B47" s="287">
        <v>1.9729999999999999E-3</v>
      </c>
      <c r="C47" s="288">
        <v>1.9710000000000001E-3</v>
      </c>
      <c r="D47" s="291">
        <v>97426.3</v>
      </c>
      <c r="E47" s="292">
        <v>192</v>
      </c>
      <c r="F47" s="5">
        <v>40.75</v>
      </c>
      <c r="G47" t="s">
        <v>19</v>
      </c>
      <c r="H47" s="289">
        <v>1.0610000000000001E-3</v>
      </c>
      <c r="I47" s="290">
        <v>1.06E-3</v>
      </c>
      <c r="J47" s="293">
        <v>98675.199999999997</v>
      </c>
      <c r="K47" s="294">
        <v>104.6</v>
      </c>
      <c r="L47" s="5">
        <v>44.09</v>
      </c>
    </row>
    <row r="48" spans="1:12">
      <c r="A48">
        <v>40</v>
      </c>
      <c r="B48" s="287">
        <v>1.7570000000000001E-3</v>
      </c>
      <c r="C48" s="288">
        <v>1.755E-3</v>
      </c>
      <c r="D48" s="291">
        <v>97234.3</v>
      </c>
      <c r="E48" s="292">
        <v>170.7</v>
      </c>
      <c r="F48" s="5">
        <v>39.83</v>
      </c>
      <c r="G48" t="s">
        <v>19</v>
      </c>
      <c r="H48" s="289">
        <v>1.145E-3</v>
      </c>
      <c r="I48" s="290">
        <v>1.1440000000000001E-3</v>
      </c>
      <c r="J48" s="293">
        <v>98570.5</v>
      </c>
      <c r="K48" s="294">
        <v>112.8</v>
      </c>
      <c r="L48" s="5">
        <v>43.14</v>
      </c>
    </row>
    <row r="49" spans="1:12">
      <c r="A49">
        <v>41</v>
      </c>
      <c r="B49" s="287">
        <v>2.2780000000000001E-3</v>
      </c>
      <c r="C49" s="288">
        <v>2.2750000000000001E-3</v>
      </c>
      <c r="D49" s="291">
        <v>97063.7</v>
      </c>
      <c r="E49" s="292">
        <v>220.9</v>
      </c>
      <c r="F49" s="5">
        <v>38.9</v>
      </c>
      <c r="G49" t="s">
        <v>19</v>
      </c>
      <c r="H49" s="289">
        <v>1.2600000000000001E-3</v>
      </c>
      <c r="I49" s="290">
        <v>1.2600000000000001E-3</v>
      </c>
      <c r="J49" s="293">
        <v>98457.7</v>
      </c>
      <c r="K49" s="294">
        <v>124</v>
      </c>
      <c r="L49" s="5">
        <v>42.19</v>
      </c>
    </row>
    <row r="50" spans="1:12">
      <c r="A50">
        <v>42</v>
      </c>
      <c r="B50" s="287">
        <v>2.1389999999999998E-3</v>
      </c>
      <c r="C50" s="288">
        <v>2.137E-3</v>
      </c>
      <c r="D50" s="291">
        <v>96842.8</v>
      </c>
      <c r="E50" s="292">
        <v>207</v>
      </c>
      <c r="F50" s="5">
        <v>37.99</v>
      </c>
      <c r="G50" t="s">
        <v>19</v>
      </c>
      <c r="H50" s="289">
        <v>1.3140000000000001E-3</v>
      </c>
      <c r="I50" s="290">
        <v>1.3129999999999999E-3</v>
      </c>
      <c r="J50" s="293">
        <v>98333.7</v>
      </c>
      <c r="K50" s="294">
        <v>129.1</v>
      </c>
      <c r="L50" s="5">
        <v>41.24</v>
      </c>
    </row>
    <row r="51" spans="1:12">
      <c r="A51">
        <v>43</v>
      </c>
      <c r="B51" s="287">
        <v>2.3530000000000001E-3</v>
      </c>
      <c r="C51" s="288">
        <v>2.3500000000000001E-3</v>
      </c>
      <c r="D51" s="291">
        <v>96635.9</v>
      </c>
      <c r="E51" s="292">
        <v>227.1</v>
      </c>
      <c r="F51" s="5">
        <v>37.07</v>
      </c>
      <c r="G51" t="s">
        <v>19</v>
      </c>
      <c r="H51" s="289">
        <v>1.225E-3</v>
      </c>
      <c r="I51" s="290">
        <v>1.225E-3</v>
      </c>
      <c r="J51" s="293">
        <v>98204.6</v>
      </c>
      <c r="K51" s="294">
        <v>120.3</v>
      </c>
      <c r="L51" s="5">
        <v>40.29</v>
      </c>
    </row>
    <row r="52" spans="1:12">
      <c r="A52">
        <v>44</v>
      </c>
      <c r="B52" s="287">
        <v>2.3410000000000002E-3</v>
      </c>
      <c r="C52" s="288">
        <v>2.3379999999999998E-3</v>
      </c>
      <c r="D52" s="291">
        <v>96408.7</v>
      </c>
      <c r="E52" s="292">
        <v>225.4</v>
      </c>
      <c r="F52" s="5">
        <v>36.159999999999997</v>
      </c>
      <c r="G52" t="s">
        <v>19</v>
      </c>
      <c r="H52" s="289">
        <v>1.3799999999999999E-3</v>
      </c>
      <c r="I52" s="290">
        <v>1.379E-3</v>
      </c>
      <c r="J52" s="293">
        <v>98084.4</v>
      </c>
      <c r="K52" s="294">
        <v>135.30000000000001</v>
      </c>
      <c r="L52" s="5">
        <v>39.340000000000003</v>
      </c>
    </row>
    <row r="53" spans="1:12">
      <c r="A53">
        <v>45</v>
      </c>
      <c r="B53" s="287">
        <v>2.2950000000000002E-3</v>
      </c>
      <c r="C53" s="288">
        <v>2.2920000000000002E-3</v>
      </c>
      <c r="D53" s="291">
        <v>96183.3</v>
      </c>
      <c r="E53" s="292">
        <v>220.5</v>
      </c>
      <c r="F53" s="5">
        <v>35.24</v>
      </c>
      <c r="G53" t="s">
        <v>19</v>
      </c>
      <c r="H53" s="289">
        <v>1.7179999999999999E-3</v>
      </c>
      <c r="I53" s="290">
        <v>1.717E-3</v>
      </c>
      <c r="J53" s="293">
        <v>97949.1</v>
      </c>
      <c r="K53" s="294">
        <v>168.1</v>
      </c>
      <c r="L53" s="5">
        <v>38.39</v>
      </c>
    </row>
    <row r="54" spans="1:12">
      <c r="A54">
        <v>46</v>
      </c>
      <c r="B54" s="287">
        <v>2.7190000000000001E-3</v>
      </c>
      <c r="C54" s="288">
        <v>2.715E-3</v>
      </c>
      <c r="D54" s="291">
        <v>95962.9</v>
      </c>
      <c r="E54" s="292">
        <v>260.5</v>
      </c>
      <c r="F54" s="5">
        <v>34.32</v>
      </c>
      <c r="G54" t="s">
        <v>19</v>
      </c>
      <c r="H54" s="289">
        <v>1.6299999999999999E-3</v>
      </c>
      <c r="I54" s="290">
        <v>1.629E-3</v>
      </c>
      <c r="J54" s="293">
        <v>97780.9</v>
      </c>
      <c r="K54" s="294">
        <v>159.30000000000001</v>
      </c>
      <c r="L54" s="5">
        <v>37.46</v>
      </c>
    </row>
    <row r="55" spans="1:12">
      <c r="A55">
        <v>47</v>
      </c>
      <c r="B55" s="287">
        <v>3.1129999999999999E-3</v>
      </c>
      <c r="C55" s="288">
        <v>3.1080000000000001E-3</v>
      </c>
      <c r="D55" s="291">
        <v>95702.3</v>
      </c>
      <c r="E55" s="292">
        <v>297.5</v>
      </c>
      <c r="F55" s="5">
        <v>33.409999999999997</v>
      </c>
      <c r="G55" t="s">
        <v>19</v>
      </c>
      <c r="H55" s="289">
        <v>1.6130000000000001E-3</v>
      </c>
      <c r="I55" s="290">
        <v>1.6119999999999999E-3</v>
      </c>
      <c r="J55" s="293">
        <v>97621.7</v>
      </c>
      <c r="K55" s="294">
        <v>157.4</v>
      </c>
      <c r="L55" s="5">
        <v>36.520000000000003</v>
      </c>
    </row>
    <row r="56" spans="1:12">
      <c r="A56">
        <v>48</v>
      </c>
      <c r="B56" s="287">
        <v>3.2820000000000002E-3</v>
      </c>
      <c r="C56" s="288">
        <v>3.277E-3</v>
      </c>
      <c r="D56" s="291">
        <v>95404.800000000003</v>
      </c>
      <c r="E56" s="292">
        <v>312.60000000000002</v>
      </c>
      <c r="F56" s="5">
        <v>32.51</v>
      </c>
      <c r="G56" t="s">
        <v>19</v>
      </c>
      <c r="H56" s="289">
        <v>1.825E-3</v>
      </c>
      <c r="I56" s="290">
        <v>1.823E-3</v>
      </c>
      <c r="J56" s="293">
        <v>97464.3</v>
      </c>
      <c r="K56" s="294">
        <v>177.7</v>
      </c>
      <c r="L56" s="5">
        <v>35.58</v>
      </c>
    </row>
    <row r="57" spans="1:12">
      <c r="A57">
        <v>49</v>
      </c>
      <c r="B57" s="287">
        <v>3.869E-3</v>
      </c>
      <c r="C57" s="288">
        <v>3.862E-3</v>
      </c>
      <c r="D57" s="291">
        <v>95092.2</v>
      </c>
      <c r="E57" s="292">
        <v>367.2</v>
      </c>
      <c r="F57" s="5">
        <v>31.62</v>
      </c>
      <c r="G57" t="s">
        <v>19</v>
      </c>
      <c r="H57" s="289">
        <v>1.9059999999999999E-3</v>
      </c>
      <c r="I57" s="290">
        <v>1.905E-3</v>
      </c>
      <c r="J57" s="293">
        <v>97286.6</v>
      </c>
      <c r="K57" s="294">
        <v>185.3</v>
      </c>
      <c r="L57" s="5">
        <v>34.64</v>
      </c>
    </row>
    <row r="58" spans="1:12">
      <c r="A58">
        <v>50</v>
      </c>
      <c r="B58" s="287">
        <v>3.6480000000000002E-3</v>
      </c>
      <c r="C58" s="288">
        <v>3.6410000000000001E-3</v>
      </c>
      <c r="D58" s="291">
        <v>94725</v>
      </c>
      <c r="E58" s="292">
        <v>344.9</v>
      </c>
      <c r="F58" s="5">
        <v>30.74</v>
      </c>
      <c r="G58" t="s">
        <v>19</v>
      </c>
      <c r="H58" s="289">
        <v>2.5799999999999998E-3</v>
      </c>
      <c r="I58" s="290">
        <v>2.5769999999999999E-3</v>
      </c>
      <c r="J58" s="293">
        <v>97101.3</v>
      </c>
      <c r="K58" s="294">
        <v>250.2</v>
      </c>
      <c r="L58" s="5">
        <v>33.71</v>
      </c>
    </row>
    <row r="59" spans="1:12">
      <c r="A59">
        <v>51</v>
      </c>
      <c r="B59" s="287">
        <v>4.0439999999999999E-3</v>
      </c>
      <c r="C59" s="288">
        <v>4.0359999999999997E-3</v>
      </c>
      <c r="D59" s="291">
        <v>94380.1</v>
      </c>
      <c r="E59" s="292">
        <v>380.9</v>
      </c>
      <c r="F59" s="5">
        <v>29.85</v>
      </c>
      <c r="G59" t="s">
        <v>19</v>
      </c>
      <c r="H59" s="289">
        <v>2.4810000000000001E-3</v>
      </c>
      <c r="I59" s="290">
        <v>2.4780000000000002E-3</v>
      </c>
      <c r="J59" s="293">
        <v>96851.1</v>
      </c>
      <c r="K59" s="294">
        <v>240</v>
      </c>
      <c r="L59" s="5">
        <v>32.79</v>
      </c>
    </row>
    <row r="60" spans="1:12">
      <c r="A60">
        <v>52</v>
      </c>
      <c r="B60" s="287">
        <v>4.0150000000000003E-3</v>
      </c>
      <c r="C60" s="288">
        <v>4.0070000000000001E-3</v>
      </c>
      <c r="D60" s="291">
        <v>93999.2</v>
      </c>
      <c r="E60" s="292">
        <v>376.7</v>
      </c>
      <c r="F60" s="5">
        <v>28.97</v>
      </c>
      <c r="G60" t="s">
        <v>19</v>
      </c>
      <c r="H60" s="289">
        <v>3.0339999999999998E-3</v>
      </c>
      <c r="I60" s="290">
        <v>3.029E-3</v>
      </c>
      <c r="J60" s="293">
        <v>96611.1</v>
      </c>
      <c r="K60" s="294">
        <v>292.60000000000002</v>
      </c>
      <c r="L60" s="5">
        <v>31.87</v>
      </c>
    </row>
    <row r="61" spans="1:12">
      <c r="A61">
        <v>53</v>
      </c>
      <c r="B61" s="287">
        <v>4.5209999999999998E-3</v>
      </c>
      <c r="C61" s="288">
        <v>4.5110000000000003E-3</v>
      </c>
      <c r="D61" s="291">
        <v>93622.5</v>
      </c>
      <c r="E61" s="292">
        <v>422.3</v>
      </c>
      <c r="F61" s="5">
        <v>28.08</v>
      </c>
      <c r="G61" t="s">
        <v>19</v>
      </c>
      <c r="H61" s="289">
        <v>2.941E-3</v>
      </c>
      <c r="I61" s="290">
        <v>2.9369999999999999E-3</v>
      </c>
      <c r="J61" s="293">
        <v>96318.5</v>
      </c>
      <c r="K61" s="294">
        <v>282.89999999999998</v>
      </c>
      <c r="L61" s="5">
        <v>30.97</v>
      </c>
    </row>
    <row r="62" spans="1:12">
      <c r="A62">
        <v>54</v>
      </c>
      <c r="B62" s="287">
        <v>4.7340000000000004E-3</v>
      </c>
      <c r="C62" s="288">
        <v>4.7229999999999998E-3</v>
      </c>
      <c r="D62" s="291">
        <v>93200.2</v>
      </c>
      <c r="E62" s="292">
        <v>440.1</v>
      </c>
      <c r="F62" s="5">
        <v>27.21</v>
      </c>
      <c r="G62" t="s">
        <v>19</v>
      </c>
      <c r="H62" s="289">
        <v>3.5969999999999999E-3</v>
      </c>
      <c r="I62" s="290">
        <v>3.5899999999999999E-3</v>
      </c>
      <c r="J62" s="293">
        <v>96035.6</v>
      </c>
      <c r="K62" s="294">
        <v>344.8</v>
      </c>
      <c r="L62" s="5">
        <v>30.06</v>
      </c>
    </row>
    <row r="63" spans="1:12">
      <c r="A63">
        <v>55</v>
      </c>
      <c r="B63" s="287">
        <v>5.6629999999999996E-3</v>
      </c>
      <c r="C63" s="288">
        <v>5.6470000000000001E-3</v>
      </c>
      <c r="D63" s="291">
        <v>92760.1</v>
      </c>
      <c r="E63" s="292">
        <v>523.79999999999995</v>
      </c>
      <c r="F63" s="5">
        <v>26.33</v>
      </c>
      <c r="G63" t="s">
        <v>19</v>
      </c>
      <c r="H63" s="289">
        <v>3.676E-3</v>
      </c>
      <c r="I63" s="290">
        <v>3.6700000000000001E-3</v>
      </c>
      <c r="J63" s="293">
        <v>95690.9</v>
      </c>
      <c r="K63" s="294">
        <v>351.1</v>
      </c>
      <c r="L63" s="5">
        <v>29.17</v>
      </c>
    </row>
    <row r="64" spans="1:12">
      <c r="A64">
        <v>56</v>
      </c>
      <c r="B64" s="287">
        <v>6.1339999999999997E-3</v>
      </c>
      <c r="C64" s="288">
        <v>6.1149999999999998E-3</v>
      </c>
      <c r="D64" s="291">
        <v>92236.3</v>
      </c>
      <c r="E64" s="292">
        <v>564</v>
      </c>
      <c r="F64" s="5">
        <v>25.48</v>
      </c>
      <c r="G64" t="s">
        <v>19</v>
      </c>
      <c r="H64" s="289">
        <v>4.1539999999999997E-3</v>
      </c>
      <c r="I64" s="290">
        <v>4.1450000000000002E-3</v>
      </c>
      <c r="J64" s="293">
        <v>95339.7</v>
      </c>
      <c r="K64" s="294">
        <v>395.2</v>
      </c>
      <c r="L64" s="5">
        <v>28.27</v>
      </c>
    </row>
    <row r="65" spans="1:12">
      <c r="A65">
        <v>57</v>
      </c>
      <c r="B65" s="287">
        <v>6.1529999999999996E-3</v>
      </c>
      <c r="C65" s="288">
        <v>6.1349999999999998E-3</v>
      </c>
      <c r="D65" s="291">
        <v>91672.3</v>
      </c>
      <c r="E65" s="292">
        <v>562.4</v>
      </c>
      <c r="F65" s="5">
        <v>24.64</v>
      </c>
      <c r="G65" t="s">
        <v>19</v>
      </c>
      <c r="H65" s="289">
        <v>4.0109999999999998E-3</v>
      </c>
      <c r="I65" s="290">
        <v>4.0029999999999996E-3</v>
      </c>
      <c r="J65" s="293">
        <v>94944.5</v>
      </c>
      <c r="K65" s="294">
        <v>380.1</v>
      </c>
      <c r="L65" s="5">
        <v>27.39</v>
      </c>
    </row>
    <row r="66" spans="1:12">
      <c r="A66">
        <v>58</v>
      </c>
      <c r="B66" s="287">
        <v>6.8180000000000003E-3</v>
      </c>
      <c r="C66" s="288">
        <v>6.7949999999999998E-3</v>
      </c>
      <c r="D66" s="291">
        <v>91109.9</v>
      </c>
      <c r="E66" s="292">
        <v>619</v>
      </c>
      <c r="F66" s="5">
        <v>23.78</v>
      </c>
      <c r="G66" t="s">
        <v>19</v>
      </c>
      <c r="H66" s="289">
        <v>4.927E-3</v>
      </c>
      <c r="I66" s="290">
        <v>4.9150000000000001E-3</v>
      </c>
      <c r="J66" s="293">
        <v>94564.5</v>
      </c>
      <c r="K66" s="294">
        <v>464.8</v>
      </c>
      <c r="L66" s="5">
        <v>26.49</v>
      </c>
    </row>
    <row r="67" spans="1:12">
      <c r="A67">
        <v>59</v>
      </c>
      <c r="B67" s="287">
        <v>7.5420000000000001E-3</v>
      </c>
      <c r="C67" s="288">
        <v>7.5139999999999998E-3</v>
      </c>
      <c r="D67" s="291">
        <v>90490.9</v>
      </c>
      <c r="E67" s="292">
        <v>679.9</v>
      </c>
      <c r="F67" s="5">
        <v>22.94</v>
      </c>
      <c r="G67" t="s">
        <v>19</v>
      </c>
      <c r="H67" s="289">
        <v>5.8459999999999996E-3</v>
      </c>
      <c r="I67" s="290">
        <v>5.829E-3</v>
      </c>
      <c r="J67" s="293">
        <v>94099.7</v>
      </c>
      <c r="K67" s="294">
        <v>548.5</v>
      </c>
      <c r="L67" s="5">
        <v>25.62</v>
      </c>
    </row>
    <row r="68" spans="1:12">
      <c r="A68">
        <v>60</v>
      </c>
      <c r="B68" s="287">
        <v>8.5609999999999992E-3</v>
      </c>
      <c r="C68" s="288">
        <v>8.5240000000000003E-3</v>
      </c>
      <c r="D68" s="291">
        <v>89810.9</v>
      </c>
      <c r="E68" s="292">
        <v>765.6</v>
      </c>
      <c r="F68" s="5">
        <v>22.11</v>
      </c>
      <c r="G68" t="s">
        <v>19</v>
      </c>
      <c r="H68" s="289">
        <v>5.9179999999999996E-3</v>
      </c>
      <c r="I68" s="290">
        <v>5.901E-3</v>
      </c>
      <c r="J68" s="293">
        <v>93551.1</v>
      </c>
      <c r="K68" s="294">
        <v>552</v>
      </c>
      <c r="L68" s="5">
        <v>24.77</v>
      </c>
    </row>
    <row r="69" spans="1:12">
      <c r="A69">
        <v>61</v>
      </c>
      <c r="B69" s="287">
        <v>9.6849999999999992E-3</v>
      </c>
      <c r="C69" s="288">
        <v>9.639E-3</v>
      </c>
      <c r="D69" s="291">
        <v>89045.3</v>
      </c>
      <c r="E69" s="292">
        <v>858.3</v>
      </c>
      <c r="F69" s="5">
        <v>21.3</v>
      </c>
      <c r="G69" t="s">
        <v>19</v>
      </c>
      <c r="H69" s="289">
        <v>6.1199999999999996E-3</v>
      </c>
      <c r="I69" s="290">
        <v>6.1009999999999997E-3</v>
      </c>
      <c r="J69" s="293">
        <v>92999.1</v>
      </c>
      <c r="K69" s="294">
        <v>567.4</v>
      </c>
      <c r="L69" s="5">
        <v>23.91</v>
      </c>
    </row>
    <row r="70" spans="1:12">
      <c r="A70">
        <v>62</v>
      </c>
      <c r="B70" s="287">
        <v>1.0300999999999999E-2</v>
      </c>
      <c r="C70" s="288">
        <v>1.0248999999999999E-2</v>
      </c>
      <c r="D70" s="291">
        <v>88187.1</v>
      </c>
      <c r="E70" s="292">
        <v>903.8</v>
      </c>
      <c r="F70" s="5">
        <v>20.5</v>
      </c>
      <c r="G70" t="s">
        <v>19</v>
      </c>
      <c r="H70" s="289">
        <v>6.8219999999999999E-3</v>
      </c>
      <c r="I70" s="290">
        <v>6.7990000000000004E-3</v>
      </c>
      <c r="J70" s="293">
        <v>92431.7</v>
      </c>
      <c r="K70" s="294">
        <v>628.4</v>
      </c>
      <c r="L70" s="5">
        <v>23.06</v>
      </c>
    </row>
    <row r="71" spans="1:12">
      <c r="A71">
        <v>63</v>
      </c>
      <c r="B71" s="287">
        <v>1.1270000000000001E-2</v>
      </c>
      <c r="C71" s="288">
        <v>1.1207E-2</v>
      </c>
      <c r="D71" s="291">
        <v>87283.3</v>
      </c>
      <c r="E71" s="292">
        <v>978.2</v>
      </c>
      <c r="F71" s="5">
        <v>19.71</v>
      </c>
      <c r="G71" t="s">
        <v>19</v>
      </c>
      <c r="H71" s="289">
        <v>7.705E-3</v>
      </c>
      <c r="I71" s="290">
        <v>7.6759999999999997E-3</v>
      </c>
      <c r="J71" s="293">
        <v>91803.3</v>
      </c>
      <c r="K71" s="294">
        <v>704.7</v>
      </c>
      <c r="L71" s="5">
        <v>22.21</v>
      </c>
    </row>
    <row r="72" spans="1:12">
      <c r="A72">
        <v>64</v>
      </c>
      <c r="B72" s="287">
        <v>1.2255E-2</v>
      </c>
      <c r="C72" s="288">
        <v>1.218E-2</v>
      </c>
      <c r="D72" s="291">
        <v>86305.1</v>
      </c>
      <c r="E72" s="292">
        <v>1051.2</v>
      </c>
      <c r="F72" s="5">
        <v>18.93</v>
      </c>
      <c r="G72" t="s">
        <v>19</v>
      </c>
      <c r="H72" s="289">
        <v>8.2920000000000008E-3</v>
      </c>
      <c r="I72" s="290">
        <v>8.2579999999999997E-3</v>
      </c>
      <c r="J72" s="293">
        <v>91098.6</v>
      </c>
      <c r="K72" s="294">
        <v>752.3</v>
      </c>
      <c r="L72" s="5">
        <v>21.38</v>
      </c>
    </row>
    <row r="73" spans="1:12">
      <c r="A73">
        <v>65</v>
      </c>
      <c r="B73" s="287">
        <v>1.2718E-2</v>
      </c>
      <c r="C73" s="288">
        <v>1.2637000000000001E-2</v>
      </c>
      <c r="D73" s="291">
        <v>85253.9</v>
      </c>
      <c r="E73" s="292">
        <v>1077.4000000000001</v>
      </c>
      <c r="F73" s="5">
        <v>18.149999999999999</v>
      </c>
      <c r="G73" t="s">
        <v>19</v>
      </c>
      <c r="H73" s="289">
        <v>9.0089999999999996E-3</v>
      </c>
      <c r="I73" s="290">
        <v>8.9689999999999995E-3</v>
      </c>
      <c r="J73" s="293">
        <v>90346.4</v>
      </c>
      <c r="K73" s="294">
        <v>810.3</v>
      </c>
      <c r="L73" s="5">
        <v>20.55</v>
      </c>
    </row>
    <row r="74" spans="1:12">
      <c r="A74">
        <v>66</v>
      </c>
      <c r="B74" s="287">
        <v>1.4853999999999999E-2</v>
      </c>
      <c r="C74" s="288">
        <v>1.4744E-2</v>
      </c>
      <c r="D74" s="291">
        <v>84176.5</v>
      </c>
      <c r="E74" s="292">
        <v>1241.0999999999999</v>
      </c>
      <c r="F74" s="5">
        <v>17.38</v>
      </c>
      <c r="G74" t="s">
        <v>19</v>
      </c>
      <c r="H74" s="289">
        <v>1.0045E-2</v>
      </c>
      <c r="I74" s="290">
        <v>9.9950000000000004E-3</v>
      </c>
      <c r="J74" s="293">
        <v>89536.1</v>
      </c>
      <c r="K74" s="294">
        <v>894.9</v>
      </c>
      <c r="L74" s="5">
        <v>19.739999999999998</v>
      </c>
    </row>
    <row r="75" spans="1:12">
      <c r="A75">
        <v>67</v>
      </c>
      <c r="B75" s="287">
        <v>1.6489E-2</v>
      </c>
      <c r="C75" s="288">
        <v>1.6354E-2</v>
      </c>
      <c r="D75" s="291">
        <v>82935.399999999994</v>
      </c>
      <c r="E75" s="292">
        <v>1356.3</v>
      </c>
      <c r="F75" s="5">
        <v>16.63</v>
      </c>
      <c r="G75" t="s">
        <v>19</v>
      </c>
      <c r="H75" s="289">
        <v>1.0992999999999999E-2</v>
      </c>
      <c r="I75" s="290">
        <v>1.0933E-2</v>
      </c>
      <c r="J75" s="293">
        <v>88641.2</v>
      </c>
      <c r="K75" s="294">
        <v>969.1</v>
      </c>
      <c r="L75" s="5">
        <v>18.93</v>
      </c>
    </row>
    <row r="76" spans="1:12">
      <c r="A76">
        <v>68</v>
      </c>
      <c r="B76" s="287">
        <v>1.5886000000000001E-2</v>
      </c>
      <c r="C76" s="288">
        <v>1.5761000000000001E-2</v>
      </c>
      <c r="D76" s="291">
        <v>81579.100000000006</v>
      </c>
      <c r="E76" s="292">
        <v>1285.8</v>
      </c>
      <c r="F76" s="5">
        <v>15.9</v>
      </c>
      <c r="G76" t="s">
        <v>19</v>
      </c>
      <c r="H76" s="289">
        <v>1.1247E-2</v>
      </c>
      <c r="I76" s="290">
        <v>1.1185E-2</v>
      </c>
      <c r="J76" s="293">
        <v>87672.1</v>
      </c>
      <c r="K76" s="294">
        <v>980.6</v>
      </c>
      <c r="L76" s="5">
        <v>18.13</v>
      </c>
    </row>
    <row r="77" spans="1:12">
      <c r="A77">
        <v>69</v>
      </c>
      <c r="B77" s="287">
        <v>1.9049E-2</v>
      </c>
      <c r="C77" s="288">
        <v>1.8870000000000001E-2</v>
      </c>
      <c r="D77" s="291">
        <v>80293.3</v>
      </c>
      <c r="E77" s="292">
        <v>1515.1</v>
      </c>
      <c r="F77" s="5">
        <v>15.15</v>
      </c>
      <c r="G77" t="s">
        <v>19</v>
      </c>
      <c r="H77" s="289">
        <v>1.3176999999999999E-2</v>
      </c>
      <c r="I77" s="290">
        <v>1.3091E-2</v>
      </c>
      <c r="J77" s="293">
        <v>86691.5</v>
      </c>
      <c r="K77" s="294">
        <v>1134.9000000000001</v>
      </c>
      <c r="L77" s="5">
        <v>17.329999999999998</v>
      </c>
    </row>
    <row r="78" spans="1:12">
      <c r="A78">
        <v>70</v>
      </c>
      <c r="B78" s="287">
        <v>2.1169E-2</v>
      </c>
      <c r="C78" s="288">
        <v>2.0947E-2</v>
      </c>
      <c r="D78" s="291">
        <v>78778.2</v>
      </c>
      <c r="E78" s="292">
        <v>1650.2</v>
      </c>
      <c r="F78" s="5">
        <v>14.43</v>
      </c>
      <c r="G78" t="s">
        <v>19</v>
      </c>
      <c r="H78" s="289">
        <v>1.4385999999999999E-2</v>
      </c>
      <c r="I78" s="290">
        <v>1.4283000000000001E-2</v>
      </c>
      <c r="J78" s="293">
        <v>85556.6</v>
      </c>
      <c r="K78" s="294">
        <v>1222</v>
      </c>
      <c r="L78" s="5">
        <v>16.559999999999999</v>
      </c>
    </row>
    <row r="79" spans="1:12">
      <c r="A79">
        <v>71</v>
      </c>
      <c r="B79" s="287">
        <v>2.3021E-2</v>
      </c>
      <c r="C79" s="288">
        <v>2.2759000000000001E-2</v>
      </c>
      <c r="D79" s="291">
        <v>77128</v>
      </c>
      <c r="E79" s="292">
        <v>1755.4</v>
      </c>
      <c r="F79" s="5">
        <v>13.73</v>
      </c>
      <c r="G79" t="s">
        <v>19</v>
      </c>
      <c r="H79" s="289">
        <v>1.5167999999999999E-2</v>
      </c>
      <c r="I79" s="290">
        <v>1.5054E-2</v>
      </c>
      <c r="J79" s="293">
        <v>84334.6</v>
      </c>
      <c r="K79" s="294">
        <v>1269.5999999999999</v>
      </c>
      <c r="L79" s="5">
        <v>15.79</v>
      </c>
    </row>
    <row r="80" spans="1:12">
      <c r="A80">
        <v>72</v>
      </c>
      <c r="B80" s="287">
        <v>2.6061999999999998E-2</v>
      </c>
      <c r="C80" s="288">
        <v>2.5727E-2</v>
      </c>
      <c r="D80" s="291">
        <v>75372.600000000006</v>
      </c>
      <c r="E80" s="292">
        <v>1939.1</v>
      </c>
      <c r="F80" s="5">
        <v>13.03</v>
      </c>
      <c r="G80" t="s">
        <v>19</v>
      </c>
      <c r="H80" s="289">
        <v>1.7328E-2</v>
      </c>
      <c r="I80" s="290">
        <v>1.7179E-2</v>
      </c>
      <c r="J80" s="293">
        <v>83065</v>
      </c>
      <c r="K80" s="294">
        <v>1427</v>
      </c>
      <c r="L80" s="5">
        <v>15.02</v>
      </c>
    </row>
    <row r="81" spans="1:12">
      <c r="A81">
        <v>73</v>
      </c>
      <c r="B81" s="287">
        <v>2.7548E-2</v>
      </c>
      <c r="C81" s="288">
        <v>2.7174E-2</v>
      </c>
      <c r="D81" s="291">
        <v>73433.5</v>
      </c>
      <c r="E81" s="292">
        <v>1995.5</v>
      </c>
      <c r="F81" s="5">
        <v>12.37</v>
      </c>
      <c r="G81" t="s">
        <v>19</v>
      </c>
      <c r="H81" s="289">
        <v>1.9692999999999999E-2</v>
      </c>
      <c r="I81" s="290">
        <v>1.9501000000000001E-2</v>
      </c>
      <c r="J81" s="293">
        <v>81638</v>
      </c>
      <c r="K81" s="294">
        <v>1592</v>
      </c>
      <c r="L81" s="5">
        <v>14.28</v>
      </c>
    </row>
    <row r="82" spans="1:12">
      <c r="A82">
        <v>74</v>
      </c>
      <c r="B82" s="287">
        <v>3.2308999999999997E-2</v>
      </c>
      <c r="C82" s="288">
        <v>3.1795999999999998E-2</v>
      </c>
      <c r="D82" s="291">
        <v>71438.100000000006</v>
      </c>
      <c r="E82" s="292">
        <v>2271.4</v>
      </c>
      <c r="F82" s="5">
        <v>11.7</v>
      </c>
      <c r="G82" t="s">
        <v>19</v>
      </c>
      <c r="H82" s="289">
        <v>2.0944000000000001E-2</v>
      </c>
      <c r="I82" s="290">
        <v>2.0726999999999999E-2</v>
      </c>
      <c r="J82" s="293">
        <v>80046</v>
      </c>
      <c r="K82" s="294">
        <v>1659.1</v>
      </c>
      <c r="L82" s="5">
        <v>13.55</v>
      </c>
    </row>
    <row r="83" spans="1:12">
      <c r="A83">
        <v>75</v>
      </c>
      <c r="B83" s="287">
        <v>3.5895999999999997E-2</v>
      </c>
      <c r="C83" s="288">
        <v>3.5263000000000003E-2</v>
      </c>
      <c r="D83" s="291">
        <v>69166.600000000006</v>
      </c>
      <c r="E83" s="292">
        <v>2439</v>
      </c>
      <c r="F83" s="5">
        <v>11.07</v>
      </c>
      <c r="G83" t="s">
        <v>19</v>
      </c>
      <c r="H83" s="289">
        <v>2.2380000000000001E-2</v>
      </c>
      <c r="I83" s="290">
        <v>2.2133E-2</v>
      </c>
      <c r="J83" s="293">
        <v>78386.899999999994</v>
      </c>
      <c r="K83" s="294">
        <v>1734.9</v>
      </c>
      <c r="L83" s="5">
        <v>12.83</v>
      </c>
    </row>
    <row r="84" spans="1:12">
      <c r="A84">
        <v>76</v>
      </c>
      <c r="B84" s="287">
        <v>3.8954999999999997E-2</v>
      </c>
      <c r="C84" s="288">
        <v>3.8211000000000002E-2</v>
      </c>
      <c r="D84" s="291">
        <v>66727.600000000006</v>
      </c>
      <c r="E84" s="292">
        <v>2549.6999999999998</v>
      </c>
      <c r="F84" s="5">
        <v>10.45</v>
      </c>
      <c r="G84" t="s">
        <v>19</v>
      </c>
      <c r="H84" s="289">
        <v>2.6834E-2</v>
      </c>
      <c r="I84" s="290">
        <v>2.6478000000000002E-2</v>
      </c>
      <c r="J84" s="293">
        <v>76651.899999999994</v>
      </c>
      <c r="K84" s="294">
        <v>2029.6</v>
      </c>
      <c r="L84" s="5">
        <v>12.11</v>
      </c>
    </row>
    <row r="85" spans="1:12">
      <c r="A85">
        <v>77</v>
      </c>
      <c r="B85" s="287">
        <v>4.3624999999999997E-2</v>
      </c>
      <c r="C85" s="288">
        <v>4.2694000000000003E-2</v>
      </c>
      <c r="D85" s="291">
        <v>64177.9</v>
      </c>
      <c r="E85" s="292">
        <v>2740</v>
      </c>
      <c r="F85" s="5">
        <v>9.85</v>
      </c>
      <c r="G85" t="s">
        <v>19</v>
      </c>
      <c r="H85" s="289">
        <v>2.9116E-2</v>
      </c>
      <c r="I85" s="290">
        <v>2.8698000000000001E-2</v>
      </c>
      <c r="J85" s="293">
        <v>74622.3</v>
      </c>
      <c r="K85" s="294">
        <v>2141.5</v>
      </c>
      <c r="L85" s="5">
        <v>11.42</v>
      </c>
    </row>
    <row r="86" spans="1:12">
      <c r="A86">
        <v>78</v>
      </c>
      <c r="B86" s="287">
        <v>4.7062E-2</v>
      </c>
      <c r="C86" s="288">
        <v>4.598E-2</v>
      </c>
      <c r="D86" s="291">
        <v>61437.9</v>
      </c>
      <c r="E86" s="292">
        <v>2824.9</v>
      </c>
      <c r="F86" s="5">
        <v>9.26</v>
      </c>
      <c r="G86" t="s">
        <v>19</v>
      </c>
      <c r="H86" s="289">
        <v>3.3735000000000001E-2</v>
      </c>
      <c r="I86" s="290">
        <v>3.3175000000000003E-2</v>
      </c>
      <c r="J86" s="293">
        <v>72480.800000000003</v>
      </c>
      <c r="K86" s="294">
        <v>2404.6</v>
      </c>
      <c r="L86" s="5">
        <v>10.74</v>
      </c>
    </row>
    <row r="87" spans="1:12">
      <c r="A87">
        <v>79</v>
      </c>
      <c r="B87" s="287">
        <v>5.5708000000000001E-2</v>
      </c>
      <c r="C87" s="288">
        <v>5.4198999999999997E-2</v>
      </c>
      <c r="D87" s="291">
        <v>58613</v>
      </c>
      <c r="E87" s="292">
        <v>3176.7</v>
      </c>
      <c r="F87" s="5">
        <v>8.69</v>
      </c>
      <c r="G87" t="s">
        <v>19</v>
      </c>
      <c r="H87" s="289">
        <v>3.6252E-2</v>
      </c>
      <c r="I87" s="290">
        <v>3.5607E-2</v>
      </c>
      <c r="J87" s="293">
        <v>70076.3</v>
      </c>
      <c r="K87" s="294">
        <v>2495.1999999999998</v>
      </c>
      <c r="L87" s="5">
        <v>10.1</v>
      </c>
    </row>
    <row r="88" spans="1:12">
      <c r="A88">
        <v>80</v>
      </c>
      <c r="B88" s="287">
        <v>5.8916000000000003E-2</v>
      </c>
      <c r="C88" s="288">
        <v>5.7230000000000003E-2</v>
      </c>
      <c r="D88" s="291">
        <v>55436.3</v>
      </c>
      <c r="E88" s="292">
        <v>3172.6</v>
      </c>
      <c r="F88" s="5">
        <v>8.15</v>
      </c>
      <c r="G88" t="s">
        <v>19</v>
      </c>
      <c r="H88" s="289">
        <v>4.2617000000000002E-2</v>
      </c>
      <c r="I88" s="290">
        <v>4.1728000000000001E-2</v>
      </c>
      <c r="J88" s="293">
        <v>67581.100000000006</v>
      </c>
      <c r="K88" s="294">
        <v>2820</v>
      </c>
      <c r="L88" s="5">
        <v>9.4499999999999993</v>
      </c>
    </row>
    <row r="89" spans="1:12">
      <c r="A89">
        <v>81</v>
      </c>
      <c r="B89" s="287">
        <v>6.5948000000000007E-2</v>
      </c>
      <c r="C89" s="288">
        <v>6.3842999999999997E-2</v>
      </c>
      <c r="D89" s="291">
        <v>52263.6</v>
      </c>
      <c r="E89" s="292">
        <v>3336.7</v>
      </c>
      <c r="F89" s="5">
        <v>7.62</v>
      </c>
      <c r="G89" t="s">
        <v>19</v>
      </c>
      <c r="H89" s="289">
        <v>4.6510000000000003E-2</v>
      </c>
      <c r="I89" s="290">
        <v>4.5453E-2</v>
      </c>
      <c r="J89" s="293">
        <v>64761.1</v>
      </c>
      <c r="K89" s="294">
        <v>2943.6</v>
      </c>
      <c r="L89" s="5">
        <v>8.84</v>
      </c>
    </row>
    <row r="90" spans="1:12">
      <c r="A90">
        <v>82</v>
      </c>
      <c r="B90" s="287">
        <v>7.4770000000000003E-2</v>
      </c>
      <c r="C90" s="288">
        <v>7.2075E-2</v>
      </c>
      <c r="D90" s="291">
        <v>48927</v>
      </c>
      <c r="E90" s="292">
        <v>3526.4</v>
      </c>
      <c r="F90" s="5">
        <v>7.11</v>
      </c>
      <c r="G90" t="s">
        <v>19</v>
      </c>
      <c r="H90" s="289">
        <v>5.4473000000000001E-2</v>
      </c>
      <c r="I90" s="290">
        <v>5.3027999999999999E-2</v>
      </c>
      <c r="J90" s="293">
        <v>61817.5</v>
      </c>
      <c r="K90" s="294">
        <v>3278.1</v>
      </c>
      <c r="L90" s="5">
        <v>8.24</v>
      </c>
    </row>
    <row r="91" spans="1:12">
      <c r="A91">
        <v>83</v>
      </c>
      <c r="B91" s="287">
        <v>8.2097000000000003E-2</v>
      </c>
      <c r="C91" s="288">
        <v>7.886E-2</v>
      </c>
      <c r="D91" s="291">
        <v>45400.6</v>
      </c>
      <c r="E91" s="292">
        <v>3580.3</v>
      </c>
      <c r="F91" s="5">
        <v>6.62</v>
      </c>
      <c r="G91" t="s">
        <v>19</v>
      </c>
      <c r="H91" s="289">
        <v>6.2003999999999997E-2</v>
      </c>
      <c r="I91" s="290">
        <v>6.0138999999999998E-2</v>
      </c>
      <c r="J91" s="293">
        <v>58539.4</v>
      </c>
      <c r="K91" s="294">
        <v>3520.5</v>
      </c>
      <c r="L91" s="5">
        <v>7.67</v>
      </c>
    </row>
    <row r="92" spans="1:12">
      <c r="A92">
        <v>84</v>
      </c>
      <c r="B92" s="287">
        <v>9.5013E-2</v>
      </c>
      <c r="C92" s="288">
        <v>9.0704000000000007E-2</v>
      </c>
      <c r="D92" s="291">
        <v>41820.300000000003</v>
      </c>
      <c r="E92" s="292">
        <v>3793.3</v>
      </c>
      <c r="F92" s="5">
        <v>6.14</v>
      </c>
      <c r="G92" t="s">
        <v>19</v>
      </c>
      <c r="H92" s="289">
        <v>7.0541000000000006E-2</v>
      </c>
      <c r="I92" s="290">
        <v>6.8138000000000004E-2</v>
      </c>
      <c r="J92" s="293">
        <v>55018.9</v>
      </c>
      <c r="K92" s="294">
        <v>3748.9</v>
      </c>
      <c r="L92" s="5">
        <v>7.13</v>
      </c>
    </row>
    <row r="93" spans="1:12">
      <c r="A93">
        <v>85</v>
      </c>
      <c r="B93" s="287">
        <v>0.109903</v>
      </c>
      <c r="C93" s="288">
        <v>0.10417800000000001</v>
      </c>
      <c r="D93" s="291">
        <v>38027</v>
      </c>
      <c r="E93" s="292">
        <v>3961.6</v>
      </c>
      <c r="F93" s="5">
        <v>5.7</v>
      </c>
      <c r="G93" t="s">
        <v>19</v>
      </c>
      <c r="H93" s="289">
        <v>8.1228999999999996E-2</v>
      </c>
      <c r="I93" s="290">
        <v>7.8058000000000002E-2</v>
      </c>
      <c r="J93" s="293">
        <v>51270</v>
      </c>
      <c r="K93" s="294">
        <v>4002</v>
      </c>
      <c r="L93" s="5">
        <v>6.61</v>
      </c>
    </row>
    <row r="94" spans="1:12">
      <c r="A94">
        <v>86</v>
      </c>
      <c r="B94" s="287">
        <v>0.121916</v>
      </c>
      <c r="C94" s="288">
        <v>0.114911</v>
      </c>
      <c r="D94" s="291">
        <v>34065.5</v>
      </c>
      <c r="E94" s="292">
        <v>3914.5</v>
      </c>
      <c r="F94" s="5">
        <v>5.31</v>
      </c>
      <c r="G94" t="s">
        <v>19</v>
      </c>
      <c r="H94" s="289">
        <v>9.3400999999999998E-2</v>
      </c>
      <c r="I94" s="290">
        <v>8.9233999999999994E-2</v>
      </c>
      <c r="J94" s="293">
        <v>47267.9</v>
      </c>
      <c r="K94" s="294">
        <v>4217.8999999999996</v>
      </c>
      <c r="L94" s="5">
        <v>6.13</v>
      </c>
    </row>
    <row r="95" spans="1:12">
      <c r="A95">
        <v>87</v>
      </c>
      <c r="B95" s="287">
        <v>0.12836400000000001</v>
      </c>
      <c r="C95" s="288">
        <v>0.12062199999999999</v>
      </c>
      <c r="D95" s="291">
        <v>30151</v>
      </c>
      <c r="E95" s="292">
        <v>3636.9</v>
      </c>
      <c r="F95" s="5">
        <v>4.93</v>
      </c>
      <c r="G95" t="s">
        <v>19</v>
      </c>
      <c r="H95" s="289">
        <v>0.101351</v>
      </c>
      <c r="I95" s="290">
        <v>9.6462999999999993E-2</v>
      </c>
      <c r="J95" s="293">
        <v>43050</v>
      </c>
      <c r="K95" s="294">
        <v>4152.7</v>
      </c>
      <c r="L95" s="5">
        <v>5.68</v>
      </c>
    </row>
    <row r="96" spans="1:12">
      <c r="A96">
        <v>88</v>
      </c>
      <c r="B96" s="287">
        <v>0.15310799999999999</v>
      </c>
      <c r="C96" s="288">
        <v>0.14222000000000001</v>
      </c>
      <c r="D96" s="291">
        <v>26514.1</v>
      </c>
      <c r="E96" s="292">
        <v>3770.8</v>
      </c>
      <c r="F96" s="5">
        <v>4.54</v>
      </c>
      <c r="G96" t="s">
        <v>19</v>
      </c>
      <c r="H96" s="289">
        <v>0.118476</v>
      </c>
      <c r="I96" s="290">
        <v>0.11185</v>
      </c>
      <c r="J96" s="293">
        <v>38897.300000000003</v>
      </c>
      <c r="K96" s="294">
        <v>4350.7</v>
      </c>
      <c r="L96" s="5">
        <v>5.24</v>
      </c>
    </row>
    <row r="97" spans="1:12">
      <c r="A97">
        <v>89</v>
      </c>
      <c r="B97" s="287">
        <v>0.166606</v>
      </c>
      <c r="C97" s="288">
        <v>0.15379399999999999</v>
      </c>
      <c r="D97" s="291">
        <v>22743.3</v>
      </c>
      <c r="E97" s="292">
        <v>3497.8</v>
      </c>
      <c r="F97" s="5">
        <v>4.21</v>
      </c>
      <c r="G97" t="s">
        <v>19</v>
      </c>
      <c r="H97" s="289">
        <v>0.13394300000000001</v>
      </c>
      <c r="I97" s="290">
        <v>0.12553600000000001</v>
      </c>
      <c r="J97" s="293">
        <v>34546.6</v>
      </c>
      <c r="K97" s="294">
        <v>4336.8</v>
      </c>
      <c r="L97" s="5">
        <v>4.83</v>
      </c>
    </row>
    <row r="98" spans="1:12">
      <c r="A98">
        <v>90</v>
      </c>
      <c r="B98" s="287">
        <v>0.18673999999999999</v>
      </c>
      <c r="C98" s="288">
        <v>0.170793</v>
      </c>
      <c r="D98" s="291">
        <v>19245.5</v>
      </c>
      <c r="E98" s="292">
        <v>3287</v>
      </c>
      <c r="F98" s="5">
        <v>3.89</v>
      </c>
      <c r="G98" t="s">
        <v>19</v>
      </c>
      <c r="H98" s="289">
        <v>0.15002299999999999</v>
      </c>
      <c r="I98" s="290">
        <v>0.13955500000000001</v>
      </c>
      <c r="J98" s="293">
        <v>30209.8</v>
      </c>
      <c r="K98" s="294">
        <v>4215.8999999999996</v>
      </c>
      <c r="L98" s="5">
        <v>4.45</v>
      </c>
    </row>
    <row r="99" spans="1:12">
      <c r="A99">
        <v>91</v>
      </c>
      <c r="B99" s="287">
        <v>0.221085</v>
      </c>
      <c r="C99" s="288">
        <v>0.19907900000000001</v>
      </c>
      <c r="D99" s="291">
        <v>15958.5</v>
      </c>
      <c r="E99" s="292">
        <v>3177</v>
      </c>
      <c r="F99" s="5">
        <v>3.59</v>
      </c>
      <c r="G99" t="s">
        <v>19</v>
      </c>
      <c r="H99" s="289">
        <v>0.174179</v>
      </c>
      <c r="I99" s="290">
        <v>0.16022500000000001</v>
      </c>
      <c r="J99" s="293">
        <v>25993.9</v>
      </c>
      <c r="K99" s="294">
        <v>4164.8999999999996</v>
      </c>
      <c r="L99" s="5">
        <v>4.0999999999999996</v>
      </c>
    </row>
    <row r="100" spans="1:12">
      <c r="A100">
        <v>92</v>
      </c>
      <c r="B100" s="287">
        <v>0.22963900000000001</v>
      </c>
      <c r="C100" s="288">
        <v>0.205987</v>
      </c>
      <c r="D100" s="291">
        <v>12781.5</v>
      </c>
      <c r="E100" s="292">
        <v>2632.8</v>
      </c>
      <c r="F100" s="5">
        <v>3.35</v>
      </c>
      <c r="G100" t="s">
        <v>19</v>
      </c>
      <c r="H100" s="289">
        <v>0.19111500000000001</v>
      </c>
      <c r="I100" s="290">
        <v>0.17444599999999999</v>
      </c>
      <c r="J100" s="293">
        <v>21829</v>
      </c>
      <c r="K100" s="294">
        <v>3808</v>
      </c>
      <c r="L100" s="5">
        <v>3.78</v>
      </c>
    </row>
    <row r="101" spans="1:12">
      <c r="A101">
        <v>93</v>
      </c>
      <c r="B101" s="287">
        <v>0.24960499999999999</v>
      </c>
      <c r="C101" s="288">
        <v>0.22191</v>
      </c>
      <c r="D101" s="291">
        <v>10148.700000000001</v>
      </c>
      <c r="E101" s="292">
        <v>2252.1</v>
      </c>
      <c r="F101" s="5">
        <v>3.09</v>
      </c>
      <c r="G101" t="s">
        <v>19</v>
      </c>
      <c r="H101" s="289">
        <v>0.21960399999999999</v>
      </c>
      <c r="I101" s="290">
        <v>0.197877</v>
      </c>
      <c r="J101" s="293">
        <v>18021</v>
      </c>
      <c r="K101" s="294">
        <v>3565.9</v>
      </c>
      <c r="L101" s="5">
        <v>3.48</v>
      </c>
    </row>
    <row r="102" spans="1:12">
      <c r="A102">
        <v>94</v>
      </c>
      <c r="B102" s="287">
        <v>0.303315</v>
      </c>
      <c r="C102" s="288">
        <v>0.26337300000000002</v>
      </c>
      <c r="D102" s="291">
        <v>7896.6</v>
      </c>
      <c r="E102" s="292">
        <v>2079.6999999999998</v>
      </c>
      <c r="F102" s="5">
        <v>2.83</v>
      </c>
      <c r="G102" t="s">
        <v>19</v>
      </c>
      <c r="H102" s="289">
        <v>0.250079</v>
      </c>
      <c r="I102" s="290">
        <v>0.22228500000000001</v>
      </c>
      <c r="J102" s="293">
        <v>14455.1</v>
      </c>
      <c r="K102" s="294">
        <v>3213.1</v>
      </c>
      <c r="L102" s="5">
        <v>3.21</v>
      </c>
    </row>
    <row r="103" spans="1:12">
      <c r="A103">
        <v>95</v>
      </c>
      <c r="B103" s="287">
        <v>0.31905600000000001</v>
      </c>
      <c r="C103" s="288">
        <v>0.27516099999999999</v>
      </c>
      <c r="D103" s="291">
        <v>5816.8</v>
      </c>
      <c r="E103" s="292">
        <v>1600.6</v>
      </c>
      <c r="F103" s="5">
        <v>2.67</v>
      </c>
      <c r="G103" t="s">
        <v>19</v>
      </c>
      <c r="H103" s="289">
        <v>0.26645600000000003</v>
      </c>
      <c r="I103" s="290">
        <v>0.23513000000000001</v>
      </c>
      <c r="J103" s="293">
        <v>11241.9</v>
      </c>
      <c r="K103" s="294">
        <v>2643.3</v>
      </c>
      <c r="L103" s="5">
        <v>2.98</v>
      </c>
    </row>
    <row r="104" spans="1:12">
      <c r="A104">
        <v>96</v>
      </c>
      <c r="B104" s="287">
        <v>0.33553300000000003</v>
      </c>
      <c r="C104" s="288">
        <v>0.28732799999999997</v>
      </c>
      <c r="D104" s="291">
        <v>4216.3</v>
      </c>
      <c r="E104" s="292">
        <v>1211.5</v>
      </c>
      <c r="F104" s="5">
        <v>2.4900000000000002</v>
      </c>
      <c r="G104" t="s">
        <v>19</v>
      </c>
      <c r="H104" s="289">
        <v>0.29484199999999999</v>
      </c>
      <c r="I104" s="290">
        <v>0.25696099999999999</v>
      </c>
      <c r="J104" s="293">
        <v>8598.6</v>
      </c>
      <c r="K104" s="294">
        <v>2209.5</v>
      </c>
      <c r="L104" s="5">
        <v>2.75</v>
      </c>
    </row>
    <row r="105" spans="1:12">
      <c r="A105">
        <v>97</v>
      </c>
      <c r="B105" s="287">
        <v>0.36249999999999999</v>
      </c>
      <c r="C105" s="288">
        <v>0.30687799999999998</v>
      </c>
      <c r="D105" s="291">
        <v>3004.8</v>
      </c>
      <c r="E105" s="292">
        <v>922.1</v>
      </c>
      <c r="F105" s="5">
        <v>2.29</v>
      </c>
      <c r="G105" t="s">
        <v>19</v>
      </c>
      <c r="H105" s="289">
        <v>0.32739099999999999</v>
      </c>
      <c r="I105" s="290">
        <v>0.28133799999999998</v>
      </c>
      <c r="J105" s="293">
        <v>6389.1</v>
      </c>
      <c r="K105" s="294">
        <v>1797.5</v>
      </c>
      <c r="L105" s="5">
        <v>2.52</v>
      </c>
    </row>
    <row r="106" spans="1:12">
      <c r="A106">
        <v>98</v>
      </c>
      <c r="B106" s="287">
        <v>0.45308300000000001</v>
      </c>
      <c r="C106" s="288">
        <v>0.36939899999999998</v>
      </c>
      <c r="D106" s="291">
        <v>2082.6999999999998</v>
      </c>
      <c r="E106" s="292">
        <v>769.3</v>
      </c>
      <c r="F106" s="5">
        <v>2.08</v>
      </c>
      <c r="G106" t="s">
        <v>19</v>
      </c>
      <c r="H106" s="289">
        <v>0.35699500000000001</v>
      </c>
      <c r="I106" s="290">
        <v>0.30292400000000003</v>
      </c>
      <c r="J106" s="293">
        <v>4591.6000000000004</v>
      </c>
      <c r="K106" s="294">
        <v>1390.9</v>
      </c>
      <c r="L106" s="5">
        <v>2.3199999999999998</v>
      </c>
    </row>
    <row r="107" spans="1:12">
      <c r="A107">
        <v>99</v>
      </c>
      <c r="B107" s="287">
        <v>0.47033900000000001</v>
      </c>
      <c r="C107" s="288">
        <v>0.38078899999999999</v>
      </c>
      <c r="D107" s="291">
        <v>1313.4</v>
      </c>
      <c r="E107" s="292">
        <v>500.1</v>
      </c>
      <c r="F107" s="5">
        <v>2.0099999999999998</v>
      </c>
      <c r="G107" t="s">
        <v>19</v>
      </c>
      <c r="H107" s="289">
        <v>0.41572999999999999</v>
      </c>
      <c r="I107" s="290">
        <v>0.34418599999999999</v>
      </c>
      <c r="J107" s="293">
        <v>3200.7</v>
      </c>
      <c r="K107" s="294">
        <v>1101.5999999999999</v>
      </c>
      <c r="L107" s="5">
        <v>2.11</v>
      </c>
    </row>
    <row r="108" spans="1:12">
      <c r="A108">
        <v>100</v>
      </c>
      <c r="B108" s="287">
        <v>0.39864899999999998</v>
      </c>
      <c r="C108" s="288">
        <v>0.33239400000000002</v>
      </c>
      <c r="D108" s="291">
        <v>813.2</v>
      </c>
      <c r="E108" s="292">
        <v>270.3</v>
      </c>
      <c r="F108" s="5">
        <v>1.94</v>
      </c>
      <c r="G108" t="s">
        <v>19</v>
      </c>
      <c r="H108" s="289">
        <v>0.45427299999999998</v>
      </c>
      <c r="I108" s="290">
        <v>0.37018899999999999</v>
      </c>
      <c r="J108" s="293">
        <v>2099.1</v>
      </c>
      <c r="K108" s="294">
        <v>777.1</v>
      </c>
      <c r="L108" s="5">
        <v>1.95</v>
      </c>
    </row>
  </sheetData>
  <mergeCells count="3">
    <mergeCell ref="K1:L1"/>
    <mergeCell ref="B6:F6"/>
    <mergeCell ref="H6:L6"/>
  </mergeCell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79">
        <v>4.254E-3</v>
      </c>
      <c r="C8" s="280">
        <v>4.2449999999999996E-3</v>
      </c>
      <c r="D8" s="283">
        <v>100000</v>
      </c>
      <c r="E8" s="284">
        <v>424.5</v>
      </c>
      <c r="F8" s="5">
        <v>78.430000000000007</v>
      </c>
      <c r="G8" t="s">
        <v>19</v>
      </c>
      <c r="H8" s="281">
        <v>2.6700000000000001E-3</v>
      </c>
      <c r="I8" s="282">
        <v>2.666E-3</v>
      </c>
      <c r="J8" s="285">
        <v>100000</v>
      </c>
      <c r="K8" s="286">
        <v>266.60000000000002</v>
      </c>
      <c r="L8" s="5">
        <v>82.36</v>
      </c>
    </row>
    <row r="9" spans="1:12">
      <c r="A9">
        <v>1</v>
      </c>
      <c r="B9" s="279">
        <v>3.4200000000000002E-4</v>
      </c>
      <c r="C9" s="280">
        <v>3.4200000000000002E-4</v>
      </c>
      <c r="D9" s="283">
        <v>99575.5</v>
      </c>
      <c r="E9" s="284">
        <v>34.1</v>
      </c>
      <c r="F9" s="5">
        <v>77.760000000000005</v>
      </c>
      <c r="G9" t="s">
        <v>19</v>
      </c>
      <c r="H9" s="281">
        <v>1E-4</v>
      </c>
      <c r="I9" s="282">
        <v>1E-4</v>
      </c>
      <c r="J9" s="285">
        <v>99733.4</v>
      </c>
      <c r="K9" s="286">
        <v>10</v>
      </c>
      <c r="L9" s="5">
        <v>81.58</v>
      </c>
    </row>
    <row r="10" spans="1:12">
      <c r="A10">
        <v>2</v>
      </c>
      <c r="B10" s="279">
        <v>1.85E-4</v>
      </c>
      <c r="C10" s="280">
        <v>1.85E-4</v>
      </c>
      <c r="D10" s="283">
        <v>99541.4</v>
      </c>
      <c r="E10" s="284">
        <v>18.399999999999999</v>
      </c>
      <c r="F10" s="5">
        <v>76.790000000000006</v>
      </c>
      <c r="G10" t="s">
        <v>19</v>
      </c>
      <c r="H10" s="281">
        <v>1.56E-4</v>
      </c>
      <c r="I10" s="282">
        <v>1.56E-4</v>
      </c>
      <c r="J10" s="285">
        <v>99723.4</v>
      </c>
      <c r="K10" s="286">
        <v>15.6</v>
      </c>
      <c r="L10" s="5">
        <v>80.58</v>
      </c>
    </row>
    <row r="11" spans="1:12">
      <c r="A11">
        <v>3</v>
      </c>
      <c r="B11" s="279">
        <v>7.2000000000000002E-5</v>
      </c>
      <c r="C11" s="280">
        <v>7.2000000000000002E-5</v>
      </c>
      <c r="D11" s="283">
        <v>99523</v>
      </c>
      <c r="E11" s="284">
        <v>7.2</v>
      </c>
      <c r="F11" s="5">
        <v>75.8</v>
      </c>
      <c r="G11" t="s">
        <v>19</v>
      </c>
      <c r="H11" s="281">
        <v>7.4999999999999993E-5</v>
      </c>
      <c r="I11" s="282">
        <v>7.4999999999999993E-5</v>
      </c>
      <c r="J11" s="285">
        <v>99707.8</v>
      </c>
      <c r="K11" s="286">
        <v>7.5</v>
      </c>
      <c r="L11" s="5">
        <v>79.599999999999994</v>
      </c>
    </row>
    <row r="12" spans="1:12">
      <c r="A12">
        <v>4</v>
      </c>
      <c r="B12" s="279">
        <v>5.3000000000000001E-5</v>
      </c>
      <c r="C12" s="280">
        <v>5.3000000000000001E-5</v>
      </c>
      <c r="D12" s="283">
        <v>99515.8</v>
      </c>
      <c r="E12" s="284">
        <v>5.3</v>
      </c>
      <c r="F12" s="5">
        <v>74.81</v>
      </c>
      <c r="G12" t="s">
        <v>19</v>
      </c>
      <c r="H12" s="281">
        <v>5.5999999999999999E-5</v>
      </c>
      <c r="I12" s="282">
        <v>5.5999999999999999E-5</v>
      </c>
      <c r="J12" s="285">
        <v>99700.3</v>
      </c>
      <c r="K12" s="286">
        <v>5.6</v>
      </c>
      <c r="L12" s="5">
        <v>78.599999999999994</v>
      </c>
    </row>
    <row r="13" spans="1:12">
      <c r="A13">
        <v>5</v>
      </c>
      <c r="B13" s="279">
        <v>8.8999999999999995E-5</v>
      </c>
      <c r="C13" s="280">
        <v>8.8999999999999995E-5</v>
      </c>
      <c r="D13" s="283">
        <v>99510.5</v>
      </c>
      <c r="E13" s="284">
        <v>8.8000000000000007</v>
      </c>
      <c r="F13" s="5">
        <v>73.81</v>
      </c>
      <c r="G13" t="s">
        <v>19</v>
      </c>
      <c r="H13" s="281">
        <v>1.12E-4</v>
      </c>
      <c r="I13" s="282">
        <v>1.12E-4</v>
      </c>
      <c r="J13" s="285">
        <v>99694.7</v>
      </c>
      <c r="K13" s="286">
        <v>11.2</v>
      </c>
      <c r="L13" s="5">
        <v>77.61</v>
      </c>
    </row>
    <row r="14" spans="1:12">
      <c r="A14">
        <v>6</v>
      </c>
      <c r="B14" s="279">
        <v>5.3999999999999998E-5</v>
      </c>
      <c r="C14" s="280">
        <v>5.3999999999999998E-5</v>
      </c>
      <c r="D14" s="283">
        <v>99501.7</v>
      </c>
      <c r="E14" s="284">
        <v>5.3</v>
      </c>
      <c r="F14" s="5">
        <v>72.819999999999993</v>
      </c>
      <c r="G14" t="s">
        <v>19</v>
      </c>
      <c r="H14" s="281">
        <v>5.5999999999999999E-5</v>
      </c>
      <c r="I14" s="282">
        <v>5.5999999999999999E-5</v>
      </c>
      <c r="J14" s="285">
        <v>99683.5</v>
      </c>
      <c r="K14" s="286">
        <v>5.6</v>
      </c>
      <c r="L14" s="5">
        <v>76.61</v>
      </c>
    </row>
    <row r="15" spans="1:12">
      <c r="A15">
        <v>7</v>
      </c>
      <c r="B15" s="279">
        <v>7.2000000000000002E-5</v>
      </c>
      <c r="C15" s="280">
        <v>7.2000000000000002E-5</v>
      </c>
      <c r="D15" s="283">
        <v>99496.4</v>
      </c>
      <c r="E15" s="284">
        <v>7.2</v>
      </c>
      <c r="F15" s="5">
        <v>71.819999999999993</v>
      </c>
      <c r="G15" t="s">
        <v>19</v>
      </c>
      <c r="H15" s="281">
        <v>1.9000000000000001E-5</v>
      </c>
      <c r="I15" s="282">
        <v>1.9000000000000001E-5</v>
      </c>
      <c r="J15" s="285">
        <v>99677.9</v>
      </c>
      <c r="K15" s="286">
        <v>1.9</v>
      </c>
      <c r="L15" s="5">
        <v>75.62</v>
      </c>
    </row>
    <row r="16" spans="1:12">
      <c r="A16">
        <v>8</v>
      </c>
      <c r="B16" s="279">
        <v>9.1000000000000003E-5</v>
      </c>
      <c r="C16" s="280">
        <v>9.1000000000000003E-5</v>
      </c>
      <c r="D16" s="283">
        <v>99489.2</v>
      </c>
      <c r="E16" s="284">
        <v>9.1</v>
      </c>
      <c r="F16" s="5">
        <v>70.83</v>
      </c>
      <c r="G16" t="s">
        <v>19</v>
      </c>
      <c r="H16" s="281">
        <v>7.6000000000000004E-5</v>
      </c>
      <c r="I16" s="282">
        <v>7.6000000000000004E-5</v>
      </c>
      <c r="J16" s="285">
        <v>99676</v>
      </c>
      <c r="K16" s="286">
        <v>7.6</v>
      </c>
      <c r="L16" s="5">
        <v>74.62</v>
      </c>
    </row>
    <row r="17" spans="1:12">
      <c r="A17">
        <v>9</v>
      </c>
      <c r="B17" s="279">
        <v>9.3999999999999994E-5</v>
      </c>
      <c r="C17" s="280">
        <v>9.3999999999999994E-5</v>
      </c>
      <c r="D17" s="283">
        <v>99480.1</v>
      </c>
      <c r="E17" s="284">
        <v>9.3000000000000007</v>
      </c>
      <c r="F17" s="5">
        <v>69.84</v>
      </c>
      <c r="G17" t="s">
        <v>19</v>
      </c>
      <c r="H17" s="281">
        <v>3.8999999999999999E-5</v>
      </c>
      <c r="I17" s="282">
        <v>3.8999999999999999E-5</v>
      </c>
      <c r="J17" s="285">
        <v>99668.4</v>
      </c>
      <c r="K17" s="286">
        <v>3.9</v>
      </c>
      <c r="L17" s="5">
        <v>73.63</v>
      </c>
    </row>
    <row r="18" spans="1:12">
      <c r="A18">
        <v>10</v>
      </c>
      <c r="B18" s="279">
        <v>1.9000000000000001E-5</v>
      </c>
      <c r="C18" s="280">
        <v>1.9000000000000001E-5</v>
      </c>
      <c r="D18" s="283">
        <v>99470.8</v>
      </c>
      <c r="E18" s="284">
        <v>1.9</v>
      </c>
      <c r="F18" s="5">
        <v>68.84</v>
      </c>
      <c r="G18" t="s">
        <v>19</v>
      </c>
      <c r="H18" s="281">
        <v>2.0000000000000002E-5</v>
      </c>
      <c r="I18" s="282">
        <v>2.0000000000000002E-5</v>
      </c>
      <c r="J18" s="285">
        <v>99664.5</v>
      </c>
      <c r="K18" s="286">
        <v>2</v>
      </c>
      <c r="L18" s="5">
        <v>72.63</v>
      </c>
    </row>
    <row r="19" spans="1:12">
      <c r="A19">
        <v>11</v>
      </c>
      <c r="B19" s="279">
        <v>1.1900000000000001E-4</v>
      </c>
      <c r="C19" s="280">
        <v>1.1900000000000001E-4</v>
      </c>
      <c r="D19" s="283">
        <v>99468.9</v>
      </c>
      <c r="E19" s="284">
        <v>11.8</v>
      </c>
      <c r="F19" s="5">
        <v>67.84</v>
      </c>
      <c r="G19" t="s">
        <v>19</v>
      </c>
      <c r="H19" s="281">
        <v>8.2999999999999998E-5</v>
      </c>
      <c r="I19" s="282">
        <v>8.2999999999999998E-5</v>
      </c>
      <c r="J19" s="285">
        <v>99662.5</v>
      </c>
      <c r="K19" s="286">
        <v>8.1999999999999993</v>
      </c>
      <c r="L19" s="5">
        <v>71.63</v>
      </c>
    </row>
    <row r="20" spans="1:12">
      <c r="A20">
        <v>12</v>
      </c>
      <c r="B20" s="279">
        <v>1E-4</v>
      </c>
      <c r="C20" s="280">
        <v>1E-4</v>
      </c>
      <c r="D20" s="283">
        <v>99457.1</v>
      </c>
      <c r="E20" s="284">
        <v>9.9</v>
      </c>
      <c r="F20" s="5">
        <v>66.849999999999994</v>
      </c>
      <c r="G20" t="s">
        <v>19</v>
      </c>
      <c r="H20" s="281">
        <v>8.3999999999999995E-5</v>
      </c>
      <c r="I20" s="282">
        <v>8.3999999999999995E-5</v>
      </c>
      <c r="J20" s="285">
        <v>99654.3</v>
      </c>
      <c r="K20" s="286">
        <v>8.4</v>
      </c>
      <c r="L20" s="5">
        <v>70.64</v>
      </c>
    </row>
    <row r="21" spans="1:12">
      <c r="A21">
        <v>13</v>
      </c>
      <c r="B21" s="279">
        <v>7.8999999999999996E-5</v>
      </c>
      <c r="C21" s="280">
        <v>7.8999999999999996E-5</v>
      </c>
      <c r="D21" s="283">
        <v>99447.2</v>
      </c>
      <c r="E21" s="284">
        <v>7.8</v>
      </c>
      <c r="F21" s="5">
        <v>65.86</v>
      </c>
      <c r="G21" t="s">
        <v>19</v>
      </c>
      <c r="H21" s="281">
        <v>4.1999999999999998E-5</v>
      </c>
      <c r="I21" s="282">
        <v>4.1999999999999998E-5</v>
      </c>
      <c r="J21" s="285">
        <v>99645.9</v>
      </c>
      <c r="K21" s="286">
        <v>4.2</v>
      </c>
      <c r="L21" s="5">
        <v>69.64</v>
      </c>
    </row>
    <row r="22" spans="1:12">
      <c r="A22">
        <v>14</v>
      </c>
      <c r="B22" s="279">
        <v>1.9000000000000001E-5</v>
      </c>
      <c r="C22" s="280">
        <v>1.9000000000000001E-5</v>
      </c>
      <c r="D22" s="283">
        <v>99439.4</v>
      </c>
      <c r="E22" s="284">
        <v>1.9</v>
      </c>
      <c r="F22" s="5">
        <v>64.86</v>
      </c>
      <c r="G22" t="s">
        <v>19</v>
      </c>
      <c r="H22" s="281">
        <v>1.03E-4</v>
      </c>
      <c r="I22" s="282">
        <v>1.03E-4</v>
      </c>
      <c r="J22" s="285">
        <v>99641.7</v>
      </c>
      <c r="K22" s="286">
        <v>10.199999999999999</v>
      </c>
      <c r="L22" s="5">
        <v>68.650000000000006</v>
      </c>
    </row>
    <row r="23" spans="1:12">
      <c r="A23">
        <v>15</v>
      </c>
      <c r="B23" s="279">
        <v>1.2999999999999999E-4</v>
      </c>
      <c r="C23" s="280">
        <v>1.2999999999999999E-4</v>
      </c>
      <c r="D23" s="283">
        <v>99437.4</v>
      </c>
      <c r="E23" s="284">
        <v>13</v>
      </c>
      <c r="F23" s="5">
        <v>63.86</v>
      </c>
      <c r="G23" t="s">
        <v>19</v>
      </c>
      <c r="H23" s="281">
        <v>1.1900000000000001E-4</v>
      </c>
      <c r="I23" s="282">
        <v>1.1900000000000001E-4</v>
      </c>
      <c r="J23" s="285">
        <v>99631.4</v>
      </c>
      <c r="K23" s="286">
        <v>11.8</v>
      </c>
      <c r="L23" s="5">
        <v>67.650000000000006</v>
      </c>
    </row>
    <row r="24" spans="1:12">
      <c r="A24">
        <v>16</v>
      </c>
      <c r="B24" s="279">
        <v>2.1800000000000001E-4</v>
      </c>
      <c r="C24" s="280">
        <v>2.1800000000000001E-4</v>
      </c>
      <c r="D24" s="283">
        <v>99424.5</v>
      </c>
      <c r="E24" s="284">
        <v>21.7</v>
      </c>
      <c r="F24" s="5">
        <v>62.87</v>
      </c>
      <c r="G24" t="s">
        <v>19</v>
      </c>
      <c r="H24" s="281">
        <v>1.7200000000000001E-4</v>
      </c>
      <c r="I24" s="282">
        <v>1.7200000000000001E-4</v>
      </c>
      <c r="J24" s="285">
        <v>99619.6</v>
      </c>
      <c r="K24" s="286">
        <v>17.100000000000001</v>
      </c>
      <c r="L24" s="5">
        <v>66.66</v>
      </c>
    </row>
    <row r="25" spans="1:12">
      <c r="A25">
        <v>17</v>
      </c>
      <c r="B25" s="279">
        <v>4.0400000000000001E-4</v>
      </c>
      <c r="C25" s="280">
        <v>4.0400000000000001E-4</v>
      </c>
      <c r="D25" s="283">
        <v>99402.8</v>
      </c>
      <c r="E25" s="284">
        <v>40.1</v>
      </c>
      <c r="F25" s="5">
        <v>61.89</v>
      </c>
      <c r="G25" t="s">
        <v>19</v>
      </c>
      <c r="H25" s="281">
        <v>1.6699999999999999E-4</v>
      </c>
      <c r="I25" s="282">
        <v>1.6699999999999999E-4</v>
      </c>
      <c r="J25" s="285">
        <v>99602.5</v>
      </c>
      <c r="K25" s="286">
        <v>16.600000000000001</v>
      </c>
      <c r="L25" s="5">
        <v>65.67</v>
      </c>
    </row>
    <row r="26" spans="1:12">
      <c r="A26">
        <v>18</v>
      </c>
      <c r="B26" s="279">
        <v>5.2800000000000004E-4</v>
      </c>
      <c r="C26" s="280">
        <v>5.2800000000000004E-4</v>
      </c>
      <c r="D26" s="283">
        <v>99362.6</v>
      </c>
      <c r="E26" s="284">
        <v>52.4</v>
      </c>
      <c r="F26" s="5">
        <v>60.91</v>
      </c>
      <c r="G26" t="s">
        <v>19</v>
      </c>
      <c r="H26" s="281">
        <v>1.63E-4</v>
      </c>
      <c r="I26" s="282">
        <v>1.63E-4</v>
      </c>
      <c r="J26" s="285">
        <v>99585.9</v>
      </c>
      <c r="K26" s="286">
        <v>16.3</v>
      </c>
      <c r="L26" s="5">
        <v>64.680000000000007</v>
      </c>
    </row>
    <row r="27" spans="1:12">
      <c r="A27">
        <v>19</v>
      </c>
      <c r="B27" s="279">
        <v>4.2999999999999999E-4</v>
      </c>
      <c r="C27" s="280">
        <v>4.2999999999999999E-4</v>
      </c>
      <c r="D27" s="283">
        <v>99310.2</v>
      </c>
      <c r="E27" s="284">
        <v>42.7</v>
      </c>
      <c r="F27" s="5">
        <v>59.94</v>
      </c>
      <c r="G27" t="s">
        <v>19</v>
      </c>
      <c r="H27" s="281">
        <v>3.1100000000000002E-4</v>
      </c>
      <c r="I27" s="282">
        <v>3.1100000000000002E-4</v>
      </c>
      <c r="J27" s="285">
        <v>99569.600000000006</v>
      </c>
      <c r="K27" s="286">
        <v>31</v>
      </c>
      <c r="L27" s="5">
        <v>63.69</v>
      </c>
    </row>
    <row r="28" spans="1:12">
      <c r="A28">
        <v>20</v>
      </c>
      <c r="B28" s="279">
        <v>2.8600000000000001E-4</v>
      </c>
      <c r="C28" s="280">
        <v>2.8600000000000001E-4</v>
      </c>
      <c r="D28" s="283">
        <v>99267.5</v>
      </c>
      <c r="E28" s="284">
        <v>28.4</v>
      </c>
      <c r="F28" s="5">
        <v>58.97</v>
      </c>
      <c r="G28" t="s">
        <v>19</v>
      </c>
      <c r="H28" s="281">
        <v>2.1599999999999999E-4</v>
      </c>
      <c r="I28" s="282">
        <v>2.1499999999999999E-4</v>
      </c>
      <c r="J28" s="285">
        <v>99538.6</v>
      </c>
      <c r="K28" s="286">
        <v>21.4</v>
      </c>
      <c r="L28" s="5">
        <v>62.71</v>
      </c>
    </row>
    <row r="29" spans="1:12">
      <c r="A29">
        <v>21</v>
      </c>
      <c r="B29" s="279">
        <v>4.3100000000000001E-4</v>
      </c>
      <c r="C29" s="280">
        <v>4.2999999999999999E-4</v>
      </c>
      <c r="D29" s="283">
        <v>99239.1</v>
      </c>
      <c r="E29" s="284">
        <v>42.7</v>
      </c>
      <c r="F29" s="5">
        <v>57.99</v>
      </c>
      <c r="G29" t="s">
        <v>19</v>
      </c>
      <c r="H29" s="281">
        <v>3.2299999999999999E-4</v>
      </c>
      <c r="I29" s="282">
        <v>3.2299999999999999E-4</v>
      </c>
      <c r="J29" s="285">
        <v>99517.2</v>
      </c>
      <c r="K29" s="286">
        <v>32.200000000000003</v>
      </c>
      <c r="L29" s="5">
        <v>61.73</v>
      </c>
    </row>
    <row r="30" spans="1:12">
      <c r="A30">
        <v>22</v>
      </c>
      <c r="B30" s="279">
        <v>6.5600000000000001E-4</v>
      </c>
      <c r="C30" s="280">
        <v>6.5600000000000001E-4</v>
      </c>
      <c r="D30" s="283">
        <v>99196.4</v>
      </c>
      <c r="E30" s="284">
        <v>65.099999999999994</v>
      </c>
      <c r="F30" s="5">
        <v>57.01</v>
      </c>
      <c r="G30" t="s">
        <v>19</v>
      </c>
      <c r="H30" s="281">
        <v>2.6899999999999998E-4</v>
      </c>
      <c r="I30" s="282">
        <v>2.6899999999999998E-4</v>
      </c>
      <c r="J30" s="285">
        <v>99485</v>
      </c>
      <c r="K30" s="286">
        <v>26.8</v>
      </c>
      <c r="L30" s="5">
        <v>60.75</v>
      </c>
    </row>
    <row r="31" spans="1:12">
      <c r="A31">
        <v>23</v>
      </c>
      <c r="B31" s="279">
        <v>5.1400000000000003E-4</v>
      </c>
      <c r="C31" s="280">
        <v>5.13E-4</v>
      </c>
      <c r="D31" s="283">
        <v>99131.3</v>
      </c>
      <c r="E31" s="284">
        <v>50.9</v>
      </c>
      <c r="F31" s="5">
        <v>56.05</v>
      </c>
      <c r="G31" t="s">
        <v>19</v>
      </c>
      <c r="H31" s="281">
        <v>1.74E-4</v>
      </c>
      <c r="I31" s="282">
        <v>1.74E-4</v>
      </c>
      <c r="J31" s="285">
        <v>99458.2</v>
      </c>
      <c r="K31" s="286">
        <v>17.3</v>
      </c>
      <c r="L31" s="5">
        <v>59.76</v>
      </c>
    </row>
    <row r="32" spans="1:12">
      <c r="A32">
        <v>24</v>
      </c>
      <c r="B32" s="279">
        <v>4.8999999999999998E-4</v>
      </c>
      <c r="C32" s="280">
        <v>4.8999999999999998E-4</v>
      </c>
      <c r="D32" s="283">
        <v>99080.4</v>
      </c>
      <c r="E32" s="284">
        <v>48.5</v>
      </c>
      <c r="F32" s="5">
        <v>55.08</v>
      </c>
      <c r="G32" t="s">
        <v>19</v>
      </c>
      <c r="H32" s="281">
        <v>2.42E-4</v>
      </c>
      <c r="I32" s="282">
        <v>2.41E-4</v>
      </c>
      <c r="J32" s="285">
        <v>99440.9</v>
      </c>
      <c r="K32" s="286">
        <v>24</v>
      </c>
      <c r="L32" s="5">
        <v>58.77</v>
      </c>
    </row>
    <row r="33" spans="1:12">
      <c r="A33">
        <v>25</v>
      </c>
      <c r="B33" s="279">
        <v>7.6400000000000003E-4</v>
      </c>
      <c r="C33" s="280">
        <v>7.6400000000000003E-4</v>
      </c>
      <c r="D33" s="283">
        <v>99031.9</v>
      </c>
      <c r="E33" s="284">
        <v>75.599999999999994</v>
      </c>
      <c r="F33" s="5">
        <v>54.1</v>
      </c>
      <c r="G33" t="s">
        <v>19</v>
      </c>
      <c r="H33" s="281">
        <v>2.4800000000000001E-4</v>
      </c>
      <c r="I33" s="282">
        <v>2.4800000000000001E-4</v>
      </c>
      <c r="J33" s="285">
        <v>99416.9</v>
      </c>
      <c r="K33" s="286">
        <v>24.7</v>
      </c>
      <c r="L33" s="5">
        <v>57.79</v>
      </c>
    </row>
    <row r="34" spans="1:12">
      <c r="A34">
        <v>26</v>
      </c>
      <c r="B34" s="279">
        <v>9.5600000000000004E-4</v>
      </c>
      <c r="C34" s="280">
        <v>9.5500000000000001E-4</v>
      </c>
      <c r="D34" s="283">
        <v>98956.3</v>
      </c>
      <c r="E34" s="284">
        <v>94.5</v>
      </c>
      <c r="F34" s="5">
        <v>53.14</v>
      </c>
      <c r="G34" t="s">
        <v>19</v>
      </c>
      <c r="H34" s="281">
        <v>2.5599999999999999E-4</v>
      </c>
      <c r="I34" s="282">
        <v>2.5599999999999999E-4</v>
      </c>
      <c r="J34" s="285">
        <v>99392.2</v>
      </c>
      <c r="K34" s="286">
        <v>25.4</v>
      </c>
      <c r="L34" s="5">
        <v>56.8</v>
      </c>
    </row>
    <row r="35" spans="1:12">
      <c r="A35">
        <v>27</v>
      </c>
      <c r="B35" s="279">
        <v>8.5899999999999995E-4</v>
      </c>
      <c r="C35" s="280">
        <v>8.5899999999999995E-4</v>
      </c>
      <c r="D35" s="283">
        <v>98861.7</v>
      </c>
      <c r="E35" s="284">
        <v>84.9</v>
      </c>
      <c r="F35" s="5">
        <v>52.19</v>
      </c>
      <c r="G35" t="s">
        <v>19</v>
      </c>
      <c r="H35" s="281">
        <v>2.61E-4</v>
      </c>
      <c r="I35" s="282">
        <v>2.61E-4</v>
      </c>
      <c r="J35" s="285">
        <v>99366.8</v>
      </c>
      <c r="K35" s="286">
        <v>25.9</v>
      </c>
      <c r="L35" s="5">
        <v>55.81</v>
      </c>
    </row>
    <row r="36" spans="1:12">
      <c r="A36">
        <v>28</v>
      </c>
      <c r="B36" s="279">
        <v>5.53E-4</v>
      </c>
      <c r="C36" s="280">
        <v>5.53E-4</v>
      </c>
      <c r="D36" s="283">
        <v>98776.8</v>
      </c>
      <c r="E36" s="284">
        <v>54.6</v>
      </c>
      <c r="F36" s="5">
        <v>51.24</v>
      </c>
      <c r="G36" t="s">
        <v>19</v>
      </c>
      <c r="H36" s="281">
        <v>3.9100000000000002E-4</v>
      </c>
      <c r="I36" s="282">
        <v>3.9100000000000002E-4</v>
      </c>
      <c r="J36" s="285">
        <v>99340.9</v>
      </c>
      <c r="K36" s="286">
        <v>38.9</v>
      </c>
      <c r="L36" s="5">
        <v>54.83</v>
      </c>
    </row>
    <row r="37" spans="1:12">
      <c r="A37">
        <v>29</v>
      </c>
      <c r="B37" s="279">
        <v>9.5699999999999995E-4</v>
      </c>
      <c r="C37" s="280">
        <v>9.5699999999999995E-4</v>
      </c>
      <c r="D37" s="283">
        <v>98722.3</v>
      </c>
      <c r="E37" s="284">
        <v>94.5</v>
      </c>
      <c r="F37" s="5">
        <v>50.27</v>
      </c>
      <c r="G37" t="s">
        <v>19</v>
      </c>
      <c r="H37" s="281">
        <v>4.1399999999999998E-4</v>
      </c>
      <c r="I37" s="282">
        <v>4.1399999999999998E-4</v>
      </c>
      <c r="J37" s="285">
        <v>99302</v>
      </c>
      <c r="K37" s="286">
        <v>41.1</v>
      </c>
      <c r="L37" s="5">
        <v>53.85</v>
      </c>
    </row>
    <row r="38" spans="1:12">
      <c r="A38">
        <v>30</v>
      </c>
      <c r="B38" s="279">
        <v>9.9299999999999996E-4</v>
      </c>
      <c r="C38" s="280">
        <v>9.9299999999999996E-4</v>
      </c>
      <c r="D38" s="283">
        <v>98627.8</v>
      </c>
      <c r="E38" s="284">
        <v>97.9</v>
      </c>
      <c r="F38" s="5">
        <v>49.31</v>
      </c>
      <c r="G38" t="s">
        <v>19</v>
      </c>
      <c r="H38" s="281">
        <v>3.8200000000000002E-4</v>
      </c>
      <c r="I38" s="282">
        <v>3.8200000000000002E-4</v>
      </c>
      <c r="J38" s="285">
        <v>99261</v>
      </c>
      <c r="K38" s="286">
        <v>38</v>
      </c>
      <c r="L38" s="5">
        <v>52.87</v>
      </c>
    </row>
    <row r="39" spans="1:12">
      <c r="A39">
        <v>31</v>
      </c>
      <c r="B39" s="279">
        <v>8.9499999999999996E-4</v>
      </c>
      <c r="C39" s="280">
        <v>8.9499999999999996E-4</v>
      </c>
      <c r="D39" s="283">
        <v>98529.9</v>
      </c>
      <c r="E39" s="284">
        <v>88.2</v>
      </c>
      <c r="F39" s="5">
        <v>48.36</v>
      </c>
      <c r="G39" t="s">
        <v>19</v>
      </c>
      <c r="H39" s="281">
        <v>4.3899999999999999E-4</v>
      </c>
      <c r="I39" s="282">
        <v>4.3899999999999999E-4</v>
      </c>
      <c r="J39" s="285">
        <v>99223</v>
      </c>
      <c r="K39" s="286">
        <v>43.6</v>
      </c>
      <c r="L39" s="5">
        <v>51.89</v>
      </c>
    </row>
    <row r="40" spans="1:12">
      <c r="A40">
        <v>32</v>
      </c>
      <c r="B40" s="279">
        <v>1.0020000000000001E-3</v>
      </c>
      <c r="C40" s="280">
        <v>1.0020000000000001E-3</v>
      </c>
      <c r="D40" s="283">
        <v>98441.7</v>
      </c>
      <c r="E40" s="284">
        <v>98.6</v>
      </c>
      <c r="F40" s="5">
        <v>47.41</v>
      </c>
      <c r="G40" t="s">
        <v>19</v>
      </c>
      <c r="H40" s="281">
        <v>4.2400000000000001E-4</v>
      </c>
      <c r="I40" s="282">
        <v>4.2400000000000001E-4</v>
      </c>
      <c r="J40" s="285">
        <v>99179.5</v>
      </c>
      <c r="K40" s="286">
        <v>42.1</v>
      </c>
      <c r="L40" s="5">
        <v>50.92</v>
      </c>
    </row>
    <row r="41" spans="1:12">
      <c r="A41">
        <v>33</v>
      </c>
      <c r="B41" s="279">
        <v>1.0330000000000001E-3</v>
      </c>
      <c r="C41" s="280">
        <v>1.0330000000000001E-3</v>
      </c>
      <c r="D41" s="283">
        <v>98343.1</v>
      </c>
      <c r="E41" s="284">
        <v>101.6</v>
      </c>
      <c r="F41" s="5">
        <v>46.45</v>
      </c>
      <c r="G41" t="s">
        <v>19</v>
      </c>
      <c r="H41" s="281">
        <v>4.3800000000000002E-4</v>
      </c>
      <c r="I41" s="282">
        <v>4.3800000000000002E-4</v>
      </c>
      <c r="J41" s="285">
        <v>99137.4</v>
      </c>
      <c r="K41" s="286">
        <v>43.4</v>
      </c>
      <c r="L41" s="5">
        <v>49.94</v>
      </c>
    </row>
    <row r="42" spans="1:12">
      <c r="A42">
        <v>34</v>
      </c>
      <c r="B42" s="279">
        <v>1.371E-3</v>
      </c>
      <c r="C42" s="280">
        <v>1.3699999999999999E-3</v>
      </c>
      <c r="D42" s="283">
        <v>98241.600000000006</v>
      </c>
      <c r="E42" s="284">
        <v>134.6</v>
      </c>
      <c r="F42" s="5">
        <v>45.5</v>
      </c>
      <c r="G42" t="s">
        <v>19</v>
      </c>
      <c r="H42" s="281">
        <v>7.2199999999999999E-4</v>
      </c>
      <c r="I42" s="282">
        <v>7.2199999999999999E-4</v>
      </c>
      <c r="J42" s="285">
        <v>99094</v>
      </c>
      <c r="K42" s="286">
        <v>71.599999999999994</v>
      </c>
      <c r="L42" s="5">
        <v>48.96</v>
      </c>
    </row>
    <row r="43" spans="1:12">
      <c r="A43">
        <v>35</v>
      </c>
      <c r="B43" s="279">
        <v>1.2099999999999999E-3</v>
      </c>
      <c r="C43" s="280">
        <v>1.209E-3</v>
      </c>
      <c r="D43" s="283">
        <v>98107</v>
      </c>
      <c r="E43" s="284">
        <v>118.6</v>
      </c>
      <c r="F43" s="5">
        <v>44.56</v>
      </c>
      <c r="G43" t="s">
        <v>19</v>
      </c>
      <c r="H43" s="281">
        <v>6.1899999999999998E-4</v>
      </c>
      <c r="I43" s="282">
        <v>6.1899999999999998E-4</v>
      </c>
      <c r="J43" s="285">
        <v>99022.399999999994</v>
      </c>
      <c r="K43" s="286">
        <v>61.3</v>
      </c>
      <c r="L43" s="5">
        <v>47.99</v>
      </c>
    </row>
    <row r="44" spans="1:12">
      <c r="A44">
        <v>36</v>
      </c>
      <c r="B44" s="279">
        <v>1.266E-3</v>
      </c>
      <c r="C44" s="280">
        <v>1.2650000000000001E-3</v>
      </c>
      <c r="D44" s="283">
        <v>97988.4</v>
      </c>
      <c r="E44" s="284">
        <v>124</v>
      </c>
      <c r="F44" s="5">
        <v>43.61</v>
      </c>
      <c r="G44" t="s">
        <v>19</v>
      </c>
      <c r="H44" s="281">
        <v>7.76E-4</v>
      </c>
      <c r="I44" s="282">
        <v>7.76E-4</v>
      </c>
      <c r="J44" s="285">
        <v>98961.1</v>
      </c>
      <c r="K44" s="286">
        <v>76.8</v>
      </c>
      <c r="L44" s="5">
        <v>47.02</v>
      </c>
    </row>
    <row r="45" spans="1:12">
      <c r="A45">
        <v>37</v>
      </c>
      <c r="B45" s="279">
        <v>1.418E-3</v>
      </c>
      <c r="C45" s="280">
        <v>1.4170000000000001E-3</v>
      </c>
      <c r="D45" s="283">
        <v>97864.4</v>
      </c>
      <c r="E45" s="284">
        <v>138.69999999999999</v>
      </c>
      <c r="F45" s="5">
        <v>42.67</v>
      </c>
      <c r="G45" t="s">
        <v>19</v>
      </c>
      <c r="H45" s="281">
        <v>5.1400000000000003E-4</v>
      </c>
      <c r="I45" s="282">
        <v>5.1400000000000003E-4</v>
      </c>
      <c r="J45" s="285">
        <v>98884.3</v>
      </c>
      <c r="K45" s="286">
        <v>50.8</v>
      </c>
      <c r="L45" s="5">
        <v>46.06</v>
      </c>
    </row>
    <row r="46" spans="1:12">
      <c r="A46">
        <v>38</v>
      </c>
      <c r="B46" s="279">
        <v>1.725E-3</v>
      </c>
      <c r="C46" s="280">
        <v>1.7229999999999999E-3</v>
      </c>
      <c r="D46" s="283">
        <v>97725.7</v>
      </c>
      <c r="E46" s="284">
        <v>168.4</v>
      </c>
      <c r="F46" s="5">
        <v>41.73</v>
      </c>
      <c r="G46" t="s">
        <v>19</v>
      </c>
      <c r="H46" s="281">
        <v>7.0299999999999996E-4</v>
      </c>
      <c r="I46" s="282">
        <v>7.0200000000000004E-4</v>
      </c>
      <c r="J46" s="285">
        <v>98833.5</v>
      </c>
      <c r="K46" s="286">
        <v>69.400000000000006</v>
      </c>
      <c r="L46" s="5">
        <v>45.08</v>
      </c>
    </row>
    <row r="47" spans="1:12">
      <c r="A47">
        <v>39</v>
      </c>
      <c r="B47" s="279">
        <v>1.9759999999999999E-3</v>
      </c>
      <c r="C47" s="280">
        <v>1.9740000000000001E-3</v>
      </c>
      <c r="D47" s="283">
        <v>97557.4</v>
      </c>
      <c r="E47" s="284">
        <v>192.6</v>
      </c>
      <c r="F47" s="5">
        <v>40.799999999999997</v>
      </c>
      <c r="G47" t="s">
        <v>19</v>
      </c>
      <c r="H47" s="281">
        <v>8.92E-4</v>
      </c>
      <c r="I47" s="282">
        <v>8.9099999999999997E-4</v>
      </c>
      <c r="J47" s="285">
        <v>98764.1</v>
      </c>
      <c r="K47" s="286">
        <v>88</v>
      </c>
      <c r="L47" s="5">
        <v>44.11</v>
      </c>
    </row>
    <row r="48" spans="1:12">
      <c r="A48">
        <v>40</v>
      </c>
      <c r="B48" s="279">
        <v>1.8829999999999999E-3</v>
      </c>
      <c r="C48" s="280">
        <v>1.8810000000000001E-3</v>
      </c>
      <c r="D48" s="283">
        <v>97364.800000000003</v>
      </c>
      <c r="E48" s="284">
        <v>183.1</v>
      </c>
      <c r="F48" s="5">
        <v>39.880000000000003</v>
      </c>
      <c r="G48" t="s">
        <v>19</v>
      </c>
      <c r="H48" s="281">
        <v>1.072E-3</v>
      </c>
      <c r="I48" s="282">
        <v>1.072E-3</v>
      </c>
      <c r="J48" s="285">
        <v>98676</v>
      </c>
      <c r="K48" s="286">
        <v>105.8</v>
      </c>
      <c r="L48" s="5">
        <v>43.15</v>
      </c>
    </row>
    <row r="49" spans="1:12">
      <c r="A49">
        <v>41</v>
      </c>
      <c r="B49" s="279">
        <v>2.2959999999999999E-3</v>
      </c>
      <c r="C49" s="280">
        <v>2.2929999999999999E-3</v>
      </c>
      <c r="D49" s="283">
        <v>97181.6</v>
      </c>
      <c r="E49" s="284">
        <v>222.9</v>
      </c>
      <c r="F49" s="5">
        <v>38.950000000000003</v>
      </c>
      <c r="G49" t="s">
        <v>19</v>
      </c>
      <c r="H49" s="281">
        <v>1.209E-3</v>
      </c>
      <c r="I49" s="282">
        <v>1.2080000000000001E-3</v>
      </c>
      <c r="J49" s="285">
        <v>98570.3</v>
      </c>
      <c r="K49" s="286">
        <v>119.1</v>
      </c>
      <c r="L49" s="5">
        <v>42.2</v>
      </c>
    </row>
    <row r="50" spans="1:12">
      <c r="A50">
        <v>42</v>
      </c>
      <c r="B50" s="279">
        <v>2.209E-3</v>
      </c>
      <c r="C50" s="280">
        <v>2.2070000000000002E-3</v>
      </c>
      <c r="D50" s="283">
        <v>96958.8</v>
      </c>
      <c r="E50" s="284">
        <v>214</v>
      </c>
      <c r="F50" s="5">
        <v>38.04</v>
      </c>
      <c r="G50" t="s">
        <v>19</v>
      </c>
      <c r="H50" s="281">
        <v>1.1770000000000001E-3</v>
      </c>
      <c r="I50" s="282">
        <v>1.176E-3</v>
      </c>
      <c r="J50" s="285">
        <v>98451.199999999997</v>
      </c>
      <c r="K50" s="286">
        <v>115.8</v>
      </c>
      <c r="L50" s="5">
        <v>41.25</v>
      </c>
    </row>
    <row r="51" spans="1:12">
      <c r="A51">
        <v>43</v>
      </c>
      <c r="B51" s="279">
        <v>2.0739999999999999E-3</v>
      </c>
      <c r="C51" s="280">
        <v>2.0720000000000001E-3</v>
      </c>
      <c r="D51" s="283">
        <v>96744.8</v>
      </c>
      <c r="E51" s="284">
        <v>200.5</v>
      </c>
      <c r="F51" s="5">
        <v>37.130000000000003</v>
      </c>
      <c r="G51" t="s">
        <v>19</v>
      </c>
      <c r="H51" s="281">
        <v>1.302E-3</v>
      </c>
      <c r="I51" s="282">
        <v>1.3010000000000001E-3</v>
      </c>
      <c r="J51" s="285">
        <v>98335.4</v>
      </c>
      <c r="K51" s="286">
        <v>127.9</v>
      </c>
      <c r="L51" s="5">
        <v>40.299999999999997</v>
      </c>
    </row>
    <row r="52" spans="1:12">
      <c r="A52">
        <v>44</v>
      </c>
      <c r="B52" s="279">
        <v>2.3960000000000001E-3</v>
      </c>
      <c r="C52" s="280">
        <v>2.3930000000000002E-3</v>
      </c>
      <c r="D52" s="283">
        <v>96544.3</v>
      </c>
      <c r="E52" s="284">
        <v>231.1</v>
      </c>
      <c r="F52" s="5">
        <v>36.200000000000003</v>
      </c>
      <c r="G52" t="s">
        <v>19</v>
      </c>
      <c r="H52" s="281">
        <v>1.408E-3</v>
      </c>
      <c r="I52" s="282">
        <v>1.407E-3</v>
      </c>
      <c r="J52" s="285">
        <v>98207.5</v>
      </c>
      <c r="K52" s="286">
        <v>138.19999999999999</v>
      </c>
      <c r="L52" s="5">
        <v>39.35</v>
      </c>
    </row>
    <row r="53" spans="1:12">
      <c r="A53">
        <v>45</v>
      </c>
      <c r="B53" s="279">
        <v>2.137E-3</v>
      </c>
      <c r="C53" s="280">
        <v>2.1350000000000002E-3</v>
      </c>
      <c r="D53" s="283">
        <v>96313.3</v>
      </c>
      <c r="E53" s="284">
        <v>205.6</v>
      </c>
      <c r="F53" s="5">
        <v>35.29</v>
      </c>
      <c r="G53" t="s">
        <v>19</v>
      </c>
      <c r="H53" s="281">
        <v>1.696E-3</v>
      </c>
      <c r="I53" s="282">
        <v>1.6949999999999999E-3</v>
      </c>
      <c r="J53" s="285">
        <v>98069.3</v>
      </c>
      <c r="K53" s="286">
        <v>166.2</v>
      </c>
      <c r="L53" s="5">
        <v>38.4</v>
      </c>
    </row>
    <row r="54" spans="1:12">
      <c r="A54">
        <v>46</v>
      </c>
      <c r="B54" s="279">
        <v>2.5690000000000001E-3</v>
      </c>
      <c r="C54" s="280">
        <v>2.565E-3</v>
      </c>
      <c r="D54" s="283">
        <v>96107.6</v>
      </c>
      <c r="E54" s="284">
        <v>246.6</v>
      </c>
      <c r="F54" s="5">
        <v>34.36</v>
      </c>
      <c r="G54" t="s">
        <v>19</v>
      </c>
      <c r="H54" s="281">
        <v>1.572E-3</v>
      </c>
      <c r="I54" s="282">
        <v>1.5709999999999999E-3</v>
      </c>
      <c r="J54" s="285">
        <v>97903.1</v>
      </c>
      <c r="K54" s="286">
        <v>153.80000000000001</v>
      </c>
      <c r="L54" s="5">
        <v>37.47</v>
      </c>
    </row>
    <row r="55" spans="1:12">
      <c r="A55">
        <v>47</v>
      </c>
      <c r="B55" s="279">
        <v>2.9229999999999998E-3</v>
      </c>
      <c r="C55" s="280">
        <v>2.9190000000000002E-3</v>
      </c>
      <c r="D55" s="283">
        <v>95861.1</v>
      </c>
      <c r="E55" s="284">
        <v>279.8</v>
      </c>
      <c r="F55" s="5">
        <v>33.450000000000003</v>
      </c>
      <c r="G55" t="s">
        <v>19</v>
      </c>
      <c r="H55" s="281">
        <v>1.511E-3</v>
      </c>
      <c r="I55" s="282">
        <v>1.5100000000000001E-3</v>
      </c>
      <c r="J55" s="285">
        <v>97749.3</v>
      </c>
      <c r="K55" s="286">
        <v>147.6</v>
      </c>
      <c r="L55" s="5">
        <v>36.53</v>
      </c>
    </row>
    <row r="56" spans="1:12">
      <c r="A56">
        <v>48</v>
      </c>
      <c r="B56" s="279">
        <v>3.3790000000000001E-3</v>
      </c>
      <c r="C56" s="280">
        <v>3.3730000000000001E-3</v>
      </c>
      <c r="D56" s="283">
        <v>95581.3</v>
      </c>
      <c r="E56" s="284">
        <v>322.39999999999998</v>
      </c>
      <c r="F56" s="5">
        <v>32.549999999999997</v>
      </c>
      <c r="G56" t="s">
        <v>19</v>
      </c>
      <c r="H56" s="281">
        <v>1.717E-3</v>
      </c>
      <c r="I56" s="282">
        <v>1.7149999999999999E-3</v>
      </c>
      <c r="J56" s="285">
        <v>97601.8</v>
      </c>
      <c r="K56" s="286">
        <v>167.4</v>
      </c>
      <c r="L56" s="5">
        <v>35.58</v>
      </c>
    </row>
    <row r="57" spans="1:12">
      <c r="A57">
        <v>49</v>
      </c>
      <c r="B57" s="279">
        <v>3.6180000000000001E-3</v>
      </c>
      <c r="C57" s="280">
        <v>3.6120000000000002E-3</v>
      </c>
      <c r="D57" s="283">
        <v>95258.9</v>
      </c>
      <c r="E57" s="284">
        <v>344.1</v>
      </c>
      <c r="F57" s="5">
        <v>31.65</v>
      </c>
      <c r="G57" t="s">
        <v>19</v>
      </c>
      <c r="H57" s="281">
        <v>1.7899999999999999E-3</v>
      </c>
      <c r="I57" s="282">
        <v>1.7880000000000001E-3</v>
      </c>
      <c r="J57" s="285">
        <v>97434.3</v>
      </c>
      <c r="K57" s="286">
        <v>174.3</v>
      </c>
      <c r="L57" s="5">
        <v>34.64</v>
      </c>
    </row>
    <row r="58" spans="1:12">
      <c r="A58">
        <v>50</v>
      </c>
      <c r="B58" s="279">
        <v>3.5430000000000001E-3</v>
      </c>
      <c r="C58" s="280">
        <v>3.5370000000000002E-3</v>
      </c>
      <c r="D58" s="283">
        <v>94914.8</v>
      </c>
      <c r="E58" s="284">
        <v>335.7</v>
      </c>
      <c r="F58" s="5">
        <v>30.77</v>
      </c>
      <c r="G58" t="s">
        <v>19</v>
      </c>
      <c r="H58" s="281">
        <v>2.4399999999999999E-3</v>
      </c>
      <c r="I58" s="282">
        <v>2.4369999999999999E-3</v>
      </c>
      <c r="J58" s="285">
        <v>97260.1</v>
      </c>
      <c r="K58" s="286">
        <v>237.1</v>
      </c>
      <c r="L58" s="5">
        <v>33.700000000000003</v>
      </c>
    </row>
    <row r="59" spans="1:12">
      <c r="A59">
        <v>51</v>
      </c>
      <c r="B59" s="279">
        <v>3.6540000000000001E-3</v>
      </c>
      <c r="C59" s="280">
        <v>3.6470000000000001E-3</v>
      </c>
      <c r="D59" s="283">
        <v>94579.1</v>
      </c>
      <c r="E59" s="284">
        <v>345</v>
      </c>
      <c r="F59" s="5">
        <v>29.87</v>
      </c>
      <c r="G59" t="s">
        <v>19</v>
      </c>
      <c r="H59" s="281">
        <v>2.6800000000000001E-3</v>
      </c>
      <c r="I59" s="282">
        <v>2.6770000000000001E-3</v>
      </c>
      <c r="J59" s="285">
        <v>97023</v>
      </c>
      <c r="K59" s="286">
        <v>259.7</v>
      </c>
      <c r="L59" s="5">
        <v>32.78</v>
      </c>
    </row>
    <row r="60" spans="1:12">
      <c r="A60">
        <v>52</v>
      </c>
      <c r="B60" s="279">
        <v>3.9849999999999998E-3</v>
      </c>
      <c r="C60" s="280">
        <v>3.9769999999999996E-3</v>
      </c>
      <c r="D60" s="283">
        <v>94234.2</v>
      </c>
      <c r="E60" s="284">
        <v>374.8</v>
      </c>
      <c r="F60" s="5">
        <v>28.98</v>
      </c>
      <c r="G60" t="s">
        <v>19</v>
      </c>
      <c r="H60" s="281">
        <v>3.068E-3</v>
      </c>
      <c r="I60" s="282">
        <v>3.0630000000000002E-3</v>
      </c>
      <c r="J60" s="285">
        <v>96763.3</v>
      </c>
      <c r="K60" s="286">
        <v>296.39999999999998</v>
      </c>
      <c r="L60" s="5">
        <v>31.87</v>
      </c>
    </row>
    <row r="61" spans="1:12">
      <c r="A61">
        <v>53</v>
      </c>
      <c r="B61" s="279">
        <v>4.2599999999999999E-3</v>
      </c>
      <c r="C61" s="280">
        <v>4.2509999999999996E-3</v>
      </c>
      <c r="D61" s="283">
        <v>93859.4</v>
      </c>
      <c r="E61" s="284">
        <v>399</v>
      </c>
      <c r="F61" s="5">
        <v>28.1</v>
      </c>
      <c r="G61" t="s">
        <v>19</v>
      </c>
      <c r="H61" s="281">
        <v>2.967E-3</v>
      </c>
      <c r="I61" s="282">
        <v>2.9629999999999999E-3</v>
      </c>
      <c r="J61" s="285">
        <v>96467</v>
      </c>
      <c r="K61" s="286">
        <v>285.8</v>
      </c>
      <c r="L61" s="5">
        <v>30.97</v>
      </c>
    </row>
    <row r="62" spans="1:12">
      <c r="A62">
        <v>54</v>
      </c>
      <c r="B62" s="279">
        <v>4.5529999999999998E-3</v>
      </c>
      <c r="C62" s="280">
        <v>4.5430000000000002E-3</v>
      </c>
      <c r="D62" s="283">
        <v>93460.4</v>
      </c>
      <c r="E62" s="284">
        <v>424.6</v>
      </c>
      <c r="F62" s="5">
        <v>27.21</v>
      </c>
      <c r="G62" t="s">
        <v>19</v>
      </c>
      <c r="H62" s="281">
        <v>3.3899999999999998E-3</v>
      </c>
      <c r="I62" s="282">
        <v>3.3839999999999999E-3</v>
      </c>
      <c r="J62" s="285">
        <v>96181.1</v>
      </c>
      <c r="K62" s="286">
        <v>325.5</v>
      </c>
      <c r="L62" s="5">
        <v>30.06</v>
      </c>
    </row>
    <row r="63" spans="1:12">
      <c r="A63">
        <v>55</v>
      </c>
      <c r="B63" s="279">
        <v>5.9119999999999997E-3</v>
      </c>
      <c r="C63" s="280">
        <v>5.8939999999999999E-3</v>
      </c>
      <c r="D63" s="283">
        <v>93035.9</v>
      </c>
      <c r="E63" s="284">
        <v>548.4</v>
      </c>
      <c r="F63" s="5">
        <v>26.34</v>
      </c>
      <c r="G63" t="s">
        <v>19</v>
      </c>
      <c r="H63" s="281">
        <v>3.6389999999999999E-3</v>
      </c>
      <c r="I63" s="282">
        <v>3.6319999999999998E-3</v>
      </c>
      <c r="J63" s="285">
        <v>95855.6</v>
      </c>
      <c r="K63" s="286">
        <v>348.2</v>
      </c>
      <c r="L63" s="5">
        <v>29.16</v>
      </c>
    </row>
    <row r="64" spans="1:12">
      <c r="A64">
        <v>56</v>
      </c>
      <c r="B64" s="279">
        <v>5.7400000000000003E-3</v>
      </c>
      <c r="C64" s="280">
        <v>5.7229999999999998E-3</v>
      </c>
      <c r="D64" s="283">
        <v>92487.5</v>
      </c>
      <c r="E64" s="284">
        <v>529.29999999999995</v>
      </c>
      <c r="F64" s="5">
        <v>25.49</v>
      </c>
      <c r="G64" t="s">
        <v>19</v>
      </c>
      <c r="H64" s="281">
        <v>4.607E-3</v>
      </c>
      <c r="I64" s="282">
        <v>4.5960000000000003E-3</v>
      </c>
      <c r="J64" s="285">
        <v>95507.4</v>
      </c>
      <c r="K64" s="286">
        <v>439</v>
      </c>
      <c r="L64" s="5">
        <v>28.26</v>
      </c>
    </row>
    <row r="65" spans="1:12">
      <c r="A65">
        <v>57</v>
      </c>
      <c r="B65" s="279">
        <v>6.0049999999999999E-3</v>
      </c>
      <c r="C65" s="280">
        <v>5.9870000000000001E-3</v>
      </c>
      <c r="D65" s="283">
        <v>91958.2</v>
      </c>
      <c r="E65" s="284">
        <v>550.6</v>
      </c>
      <c r="F65" s="5">
        <v>24.63</v>
      </c>
      <c r="G65" t="s">
        <v>19</v>
      </c>
      <c r="H65" s="281">
        <v>4.5110000000000003E-3</v>
      </c>
      <c r="I65" s="282">
        <v>4.4999999999999997E-3</v>
      </c>
      <c r="J65" s="285">
        <v>95068.5</v>
      </c>
      <c r="K65" s="286">
        <v>427.8</v>
      </c>
      <c r="L65" s="5">
        <v>27.39</v>
      </c>
    </row>
    <row r="66" spans="1:12">
      <c r="A66">
        <v>58</v>
      </c>
      <c r="B66" s="279">
        <v>6.339E-3</v>
      </c>
      <c r="C66" s="280">
        <v>6.319E-3</v>
      </c>
      <c r="D66" s="283">
        <v>91407.6</v>
      </c>
      <c r="E66" s="284">
        <v>577.6</v>
      </c>
      <c r="F66" s="5">
        <v>23.78</v>
      </c>
      <c r="G66" t="s">
        <v>19</v>
      </c>
      <c r="H66" s="281">
        <v>4.8279999999999998E-3</v>
      </c>
      <c r="I66" s="282">
        <v>4.816E-3</v>
      </c>
      <c r="J66" s="285">
        <v>94640.6</v>
      </c>
      <c r="K66" s="286">
        <v>455.8</v>
      </c>
      <c r="L66" s="5">
        <v>26.51</v>
      </c>
    </row>
    <row r="67" spans="1:12">
      <c r="A67">
        <v>59</v>
      </c>
      <c r="B67" s="279">
        <v>7.6150000000000002E-3</v>
      </c>
      <c r="C67" s="280">
        <v>7.5859999999999999E-3</v>
      </c>
      <c r="D67" s="283">
        <v>90830</v>
      </c>
      <c r="E67" s="284">
        <v>689</v>
      </c>
      <c r="F67" s="5">
        <v>22.93</v>
      </c>
      <c r="G67" t="s">
        <v>19</v>
      </c>
      <c r="H67" s="281">
        <v>5.8760000000000001E-3</v>
      </c>
      <c r="I67" s="282">
        <v>5.8589999999999996E-3</v>
      </c>
      <c r="J67" s="285">
        <v>94184.8</v>
      </c>
      <c r="K67" s="286">
        <v>551.79999999999995</v>
      </c>
      <c r="L67" s="5">
        <v>25.64</v>
      </c>
    </row>
    <row r="68" spans="1:12">
      <c r="A68">
        <v>60</v>
      </c>
      <c r="B68" s="279">
        <v>8.5559999999999994E-3</v>
      </c>
      <c r="C68" s="280">
        <v>8.5199999999999998E-3</v>
      </c>
      <c r="D68" s="283">
        <v>90140.9</v>
      </c>
      <c r="E68" s="284">
        <v>768</v>
      </c>
      <c r="F68" s="5">
        <v>22.1</v>
      </c>
      <c r="G68" t="s">
        <v>19</v>
      </c>
      <c r="H68" s="281">
        <v>5.9350000000000002E-3</v>
      </c>
      <c r="I68" s="282">
        <v>5.9170000000000004E-3</v>
      </c>
      <c r="J68" s="285">
        <v>93633</v>
      </c>
      <c r="K68" s="286">
        <v>554</v>
      </c>
      <c r="L68" s="5">
        <v>24.79</v>
      </c>
    </row>
    <row r="69" spans="1:12">
      <c r="A69">
        <v>61</v>
      </c>
      <c r="B69" s="279">
        <v>9.4109999999999992E-3</v>
      </c>
      <c r="C69" s="280">
        <v>9.3670000000000003E-3</v>
      </c>
      <c r="D69" s="283">
        <v>89372.9</v>
      </c>
      <c r="E69" s="284">
        <v>837.2</v>
      </c>
      <c r="F69" s="5">
        <v>21.28</v>
      </c>
      <c r="G69" t="s">
        <v>19</v>
      </c>
      <c r="H69" s="281">
        <v>6.1700000000000001E-3</v>
      </c>
      <c r="I69" s="282">
        <v>6.1510000000000002E-3</v>
      </c>
      <c r="J69" s="285">
        <v>93079</v>
      </c>
      <c r="K69" s="286">
        <v>572.5</v>
      </c>
      <c r="L69" s="5">
        <v>23.93</v>
      </c>
    </row>
    <row r="70" spans="1:12">
      <c r="A70">
        <v>62</v>
      </c>
      <c r="B70" s="279">
        <v>1.0567999999999999E-2</v>
      </c>
      <c r="C70" s="280">
        <v>1.0512000000000001E-2</v>
      </c>
      <c r="D70" s="283">
        <v>88535.7</v>
      </c>
      <c r="E70" s="284">
        <v>930.7</v>
      </c>
      <c r="F70" s="5">
        <v>20.48</v>
      </c>
      <c r="G70" t="s">
        <v>19</v>
      </c>
      <c r="H70" s="281">
        <v>7.2259999999999998E-3</v>
      </c>
      <c r="I70" s="282">
        <v>7.1999999999999998E-3</v>
      </c>
      <c r="J70" s="285">
        <v>92506.5</v>
      </c>
      <c r="K70" s="286">
        <v>666.1</v>
      </c>
      <c r="L70" s="5">
        <v>23.07</v>
      </c>
    </row>
    <row r="71" spans="1:12">
      <c r="A71">
        <v>63</v>
      </c>
      <c r="B71" s="279">
        <v>1.1651E-2</v>
      </c>
      <c r="C71" s="280">
        <v>1.1584000000000001E-2</v>
      </c>
      <c r="D71" s="283">
        <v>87605</v>
      </c>
      <c r="E71" s="284">
        <v>1014.8</v>
      </c>
      <c r="F71" s="5">
        <v>19.690000000000001</v>
      </c>
      <c r="G71" t="s">
        <v>19</v>
      </c>
      <c r="H71" s="281">
        <v>7.1939999999999999E-3</v>
      </c>
      <c r="I71" s="282">
        <v>7.1679999999999999E-3</v>
      </c>
      <c r="J71" s="285">
        <v>91840.4</v>
      </c>
      <c r="K71" s="286">
        <v>658.4</v>
      </c>
      <c r="L71" s="5">
        <v>22.24</v>
      </c>
    </row>
    <row r="72" spans="1:12">
      <c r="A72">
        <v>64</v>
      </c>
      <c r="B72" s="279">
        <v>1.2259000000000001E-2</v>
      </c>
      <c r="C72" s="280">
        <v>1.2184E-2</v>
      </c>
      <c r="D72" s="283">
        <v>86590.2</v>
      </c>
      <c r="E72" s="284">
        <v>1055</v>
      </c>
      <c r="F72" s="5">
        <v>18.920000000000002</v>
      </c>
      <c r="G72" t="s">
        <v>19</v>
      </c>
      <c r="H72" s="281">
        <v>8.0540000000000004E-3</v>
      </c>
      <c r="I72" s="282">
        <v>8.0210000000000004E-3</v>
      </c>
      <c r="J72" s="285">
        <v>91182.1</v>
      </c>
      <c r="K72" s="286">
        <v>731.4</v>
      </c>
      <c r="L72" s="5">
        <v>21.4</v>
      </c>
    </row>
    <row r="73" spans="1:12">
      <c r="A73">
        <v>65</v>
      </c>
      <c r="B73" s="279">
        <v>1.3247999999999999E-2</v>
      </c>
      <c r="C73" s="280">
        <v>1.316E-2</v>
      </c>
      <c r="D73" s="283">
        <v>85535.2</v>
      </c>
      <c r="E73" s="284">
        <v>1125.7</v>
      </c>
      <c r="F73" s="5">
        <v>18.14</v>
      </c>
      <c r="G73" t="s">
        <v>19</v>
      </c>
      <c r="H73" s="281">
        <v>9.3410000000000003E-3</v>
      </c>
      <c r="I73" s="282">
        <v>9.2980000000000007E-3</v>
      </c>
      <c r="J73" s="285">
        <v>90450.6</v>
      </c>
      <c r="K73" s="286">
        <v>841</v>
      </c>
      <c r="L73" s="5">
        <v>20.56</v>
      </c>
    </row>
    <row r="74" spans="1:12">
      <c r="A74">
        <v>66</v>
      </c>
      <c r="B74" s="279">
        <v>1.4364999999999999E-2</v>
      </c>
      <c r="C74" s="280">
        <v>1.4263E-2</v>
      </c>
      <c r="D74" s="283">
        <v>84409.5</v>
      </c>
      <c r="E74" s="284">
        <v>1203.9000000000001</v>
      </c>
      <c r="F74" s="5">
        <v>17.38</v>
      </c>
      <c r="G74" t="s">
        <v>19</v>
      </c>
      <c r="H74" s="281">
        <v>9.3209999999999994E-3</v>
      </c>
      <c r="I74" s="282">
        <v>9.2779999999999998E-3</v>
      </c>
      <c r="J74" s="285">
        <v>89609.600000000006</v>
      </c>
      <c r="K74" s="286">
        <v>831.4</v>
      </c>
      <c r="L74" s="5">
        <v>19.75</v>
      </c>
    </row>
    <row r="75" spans="1:12">
      <c r="A75">
        <v>67</v>
      </c>
      <c r="B75" s="279">
        <v>1.6077999999999999E-2</v>
      </c>
      <c r="C75" s="280">
        <v>1.5949999999999999E-2</v>
      </c>
      <c r="D75" s="283">
        <v>83205.600000000006</v>
      </c>
      <c r="E75" s="284">
        <v>1327.1</v>
      </c>
      <c r="F75" s="5">
        <v>16.62</v>
      </c>
      <c r="G75" t="s">
        <v>19</v>
      </c>
      <c r="H75" s="281">
        <v>1.0411E-2</v>
      </c>
      <c r="I75" s="282">
        <v>1.0357E-2</v>
      </c>
      <c r="J75" s="285">
        <v>88778.2</v>
      </c>
      <c r="K75" s="286">
        <v>919.5</v>
      </c>
      <c r="L75" s="5">
        <v>18.93</v>
      </c>
    </row>
    <row r="76" spans="1:12">
      <c r="A76">
        <v>68</v>
      </c>
      <c r="B76" s="279">
        <v>1.6032999999999999E-2</v>
      </c>
      <c r="C76" s="280">
        <v>1.5906E-2</v>
      </c>
      <c r="D76" s="283">
        <v>81878.5</v>
      </c>
      <c r="E76" s="284">
        <v>1302.3</v>
      </c>
      <c r="F76" s="5">
        <v>15.88</v>
      </c>
      <c r="G76" t="s">
        <v>19</v>
      </c>
      <c r="H76" s="281">
        <v>1.1429999999999999E-2</v>
      </c>
      <c r="I76" s="282">
        <v>1.1365E-2</v>
      </c>
      <c r="J76" s="285">
        <v>87858.8</v>
      </c>
      <c r="K76" s="286">
        <v>998.5</v>
      </c>
      <c r="L76" s="5">
        <v>18.13</v>
      </c>
    </row>
    <row r="77" spans="1:12">
      <c r="A77">
        <v>69</v>
      </c>
      <c r="B77" s="279">
        <v>1.8766000000000001E-2</v>
      </c>
      <c r="C77" s="280">
        <v>1.8592000000000001E-2</v>
      </c>
      <c r="D77" s="283">
        <v>80576.2</v>
      </c>
      <c r="E77" s="284">
        <v>1498.1</v>
      </c>
      <c r="F77" s="5">
        <v>15.13</v>
      </c>
      <c r="G77" t="s">
        <v>19</v>
      </c>
      <c r="H77" s="281">
        <v>1.2746E-2</v>
      </c>
      <c r="I77" s="282">
        <v>1.2664999999999999E-2</v>
      </c>
      <c r="J77" s="285">
        <v>86860.3</v>
      </c>
      <c r="K77" s="286">
        <v>1100.0999999999999</v>
      </c>
      <c r="L77" s="5">
        <v>17.329999999999998</v>
      </c>
    </row>
    <row r="78" spans="1:12">
      <c r="A78">
        <v>70</v>
      </c>
      <c r="B78" s="279">
        <v>2.1836000000000001E-2</v>
      </c>
      <c r="C78" s="280">
        <v>2.1600000000000001E-2</v>
      </c>
      <c r="D78" s="283">
        <v>79078.100000000006</v>
      </c>
      <c r="E78" s="284">
        <v>1708.1</v>
      </c>
      <c r="F78" s="5">
        <v>14.41</v>
      </c>
      <c r="G78" t="s">
        <v>19</v>
      </c>
      <c r="H78" s="281">
        <v>1.4581999999999999E-2</v>
      </c>
      <c r="I78" s="282">
        <v>1.4475999999999999E-2</v>
      </c>
      <c r="J78" s="285">
        <v>85760.2</v>
      </c>
      <c r="K78" s="286">
        <v>1241.5</v>
      </c>
      <c r="L78" s="5">
        <v>16.54</v>
      </c>
    </row>
    <row r="79" spans="1:12">
      <c r="A79">
        <v>71</v>
      </c>
      <c r="B79" s="279">
        <v>2.2751E-2</v>
      </c>
      <c r="C79" s="280">
        <v>2.2495000000000001E-2</v>
      </c>
      <c r="D79" s="283">
        <v>77370</v>
      </c>
      <c r="E79" s="284">
        <v>1740.4</v>
      </c>
      <c r="F79" s="5">
        <v>13.72</v>
      </c>
      <c r="G79" t="s">
        <v>19</v>
      </c>
      <c r="H79" s="281">
        <v>1.5578E-2</v>
      </c>
      <c r="I79" s="282">
        <v>1.5457E-2</v>
      </c>
      <c r="J79" s="285">
        <v>84518.7</v>
      </c>
      <c r="K79" s="286">
        <v>1306.4000000000001</v>
      </c>
      <c r="L79" s="5">
        <v>15.78</v>
      </c>
    </row>
    <row r="80" spans="1:12">
      <c r="A80">
        <v>72</v>
      </c>
      <c r="B80" s="279">
        <v>2.6329000000000002E-2</v>
      </c>
      <c r="C80" s="280">
        <v>2.5987E-2</v>
      </c>
      <c r="D80" s="283">
        <v>75629.600000000006</v>
      </c>
      <c r="E80" s="284">
        <v>1965.4</v>
      </c>
      <c r="F80" s="5">
        <v>13.02</v>
      </c>
      <c r="G80" t="s">
        <v>19</v>
      </c>
      <c r="H80" s="281">
        <v>1.7739000000000001E-2</v>
      </c>
      <c r="I80" s="282">
        <v>1.7583000000000001E-2</v>
      </c>
      <c r="J80" s="285">
        <v>83212.3</v>
      </c>
      <c r="K80" s="286">
        <v>1463.2</v>
      </c>
      <c r="L80" s="5">
        <v>15.02</v>
      </c>
    </row>
    <row r="81" spans="1:12">
      <c r="A81">
        <v>73</v>
      </c>
      <c r="B81" s="279">
        <v>2.8844000000000002E-2</v>
      </c>
      <c r="C81" s="280">
        <v>2.8434000000000001E-2</v>
      </c>
      <c r="D81" s="283">
        <v>73664.2</v>
      </c>
      <c r="E81" s="284">
        <v>2094.6</v>
      </c>
      <c r="F81" s="5">
        <v>12.36</v>
      </c>
      <c r="G81" t="s">
        <v>19</v>
      </c>
      <c r="H81" s="281">
        <v>1.9650000000000001E-2</v>
      </c>
      <c r="I81" s="282">
        <v>1.9459000000000001E-2</v>
      </c>
      <c r="J81" s="285">
        <v>81749.100000000006</v>
      </c>
      <c r="K81" s="286">
        <v>1590.7</v>
      </c>
      <c r="L81" s="5">
        <v>14.28</v>
      </c>
    </row>
    <row r="82" spans="1:12">
      <c r="A82">
        <v>74</v>
      </c>
      <c r="B82" s="279">
        <v>3.1522000000000001E-2</v>
      </c>
      <c r="C82" s="280">
        <v>3.1033000000000002E-2</v>
      </c>
      <c r="D82" s="283">
        <v>71569.600000000006</v>
      </c>
      <c r="E82" s="284">
        <v>2221</v>
      </c>
      <c r="F82" s="5">
        <v>11.7</v>
      </c>
      <c r="G82" t="s">
        <v>19</v>
      </c>
      <c r="H82" s="281">
        <v>2.0178999999999999E-2</v>
      </c>
      <c r="I82" s="282">
        <v>1.9977999999999999E-2</v>
      </c>
      <c r="J82" s="285">
        <v>80158.399999999994</v>
      </c>
      <c r="K82" s="286">
        <v>1601.4</v>
      </c>
      <c r="L82" s="5">
        <v>13.55</v>
      </c>
    </row>
    <row r="83" spans="1:12">
      <c r="A83">
        <v>75</v>
      </c>
      <c r="B83" s="279">
        <v>3.5270000000000003E-2</v>
      </c>
      <c r="C83" s="280">
        <v>3.4659000000000002E-2</v>
      </c>
      <c r="D83" s="283">
        <v>69348.600000000006</v>
      </c>
      <c r="E83" s="284">
        <v>2403.6</v>
      </c>
      <c r="F83" s="5">
        <v>11.06</v>
      </c>
      <c r="G83" t="s">
        <v>19</v>
      </c>
      <c r="H83" s="281">
        <v>2.3026999999999999E-2</v>
      </c>
      <c r="I83" s="282">
        <v>2.2765000000000001E-2</v>
      </c>
      <c r="J83" s="285">
        <v>78557</v>
      </c>
      <c r="K83" s="286">
        <v>1788.4</v>
      </c>
      <c r="L83" s="5">
        <v>12.82</v>
      </c>
    </row>
    <row r="84" spans="1:12">
      <c r="A84">
        <v>76</v>
      </c>
      <c r="B84" s="279">
        <v>3.8837000000000003E-2</v>
      </c>
      <c r="C84" s="280">
        <v>3.8098E-2</v>
      </c>
      <c r="D84" s="283">
        <v>66945</v>
      </c>
      <c r="E84" s="284">
        <v>2550.5</v>
      </c>
      <c r="F84" s="5">
        <v>10.44</v>
      </c>
      <c r="G84" t="s">
        <v>19</v>
      </c>
      <c r="H84" s="281">
        <v>2.6558999999999999E-2</v>
      </c>
      <c r="I84" s="282">
        <v>2.6210000000000001E-2</v>
      </c>
      <c r="J84" s="285">
        <v>76768.600000000006</v>
      </c>
      <c r="K84" s="286">
        <v>2012.1</v>
      </c>
      <c r="L84" s="5">
        <v>12.11</v>
      </c>
    </row>
    <row r="85" spans="1:12">
      <c r="A85">
        <v>77</v>
      </c>
      <c r="B85" s="279">
        <v>4.5504999999999997E-2</v>
      </c>
      <c r="C85" s="280">
        <v>4.4492999999999998E-2</v>
      </c>
      <c r="D85" s="283">
        <v>64394.6</v>
      </c>
      <c r="E85" s="284">
        <v>2865.1</v>
      </c>
      <c r="F85" s="5">
        <v>9.83</v>
      </c>
      <c r="G85" t="s">
        <v>19</v>
      </c>
      <c r="H85" s="281">
        <v>2.9413000000000002E-2</v>
      </c>
      <c r="I85" s="282">
        <v>2.8986000000000001E-2</v>
      </c>
      <c r="J85" s="285">
        <v>74756.5</v>
      </c>
      <c r="K85" s="286">
        <v>2166.9</v>
      </c>
      <c r="L85" s="5">
        <v>11.42</v>
      </c>
    </row>
    <row r="86" spans="1:12">
      <c r="A86">
        <v>78</v>
      </c>
      <c r="B86" s="279">
        <v>4.8039999999999999E-2</v>
      </c>
      <c r="C86" s="280">
        <v>4.6913000000000003E-2</v>
      </c>
      <c r="D86" s="283">
        <v>61529.5</v>
      </c>
      <c r="E86" s="284">
        <v>2886.6</v>
      </c>
      <c r="F86" s="5">
        <v>9.27</v>
      </c>
      <c r="G86" t="s">
        <v>19</v>
      </c>
      <c r="H86" s="281">
        <v>3.2134999999999997E-2</v>
      </c>
      <c r="I86" s="282">
        <v>3.1627000000000002E-2</v>
      </c>
      <c r="J86" s="285">
        <v>72589.600000000006</v>
      </c>
      <c r="K86" s="286">
        <v>2295.8000000000002</v>
      </c>
      <c r="L86" s="5">
        <v>10.74</v>
      </c>
    </row>
    <row r="87" spans="1:12">
      <c r="A87">
        <v>79</v>
      </c>
      <c r="B87" s="279">
        <v>5.6618000000000002E-2</v>
      </c>
      <c r="C87" s="280">
        <v>5.5059999999999998E-2</v>
      </c>
      <c r="D87" s="283">
        <v>58643</v>
      </c>
      <c r="E87" s="284">
        <v>3228.9</v>
      </c>
      <c r="F87" s="5">
        <v>8.6999999999999993</v>
      </c>
      <c r="G87" t="s">
        <v>19</v>
      </c>
      <c r="H87" s="281">
        <v>3.6592E-2</v>
      </c>
      <c r="I87" s="282">
        <v>3.5934000000000001E-2</v>
      </c>
      <c r="J87" s="285">
        <v>70293.8</v>
      </c>
      <c r="K87" s="286">
        <v>2526</v>
      </c>
      <c r="L87" s="5">
        <v>10.08</v>
      </c>
    </row>
    <row r="88" spans="1:12">
      <c r="A88">
        <v>80</v>
      </c>
      <c r="B88" s="279">
        <v>5.8582000000000002E-2</v>
      </c>
      <c r="C88" s="280">
        <v>5.6915E-2</v>
      </c>
      <c r="D88" s="283">
        <v>55414.1</v>
      </c>
      <c r="E88" s="284">
        <v>3153.9</v>
      </c>
      <c r="F88" s="5">
        <v>8.18</v>
      </c>
      <c r="G88" t="s">
        <v>19</v>
      </c>
      <c r="H88" s="281">
        <v>4.2771000000000003E-2</v>
      </c>
      <c r="I88" s="282">
        <v>4.1875999999999997E-2</v>
      </c>
      <c r="J88" s="285">
        <v>67767.899999999994</v>
      </c>
      <c r="K88" s="286">
        <v>2837.8</v>
      </c>
      <c r="L88" s="5">
        <v>9.44</v>
      </c>
    </row>
    <row r="89" spans="1:12">
      <c r="A89">
        <v>81</v>
      </c>
      <c r="B89" s="279">
        <v>6.5292000000000003E-2</v>
      </c>
      <c r="C89" s="280">
        <v>6.3228000000000006E-2</v>
      </c>
      <c r="D89" s="283">
        <v>52260.2</v>
      </c>
      <c r="E89" s="284">
        <v>3304.3</v>
      </c>
      <c r="F89" s="5">
        <v>7.64</v>
      </c>
      <c r="G89" t="s">
        <v>19</v>
      </c>
      <c r="H89" s="281">
        <v>4.7317999999999999E-2</v>
      </c>
      <c r="I89" s="282">
        <v>4.6224000000000001E-2</v>
      </c>
      <c r="J89" s="285">
        <v>64930</v>
      </c>
      <c r="K89" s="286">
        <v>3001.3</v>
      </c>
      <c r="L89" s="5">
        <v>8.83</v>
      </c>
    </row>
    <row r="90" spans="1:12">
      <c r="A90">
        <v>82</v>
      </c>
      <c r="B90" s="279">
        <v>7.5453999999999993E-2</v>
      </c>
      <c r="C90" s="280">
        <v>7.2710999999999998E-2</v>
      </c>
      <c r="D90" s="283">
        <v>48955.9</v>
      </c>
      <c r="E90" s="284">
        <v>3559.6</v>
      </c>
      <c r="F90" s="5">
        <v>7.12</v>
      </c>
      <c r="G90" t="s">
        <v>19</v>
      </c>
      <c r="H90" s="281">
        <v>5.4719999999999998E-2</v>
      </c>
      <c r="I90" s="282">
        <v>5.3262999999999998E-2</v>
      </c>
      <c r="J90" s="285">
        <v>61928.7</v>
      </c>
      <c r="K90" s="286">
        <v>3298.5</v>
      </c>
      <c r="L90" s="5">
        <v>8.23</v>
      </c>
    </row>
    <row r="91" spans="1:12">
      <c r="A91">
        <v>83</v>
      </c>
      <c r="B91" s="279">
        <v>8.0782999999999994E-2</v>
      </c>
      <c r="C91" s="280">
        <v>7.7646999999999994E-2</v>
      </c>
      <c r="D91" s="283">
        <v>45396.3</v>
      </c>
      <c r="E91" s="284">
        <v>3524.9</v>
      </c>
      <c r="F91" s="5">
        <v>6.64</v>
      </c>
      <c r="G91" t="s">
        <v>19</v>
      </c>
      <c r="H91" s="281">
        <v>6.4068E-2</v>
      </c>
      <c r="I91" s="282">
        <v>6.2080000000000003E-2</v>
      </c>
      <c r="J91" s="285">
        <v>58630.2</v>
      </c>
      <c r="K91" s="286">
        <v>3639.7</v>
      </c>
      <c r="L91" s="5">
        <v>7.67</v>
      </c>
    </row>
    <row r="92" spans="1:12">
      <c r="A92">
        <v>84</v>
      </c>
      <c r="B92" s="279">
        <v>9.2050999999999994E-2</v>
      </c>
      <c r="C92" s="280">
        <v>8.8000999999999996E-2</v>
      </c>
      <c r="D92" s="283">
        <v>41871.4</v>
      </c>
      <c r="E92" s="284">
        <v>3684.7</v>
      </c>
      <c r="F92" s="5">
        <v>6.16</v>
      </c>
      <c r="G92" t="s">
        <v>19</v>
      </c>
      <c r="H92" s="281">
        <v>7.0444999999999994E-2</v>
      </c>
      <c r="I92" s="282">
        <v>6.8047999999999997E-2</v>
      </c>
      <c r="J92" s="285">
        <v>54990.5</v>
      </c>
      <c r="K92" s="286">
        <v>3742</v>
      </c>
      <c r="L92" s="5">
        <v>7.14</v>
      </c>
    </row>
    <row r="93" spans="1:12">
      <c r="A93">
        <v>85</v>
      </c>
      <c r="B93" s="279">
        <v>0.111299</v>
      </c>
      <c r="C93" s="280">
        <v>0.105432</v>
      </c>
      <c r="D93" s="283">
        <v>38186.699999999997</v>
      </c>
      <c r="E93" s="284">
        <v>4026.1</v>
      </c>
      <c r="F93" s="5">
        <v>5.71</v>
      </c>
      <c r="G93" t="s">
        <v>19</v>
      </c>
      <c r="H93" s="281">
        <v>8.3074999999999996E-2</v>
      </c>
      <c r="I93" s="282">
        <v>7.9762E-2</v>
      </c>
      <c r="J93" s="285">
        <v>51248.5</v>
      </c>
      <c r="K93" s="286">
        <v>4087.7</v>
      </c>
      <c r="L93" s="5">
        <v>6.62</v>
      </c>
    </row>
    <row r="94" spans="1:12">
      <c r="A94">
        <v>86</v>
      </c>
      <c r="B94" s="279">
        <v>0.119186</v>
      </c>
      <c r="C94" s="280">
        <v>0.112483</v>
      </c>
      <c r="D94" s="283">
        <v>34160.6</v>
      </c>
      <c r="E94" s="284">
        <v>3842.5</v>
      </c>
      <c r="F94" s="5">
        <v>5.32</v>
      </c>
      <c r="G94" t="s">
        <v>19</v>
      </c>
      <c r="H94" s="281">
        <v>9.4938999999999996E-2</v>
      </c>
      <c r="I94" s="282">
        <v>9.0635999999999994E-2</v>
      </c>
      <c r="J94" s="285">
        <v>47160.800000000003</v>
      </c>
      <c r="K94" s="286">
        <v>4274.5</v>
      </c>
      <c r="L94" s="5">
        <v>6.16</v>
      </c>
    </row>
    <row r="95" spans="1:12">
      <c r="A95">
        <v>87</v>
      </c>
      <c r="B95" s="279">
        <v>0.13247500000000001</v>
      </c>
      <c r="C95" s="280">
        <v>0.12424499999999999</v>
      </c>
      <c r="D95" s="283">
        <v>30318.1</v>
      </c>
      <c r="E95" s="284">
        <v>3766.9</v>
      </c>
      <c r="F95" s="5">
        <v>4.93</v>
      </c>
      <c r="G95" t="s">
        <v>19</v>
      </c>
      <c r="H95" s="281">
        <v>9.9925E-2</v>
      </c>
      <c r="I95" s="282">
        <v>9.5170000000000005E-2</v>
      </c>
      <c r="J95" s="285">
        <v>42886.3</v>
      </c>
      <c r="K95" s="286">
        <v>4081.5</v>
      </c>
      <c r="L95" s="5">
        <v>5.72</v>
      </c>
    </row>
    <row r="96" spans="1:12">
      <c r="A96">
        <v>88</v>
      </c>
      <c r="B96" s="279">
        <v>0.14952599999999999</v>
      </c>
      <c r="C96" s="280">
        <v>0.139125</v>
      </c>
      <c r="D96" s="283">
        <v>26551.200000000001</v>
      </c>
      <c r="E96" s="284">
        <v>3693.9</v>
      </c>
      <c r="F96" s="5">
        <v>4.5599999999999996</v>
      </c>
      <c r="G96" t="s">
        <v>19</v>
      </c>
      <c r="H96" s="281">
        <v>0.121652</v>
      </c>
      <c r="I96" s="282">
        <v>0.114677</v>
      </c>
      <c r="J96" s="285">
        <v>38804.800000000003</v>
      </c>
      <c r="K96" s="286">
        <v>4450</v>
      </c>
      <c r="L96" s="5">
        <v>5.27</v>
      </c>
    </row>
    <row r="97" spans="1:12">
      <c r="A97">
        <v>89</v>
      </c>
      <c r="B97" s="279">
        <v>0.16656399999999999</v>
      </c>
      <c r="C97" s="280">
        <v>0.15375800000000001</v>
      </c>
      <c r="D97" s="283">
        <v>22857.3</v>
      </c>
      <c r="E97" s="284">
        <v>3514.5</v>
      </c>
      <c r="F97" s="5">
        <v>4.22</v>
      </c>
      <c r="G97" t="s">
        <v>19</v>
      </c>
      <c r="H97" s="281">
        <v>0.13331100000000001</v>
      </c>
      <c r="I97" s="282">
        <v>0.12497999999999999</v>
      </c>
      <c r="J97" s="285">
        <v>34354.800000000003</v>
      </c>
      <c r="K97" s="286">
        <v>4293.7</v>
      </c>
      <c r="L97" s="5">
        <v>4.8899999999999997</v>
      </c>
    </row>
    <row r="98" spans="1:12">
      <c r="A98">
        <v>90</v>
      </c>
      <c r="B98" s="279">
        <v>0.187194</v>
      </c>
      <c r="C98" s="280">
        <v>0.17117199999999999</v>
      </c>
      <c r="D98" s="283">
        <v>19342.8</v>
      </c>
      <c r="E98" s="284">
        <v>3311</v>
      </c>
      <c r="F98" s="5">
        <v>3.89</v>
      </c>
      <c r="G98" t="s">
        <v>19</v>
      </c>
      <c r="H98" s="281">
        <v>0.14903</v>
      </c>
      <c r="I98" s="282">
        <v>0.13869500000000001</v>
      </c>
      <c r="J98" s="285">
        <v>30061.1</v>
      </c>
      <c r="K98" s="286">
        <v>4169.3</v>
      </c>
      <c r="L98" s="5">
        <v>4.51</v>
      </c>
    </row>
    <row r="99" spans="1:12">
      <c r="A99">
        <v>91</v>
      </c>
      <c r="B99" s="279">
        <v>0.22281999999999999</v>
      </c>
      <c r="C99" s="280">
        <v>0.200484</v>
      </c>
      <c r="D99" s="283">
        <v>16031.8</v>
      </c>
      <c r="E99" s="284">
        <v>3214.1</v>
      </c>
      <c r="F99" s="5">
        <v>3.59</v>
      </c>
      <c r="G99" t="s">
        <v>19</v>
      </c>
      <c r="H99" s="281">
        <v>0.17258499999999999</v>
      </c>
      <c r="I99" s="282">
        <v>0.15887499999999999</v>
      </c>
      <c r="J99" s="285">
        <v>25891.8</v>
      </c>
      <c r="K99" s="286">
        <v>4113.6000000000004</v>
      </c>
      <c r="L99" s="5">
        <v>4.16</v>
      </c>
    </row>
    <row r="100" spans="1:12">
      <c r="A100">
        <v>92</v>
      </c>
      <c r="B100" s="279">
        <v>0.235704</v>
      </c>
      <c r="C100" s="280">
        <v>0.21085400000000001</v>
      </c>
      <c r="D100" s="283">
        <v>12817.7</v>
      </c>
      <c r="E100" s="284">
        <v>2702.7</v>
      </c>
      <c r="F100" s="5">
        <v>3.37</v>
      </c>
      <c r="G100" t="s">
        <v>19</v>
      </c>
      <c r="H100" s="281">
        <v>0.18961</v>
      </c>
      <c r="I100" s="282">
        <v>0.17319000000000001</v>
      </c>
      <c r="J100" s="285">
        <v>21778.2</v>
      </c>
      <c r="K100" s="286">
        <v>3771.8</v>
      </c>
      <c r="L100" s="5">
        <v>3.85</v>
      </c>
    </row>
    <row r="101" spans="1:12">
      <c r="A101">
        <v>93</v>
      </c>
      <c r="B101" s="279">
        <v>0.25942100000000001</v>
      </c>
      <c r="C101" s="280">
        <v>0.22963500000000001</v>
      </c>
      <c r="D101" s="283">
        <v>10115</v>
      </c>
      <c r="E101" s="284">
        <v>2322.8000000000002</v>
      </c>
      <c r="F101" s="5">
        <v>3.13</v>
      </c>
      <c r="G101" t="s">
        <v>19</v>
      </c>
      <c r="H101" s="281">
        <v>0.21204899999999999</v>
      </c>
      <c r="I101" s="282">
        <v>0.191722</v>
      </c>
      <c r="J101" s="285">
        <v>18006.5</v>
      </c>
      <c r="K101" s="286">
        <v>3452.2</v>
      </c>
      <c r="L101" s="5">
        <v>3.55</v>
      </c>
    </row>
    <row r="102" spans="1:12">
      <c r="A102">
        <v>94</v>
      </c>
      <c r="B102" s="279">
        <v>0.28828799999999999</v>
      </c>
      <c r="C102" s="280">
        <v>0.251969</v>
      </c>
      <c r="D102" s="283">
        <v>7792.3</v>
      </c>
      <c r="E102" s="284">
        <v>1963.4</v>
      </c>
      <c r="F102" s="5">
        <v>2.92</v>
      </c>
      <c r="G102" t="s">
        <v>19</v>
      </c>
      <c r="H102" s="281">
        <v>0.24829999999999999</v>
      </c>
      <c r="I102" s="282">
        <v>0.22087799999999999</v>
      </c>
      <c r="J102" s="285">
        <v>14554.2</v>
      </c>
      <c r="K102" s="286">
        <v>3214.7</v>
      </c>
      <c r="L102" s="5">
        <v>3.27</v>
      </c>
    </row>
    <row r="103" spans="1:12">
      <c r="A103">
        <v>95</v>
      </c>
      <c r="B103" s="279">
        <v>0.32288800000000001</v>
      </c>
      <c r="C103" s="280">
        <v>0.27800599999999998</v>
      </c>
      <c r="D103" s="283">
        <v>5828.9</v>
      </c>
      <c r="E103" s="284">
        <v>1620.5</v>
      </c>
      <c r="F103" s="5">
        <v>2.73</v>
      </c>
      <c r="G103" t="s">
        <v>19</v>
      </c>
      <c r="H103" s="281">
        <v>0.26993299999999998</v>
      </c>
      <c r="I103" s="282">
        <v>0.23783399999999999</v>
      </c>
      <c r="J103" s="285">
        <v>11339.5</v>
      </c>
      <c r="K103" s="286">
        <v>2696.9</v>
      </c>
      <c r="L103" s="5">
        <v>3.06</v>
      </c>
    </row>
    <row r="104" spans="1:12">
      <c r="A104">
        <v>96</v>
      </c>
      <c r="B104" s="279">
        <v>0.33622600000000002</v>
      </c>
      <c r="C104" s="280">
        <v>0.28783700000000001</v>
      </c>
      <c r="D104" s="283">
        <v>4208.3999999999996</v>
      </c>
      <c r="E104" s="284">
        <v>1211.3</v>
      </c>
      <c r="F104" s="5">
        <v>2.59</v>
      </c>
      <c r="G104" t="s">
        <v>19</v>
      </c>
      <c r="H104" s="281">
        <v>0.27554299999999998</v>
      </c>
      <c r="I104" s="282">
        <v>0.242178</v>
      </c>
      <c r="J104" s="285">
        <v>8642.6</v>
      </c>
      <c r="K104" s="286">
        <v>2093</v>
      </c>
      <c r="L104" s="5">
        <v>2.86</v>
      </c>
    </row>
    <row r="105" spans="1:12">
      <c r="A105">
        <v>97</v>
      </c>
      <c r="B105" s="279">
        <v>0.357798</v>
      </c>
      <c r="C105" s="280">
        <v>0.30350199999999999</v>
      </c>
      <c r="D105" s="283">
        <v>2997.1</v>
      </c>
      <c r="E105" s="284">
        <v>909.6</v>
      </c>
      <c r="F105" s="5">
        <v>2.4300000000000002</v>
      </c>
      <c r="G105" t="s">
        <v>19</v>
      </c>
      <c r="H105" s="281">
        <v>0.326511</v>
      </c>
      <c r="I105" s="282">
        <v>0.28068700000000002</v>
      </c>
      <c r="J105" s="285">
        <v>6549.6</v>
      </c>
      <c r="K105" s="286">
        <v>1838.4</v>
      </c>
      <c r="L105" s="5">
        <v>2.61</v>
      </c>
    </row>
    <row r="106" spans="1:12">
      <c r="A106">
        <v>98</v>
      </c>
      <c r="B106" s="279">
        <v>0.39945700000000001</v>
      </c>
      <c r="C106" s="280">
        <v>0.33295599999999997</v>
      </c>
      <c r="D106" s="283">
        <v>2087.5</v>
      </c>
      <c r="E106" s="284">
        <v>695</v>
      </c>
      <c r="F106" s="5">
        <v>2.27</v>
      </c>
      <c r="G106" t="s">
        <v>19</v>
      </c>
      <c r="H106" s="281">
        <v>0.33702399999999999</v>
      </c>
      <c r="I106" s="282">
        <v>0.28842200000000001</v>
      </c>
      <c r="J106" s="285">
        <v>4711.2</v>
      </c>
      <c r="K106" s="286">
        <v>1358.8</v>
      </c>
      <c r="L106" s="5">
        <v>2.44</v>
      </c>
    </row>
    <row r="107" spans="1:12">
      <c r="A107">
        <v>99</v>
      </c>
      <c r="B107" s="279">
        <v>0.47004600000000002</v>
      </c>
      <c r="C107" s="280">
        <v>0.38059700000000002</v>
      </c>
      <c r="D107" s="283">
        <v>1392.4</v>
      </c>
      <c r="E107" s="284">
        <v>530</v>
      </c>
      <c r="F107" s="5">
        <v>2.16</v>
      </c>
      <c r="G107" t="s">
        <v>19</v>
      </c>
      <c r="H107" s="281">
        <v>0.40135399999999999</v>
      </c>
      <c r="I107" s="282">
        <v>0.33427299999999999</v>
      </c>
      <c r="J107" s="285">
        <v>3352.4</v>
      </c>
      <c r="K107" s="286">
        <v>1120.5999999999999</v>
      </c>
      <c r="L107" s="5">
        <v>2.2200000000000002</v>
      </c>
    </row>
    <row r="108" spans="1:12">
      <c r="A108">
        <v>100</v>
      </c>
      <c r="B108" s="279">
        <v>0.34</v>
      </c>
      <c r="C108" s="280">
        <v>0.29059800000000002</v>
      </c>
      <c r="D108" s="283">
        <v>862.5</v>
      </c>
      <c r="E108" s="284">
        <v>250.6</v>
      </c>
      <c r="F108" s="5">
        <v>2.17</v>
      </c>
      <c r="G108" t="s">
        <v>19</v>
      </c>
      <c r="H108" s="281">
        <v>0.40273999999999999</v>
      </c>
      <c r="I108" s="282">
        <v>0.33523399999999998</v>
      </c>
      <c r="J108" s="285">
        <v>2231.8000000000002</v>
      </c>
      <c r="K108" s="286">
        <v>748.2</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71">
        <v>4.1809999999999998E-3</v>
      </c>
      <c r="C8" s="272">
        <v>4.1729999999999996E-3</v>
      </c>
      <c r="D8" s="275">
        <v>100000</v>
      </c>
      <c r="E8" s="276">
        <v>417.3</v>
      </c>
      <c r="F8" s="5">
        <v>78.41</v>
      </c>
      <c r="G8" t="s">
        <v>19</v>
      </c>
      <c r="H8" s="273">
        <v>3.1029999999999999E-3</v>
      </c>
      <c r="I8" s="274">
        <v>3.0990000000000002E-3</v>
      </c>
      <c r="J8" s="277">
        <v>100000</v>
      </c>
      <c r="K8" s="278">
        <v>309.89999999999998</v>
      </c>
      <c r="L8" s="5">
        <v>82.26</v>
      </c>
    </row>
    <row r="9" spans="1:12">
      <c r="A9">
        <v>1</v>
      </c>
      <c r="B9" s="271">
        <v>3.5399999999999999E-4</v>
      </c>
      <c r="C9" s="272">
        <v>3.5399999999999999E-4</v>
      </c>
      <c r="D9" s="275">
        <v>99582.7</v>
      </c>
      <c r="E9" s="276">
        <v>35.299999999999997</v>
      </c>
      <c r="F9" s="5">
        <v>77.73</v>
      </c>
      <c r="G9" t="s">
        <v>19</v>
      </c>
      <c r="H9" s="273">
        <v>1.9599999999999999E-4</v>
      </c>
      <c r="I9" s="274">
        <v>1.9599999999999999E-4</v>
      </c>
      <c r="J9" s="277">
        <v>99690.1</v>
      </c>
      <c r="K9" s="278">
        <v>19.600000000000001</v>
      </c>
      <c r="L9" s="5">
        <v>81.52</v>
      </c>
    </row>
    <row r="10" spans="1:12">
      <c r="A10">
        <v>2</v>
      </c>
      <c r="B10" s="271">
        <v>1.63E-4</v>
      </c>
      <c r="C10" s="272">
        <v>1.63E-4</v>
      </c>
      <c r="D10" s="275">
        <v>99547.4</v>
      </c>
      <c r="E10" s="276">
        <v>16.2</v>
      </c>
      <c r="F10" s="5">
        <v>76.760000000000005</v>
      </c>
      <c r="G10" t="s">
        <v>19</v>
      </c>
      <c r="H10" s="273">
        <v>2.0900000000000001E-4</v>
      </c>
      <c r="I10" s="274">
        <v>2.0900000000000001E-4</v>
      </c>
      <c r="J10" s="277">
        <v>99670.6</v>
      </c>
      <c r="K10" s="278">
        <v>20.8</v>
      </c>
      <c r="L10" s="5">
        <v>80.53</v>
      </c>
    </row>
    <row r="11" spans="1:12">
      <c r="A11">
        <v>3</v>
      </c>
      <c r="B11" s="271">
        <v>5.3999999999999998E-5</v>
      </c>
      <c r="C11" s="272">
        <v>5.3999999999999998E-5</v>
      </c>
      <c r="D11" s="275">
        <v>99531.199999999997</v>
      </c>
      <c r="E11" s="276">
        <v>5.3</v>
      </c>
      <c r="F11" s="5">
        <v>75.77</v>
      </c>
      <c r="G11" t="s">
        <v>19</v>
      </c>
      <c r="H11" s="273">
        <v>5.5999999999999999E-5</v>
      </c>
      <c r="I11" s="274">
        <v>5.5999999999999999E-5</v>
      </c>
      <c r="J11" s="277">
        <v>99649.7</v>
      </c>
      <c r="K11" s="278">
        <v>5.6</v>
      </c>
      <c r="L11" s="5">
        <v>79.55</v>
      </c>
    </row>
    <row r="12" spans="1:12">
      <c r="A12">
        <v>4</v>
      </c>
      <c r="B12" s="271">
        <v>1.8E-5</v>
      </c>
      <c r="C12" s="272">
        <v>1.8E-5</v>
      </c>
      <c r="D12" s="275">
        <v>99525.9</v>
      </c>
      <c r="E12" s="276">
        <v>1.8</v>
      </c>
      <c r="F12" s="5">
        <v>74.78</v>
      </c>
      <c r="G12" t="s">
        <v>19</v>
      </c>
      <c r="H12" s="273">
        <v>0</v>
      </c>
      <c r="I12" s="274">
        <v>0</v>
      </c>
      <c r="J12" s="277">
        <v>99644.1</v>
      </c>
      <c r="K12" s="278">
        <v>0</v>
      </c>
      <c r="L12" s="5">
        <v>78.55</v>
      </c>
    </row>
    <row r="13" spans="1:12">
      <c r="A13">
        <v>5</v>
      </c>
      <c r="B13" s="271">
        <v>9.0000000000000006E-5</v>
      </c>
      <c r="C13" s="272">
        <v>9.0000000000000006E-5</v>
      </c>
      <c r="D13" s="275">
        <v>99524.1</v>
      </c>
      <c r="E13" s="276">
        <v>8.9</v>
      </c>
      <c r="F13" s="5">
        <v>73.78</v>
      </c>
      <c r="G13" t="s">
        <v>19</v>
      </c>
      <c r="H13" s="273">
        <v>7.4999999999999993E-5</v>
      </c>
      <c r="I13" s="274">
        <v>7.4999999999999993E-5</v>
      </c>
      <c r="J13" s="277">
        <v>99644.1</v>
      </c>
      <c r="K13" s="278">
        <v>7.5</v>
      </c>
      <c r="L13" s="5">
        <v>77.55</v>
      </c>
    </row>
    <row r="14" spans="1:12">
      <c r="A14">
        <v>6</v>
      </c>
      <c r="B14" s="271">
        <v>3.6000000000000001E-5</v>
      </c>
      <c r="C14" s="272">
        <v>3.6000000000000001E-5</v>
      </c>
      <c r="D14" s="275">
        <v>99515.199999999997</v>
      </c>
      <c r="E14" s="276">
        <v>3.6</v>
      </c>
      <c r="F14" s="5">
        <v>72.790000000000006</v>
      </c>
      <c r="G14" t="s">
        <v>19</v>
      </c>
      <c r="H14" s="273">
        <v>5.7000000000000003E-5</v>
      </c>
      <c r="I14" s="274">
        <v>5.7000000000000003E-5</v>
      </c>
      <c r="J14" s="277">
        <v>99636.6</v>
      </c>
      <c r="K14" s="278">
        <v>5.7</v>
      </c>
      <c r="L14" s="5">
        <v>76.56</v>
      </c>
    </row>
    <row r="15" spans="1:12">
      <c r="A15">
        <v>7</v>
      </c>
      <c r="B15" s="271">
        <v>1.46E-4</v>
      </c>
      <c r="C15" s="272">
        <v>1.46E-4</v>
      </c>
      <c r="D15" s="275">
        <v>99511.6</v>
      </c>
      <c r="E15" s="276">
        <v>14.6</v>
      </c>
      <c r="F15" s="5">
        <v>71.790000000000006</v>
      </c>
      <c r="G15" t="s">
        <v>19</v>
      </c>
      <c r="H15" s="273">
        <v>1.9000000000000001E-5</v>
      </c>
      <c r="I15" s="274">
        <v>1.9000000000000001E-5</v>
      </c>
      <c r="J15" s="277">
        <v>99630.9</v>
      </c>
      <c r="K15" s="278">
        <v>1.9</v>
      </c>
      <c r="L15" s="5">
        <v>75.56</v>
      </c>
    </row>
    <row r="16" spans="1:12">
      <c r="A16">
        <v>8</v>
      </c>
      <c r="B16" s="271">
        <v>1.4999999999999999E-4</v>
      </c>
      <c r="C16" s="272">
        <v>1.4999999999999999E-4</v>
      </c>
      <c r="D16" s="275">
        <v>99497</v>
      </c>
      <c r="E16" s="276">
        <v>15</v>
      </c>
      <c r="F16" s="5">
        <v>70.8</v>
      </c>
      <c r="G16" t="s">
        <v>19</v>
      </c>
      <c r="H16" s="273">
        <v>7.8999999999999996E-5</v>
      </c>
      <c r="I16" s="274">
        <v>7.8999999999999996E-5</v>
      </c>
      <c r="J16" s="277">
        <v>99629</v>
      </c>
      <c r="K16" s="278">
        <v>7.9</v>
      </c>
      <c r="L16" s="5">
        <v>74.569999999999993</v>
      </c>
    </row>
    <row r="17" spans="1:12">
      <c r="A17">
        <v>9</v>
      </c>
      <c r="B17" s="271">
        <v>9.7E-5</v>
      </c>
      <c r="C17" s="272">
        <v>9.7E-5</v>
      </c>
      <c r="D17" s="275">
        <v>99482</v>
      </c>
      <c r="E17" s="276">
        <v>9.6</v>
      </c>
      <c r="F17" s="5">
        <v>69.81</v>
      </c>
      <c r="G17" t="s">
        <v>19</v>
      </c>
      <c r="H17" s="273">
        <v>2.0000000000000002E-5</v>
      </c>
      <c r="I17" s="274">
        <v>2.0000000000000002E-5</v>
      </c>
      <c r="J17" s="277">
        <v>99621.2</v>
      </c>
      <c r="K17" s="278">
        <v>2</v>
      </c>
      <c r="L17" s="5">
        <v>73.569999999999993</v>
      </c>
    </row>
    <row r="18" spans="1:12">
      <c r="A18">
        <v>10</v>
      </c>
      <c r="B18" s="271">
        <v>4.0000000000000003E-5</v>
      </c>
      <c r="C18" s="272">
        <v>4.0000000000000003E-5</v>
      </c>
      <c r="D18" s="275">
        <v>99472.4</v>
      </c>
      <c r="E18" s="276">
        <v>3.9</v>
      </c>
      <c r="F18" s="5">
        <v>68.819999999999993</v>
      </c>
      <c r="G18" t="s">
        <v>19</v>
      </c>
      <c r="H18" s="273">
        <v>8.2999999999999998E-5</v>
      </c>
      <c r="I18" s="274">
        <v>8.2999999999999998E-5</v>
      </c>
      <c r="J18" s="277">
        <v>99619.1</v>
      </c>
      <c r="K18" s="278">
        <v>8.3000000000000007</v>
      </c>
      <c r="L18" s="5">
        <v>72.569999999999993</v>
      </c>
    </row>
    <row r="19" spans="1:12">
      <c r="A19">
        <v>11</v>
      </c>
      <c r="B19" s="271">
        <v>8.0000000000000007E-5</v>
      </c>
      <c r="C19" s="272">
        <v>8.0000000000000007E-5</v>
      </c>
      <c r="D19" s="275">
        <v>99468.5</v>
      </c>
      <c r="E19" s="276">
        <v>8</v>
      </c>
      <c r="F19" s="5">
        <v>67.819999999999993</v>
      </c>
      <c r="G19" t="s">
        <v>19</v>
      </c>
      <c r="H19" s="273">
        <v>1.06E-4</v>
      </c>
      <c r="I19" s="274">
        <v>1.06E-4</v>
      </c>
      <c r="J19" s="277">
        <v>99610.9</v>
      </c>
      <c r="K19" s="278">
        <v>10.5</v>
      </c>
      <c r="L19" s="5">
        <v>71.58</v>
      </c>
    </row>
    <row r="20" spans="1:12">
      <c r="A20">
        <v>12</v>
      </c>
      <c r="B20" s="271">
        <v>7.8999999999999996E-5</v>
      </c>
      <c r="C20" s="272">
        <v>7.8999999999999996E-5</v>
      </c>
      <c r="D20" s="275">
        <v>99460.5</v>
      </c>
      <c r="E20" s="276">
        <v>7.9</v>
      </c>
      <c r="F20" s="5">
        <v>66.819999999999993</v>
      </c>
      <c r="G20" t="s">
        <v>19</v>
      </c>
      <c r="H20" s="273">
        <v>4.1999999999999998E-5</v>
      </c>
      <c r="I20" s="274">
        <v>4.1999999999999998E-5</v>
      </c>
      <c r="J20" s="277">
        <v>99600.3</v>
      </c>
      <c r="K20" s="278">
        <v>4.2</v>
      </c>
      <c r="L20" s="5">
        <v>70.59</v>
      </c>
    </row>
    <row r="21" spans="1:12">
      <c r="A21">
        <v>13</v>
      </c>
      <c r="B21" s="271">
        <v>1.55E-4</v>
      </c>
      <c r="C21" s="272">
        <v>1.55E-4</v>
      </c>
      <c r="D21" s="275">
        <v>99452.6</v>
      </c>
      <c r="E21" s="276">
        <v>15.4</v>
      </c>
      <c r="F21" s="5">
        <v>65.83</v>
      </c>
      <c r="G21" t="s">
        <v>19</v>
      </c>
      <c r="H21" s="273">
        <v>8.2000000000000001E-5</v>
      </c>
      <c r="I21" s="274">
        <v>8.2000000000000001E-5</v>
      </c>
      <c r="J21" s="277">
        <v>99596.1</v>
      </c>
      <c r="K21" s="278">
        <v>8.1999999999999993</v>
      </c>
      <c r="L21" s="5">
        <v>69.59</v>
      </c>
    </row>
    <row r="22" spans="1:12">
      <c r="A22">
        <v>14</v>
      </c>
      <c r="B22" s="271">
        <v>1.9000000000000001E-5</v>
      </c>
      <c r="C22" s="272">
        <v>1.9000000000000001E-5</v>
      </c>
      <c r="D22" s="275">
        <v>99437.2</v>
      </c>
      <c r="E22" s="276">
        <v>1.9</v>
      </c>
      <c r="F22" s="5">
        <v>64.84</v>
      </c>
      <c r="G22" t="s">
        <v>19</v>
      </c>
      <c r="H22" s="273">
        <v>1.3899999999999999E-4</v>
      </c>
      <c r="I22" s="274">
        <v>1.3899999999999999E-4</v>
      </c>
      <c r="J22" s="277">
        <v>99587.9</v>
      </c>
      <c r="K22" s="278">
        <v>13.8</v>
      </c>
      <c r="L22" s="5">
        <v>68.59</v>
      </c>
    </row>
    <row r="23" spans="1:12">
      <c r="A23">
        <v>15</v>
      </c>
      <c r="B23" s="271">
        <v>1.65E-4</v>
      </c>
      <c r="C23" s="272">
        <v>1.65E-4</v>
      </c>
      <c r="D23" s="275">
        <v>99435.4</v>
      </c>
      <c r="E23" s="276">
        <v>16.399999999999999</v>
      </c>
      <c r="F23" s="5">
        <v>63.84</v>
      </c>
      <c r="G23" t="s">
        <v>19</v>
      </c>
      <c r="H23" s="273">
        <v>1.54E-4</v>
      </c>
      <c r="I23" s="274">
        <v>1.54E-4</v>
      </c>
      <c r="J23" s="277">
        <v>99574.1</v>
      </c>
      <c r="K23" s="278">
        <v>15.3</v>
      </c>
      <c r="L23" s="5">
        <v>67.599999999999994</v>
      </c>
    </row>
    <row r="24" spans="1:12">
      <c r="A24">
        <v>16</v>
      </c>
      <c r="B24" s="271">
        <v>1.7699999999999999E-4</v>
      </c>
      <c r="C24" s="272">
        <v>1.7699999999999999E-4</v>
      </c>
      <c r="D24" s="275">
        <v>99419</v>
      </c>
      <c r="E24" s="276">
        <v>17.600000000000001</v>
      </c>
      <c r="F24" s="5">
        <v>62.85</v>
      </c>
      <c r="G24" t="s">
        <v>19</v>
      </c>
      <c r="H24" s="273">
        <v>1.11E-4</v>
      </c>
      <c r="I24" s="274">
        <v>1.11E-4</v>
      </c>
      <c r="J24" s="277">
        <v>99558.8</v>
      </c>
      <c r="K24" s="278">
        <v>11.1</v>
      </c>
      <c r="L24" s="5">
        <v>66.61</v>
      </c>
    </row>
    <row r="25" spans="1:12">
      <c r="A25">
        <v>17</v>
      </c>
      <c r="B25" s="271">
        <v>3.2899999999999997E-4</v>
      </c>
      <c r="C25" s="272">
        <v>3.2899999999999997E-4</v>
      </c>
      <c r="D25" s="275">
        <v>99401.4</v>
      </c>
      <c r="E25" s="276">
        <v>32.700000000000003</v>
      </c>
      <c r="F25" s="5">
        <v>61.86</v>
      </c>
      <c r="G25" t="s">
        <v>19</v>
      </c>
      <c r="H25" s="273">
        <v>1.47E-4</v>
      </c>
      <c r="I25" s="274">
        <v>1.47E-4</v>
      </c>
      <c r="J25" s="277">
        <v>99547.7</v>
      </c>
      <c r="K25" s="278">
        <v>14.7</v>
      </c>
      <c r="L25" s="5">
        <v>65.62</v>
      </c>
    </row>
    <row r="26" spans="1:12">
      <c r="A26">
        <v>18</v>
      </c>
      <c r="B26" s="271">
        <v>4.7399999999999997E-4</v>
      </c>
      <c r="C26" s="272">
        <v>4.7399999999999997E-4</v>
      </c>
      <c r="D26" s="275">
        <v>99368.7</v>
      </c>
      <c r="E26" s="276">
        <v>47.1</v>
      </c>
      <c r="F26" s="5">
        <v>60.88</v>
      </c>
      <c r="G26" t="s">
        <v>19</v>
      </c>
      <c r="H26" s="273">
        <v>9.0000000000000006E-5</v>
      </c>
      <c r="I26" s="274">
        <v>9.0000000000000006E-5</v>
      </c>
      <c r="J26" s="277">
        <v>99533</v>
      </c>
      <c r="K26" s="278">
        <v>9</v>
      </c>
      <c r="L26" s="5">
        <v>64.63</v>
      </c>
    </row>
    <row r="27" spans="1:12">
      <c r="A27">
        <v>19</v>
      </c>
      <c r="B27" s="271">
        <v>4.2400000000000001E-4</v>
      </c>
      <c r="C27" s="272">
        <v>4.2299999999999998E-4</v>
      </c>
      <c r="D27" s="275">
        <v>99321.600000000006</v>
      </c>
      <c r="E27" s="276">
        <v>42.1</v>
      </c>
      <c r="F27" s="5">
        <v>59.91</v>
      </c>
      <c r="G27" t="s">
        <v>19</v>
      </c>
      <c r="H27" s="273">
        <v>2.8800000000000001E-4</v>
      </c>
      <c r="I27" s="274">
        <v>2.8800000000000001E-4</v>
      </c>
      <c r="J27" s="277">
        <v>99524</v>
      </c>
      <c r="K27" s="278">
        <v>28.7</v>
      </c>
      <c r="L27" s="5">
        <v>63.64</v>
      </c>
    </row>
    <row r="28" spans="1:12">
      <c r="A28">
        <v>20</v>
      </c>
      <c r="B28" s="271">
        <v>3.8699999999999997E-4</v>
      </c>
      <c r="C28" s="272">
        <v>3.8699999999999997E-4</v>
      </c>
      <c r="D28" s="275">
        <v>99279.6</v>
      </c>
      <c r="E28" s="276">
        <v>38.4</v>
      </c>
      <c r="F28" s="5">
        <v>58.94</v>
      </c>
      <c r="G28" t="s">
        <v>19</v>
      </c>
      <c r="H28" s="273">
        <v>1.6000000000000001E-4</v>
      </c>
      <c r="I28" s="274">
        <v>1.6000000000000001E-4</v>
      </c>
      <c r="J28" s="277">
        <v>99495.4</v>
      </c>
      <c r="K28" s="278">
        <v>15.9</v>
      </c>
      <c r="L28" s="5">
        <v>62.66</v>
      </c>
    </row>
    <row r="29" spans="1:12">
      <c r="A29">
        <v>21</v>
      </c>
      <c r="B29" s="271">
        <v>5.2999999999999998E-4</v>
      </c>
      <c r="C29" s="272">
        <v>5.2899999999999996E-4</v>
      </c>
      <c r="D29" s="275">
        <v>99241.2</v>
      </c>
      <c r="E29" s="276">
        <v>52.5</v>
      </c>
      <c r="F29" s="5">
        <v>57.96</v>
      </c>
      <c r="G29" t="s">
        <v>19</v>
      </c>
      <c r="H29" s="273">
        <v>2.63E-4</v>
      </c>
      <c r="I29" s="274">
        <v>2.63E-4</v>
      </c>
      <c r="J29" s="277">
        <v>99479.4</v>
      </c>
      <c r="K29" s="278">
        <v>26.2</v>
      </c>
      <c r="L29" s="5">
        <v>61.67</v>
      </c>
    </row>
    <row r="30" spans="1:12">
      <c r="A30">
        <v>22</v>
      </c>
      <c r="B30" s="271">
        <v>5.7700000000000004E-4</v>
      </c>
      <c r="C30" s="272">
        <v>5.7700000000000004E-4</v>
      </c>
      <c r="D30" s="275">
        <v>99188.6</v>
      </c>
      <c r="E30" s="276">
        <v>57.2</v>
      </c>
      <c r="F30" s="5">
        <v>56.99</v>
      </c>
      <c r="G30" t="s">
        <v>19</v>
      </c>
      <c r="H30" s="273">
        <v>2.02E-4</v>
      </c>
      <c r="I30" s="274">
        <v>2.02E-4</v>
      </c>
      <c r="J30" s="277">
        <v>99453.2</v>
      </c>
      <c r="K30" s="278">
        <v>20.100000000000001</v>
      </c>
      <c r="L30" s="5">
        <v>60.68</v>
      </c>
    </row>
    <row r="31" spans="1:12">
      <c r="A31">
        <v>23</v>
      </c>
      <c r="B31" s="271">
        <v>4.66E-4</v>
      </c>
      <c r="C31" s="272">
        <v>4.66E-4</v>
      </c>
      <c r="D31" s="275">
        <v>99131.4</v>
      </c>
      <c r="E31" s="276">
        <v>46.2</v>
      </c>
      <c r="F31" s="5">
        <v>56.02</v>
      </c>
      <c r="G31" t="s">
        <v>19</v>
      </c>
      <c r="H31" s="273">
        <v>2.22E-4</v>
      </c>
      <c r="I31" s="274">
        <v>2.22E-4</v>
      </c>
      <c r="J31" s="277">
        <v>99433.1</v>
      </c>
      <c r="K31" s="278">
        <v>22</v>
      </c>
      <c r="L31" s="5">
        <v>59.69</v>
      </c>
    </row>
    <row r="32" spans="1:12">
      <c r="A32">
        <v>24</v>
      </c>
      <c r="B32" s="271">
        <v>4.7699999999999999E-4</v>
      </c>
      <c r="C32" s="272">
        <v>4.7699999999999999E-4</v>
      </c>
      <c r="D32" s="275">
        <v>99085.2</v>
      </c>
      <c r="E32" s="276">
        <v>47.2</v>
      </c>
      <c r="F32" s="5">
        <v>55.05</v>
      </c>
      <c r="G32" t="s">
        <v>19</v>
      </c>
      <c r="H32" s="273">
        <v>1.64E-4</v>
      </c>
      <c r="I32" s="274">
        <v>1.63E-4</v>
      </c>
      <c r="J32" s="277">
        <v>99411.1</v>
      </c>
      <c r="K32" s="278">
        <v>16.3</v>
      </c>
      <c r="L32" s="5">
        <v>58.71</v>
      </c>
    </row>
    <row r="33" spans="1:12">
      <c r="A33">
        <v>25</v>
      </c>
      <c r="B33" s="271">
        <v>7.6999999999999996E-4</v>
      </c>
      <c r="C33" s="272">
        <v>7.6900000000000004E-4</v>
      </c>
      <c r="D33" s="275">
        <v>99037.9</v>
      </c>
      <c r="E33" s="276">
        <v>76.2</v>
      </c>
      <c r="F33" s="5">
        <v>54.07</v>
      </c>
      <c r="G33" t="s">
        <v>19</v>
      </c>
      <c r="H33" s="273">
        <v>2.7099999999999997E-4</v>
      </c>
      <c r="I33" s="274">
        <v>2.7099999999999997E-4</v>
      </c>
      <c r="J33" s="277">
        <v>99394.8</v>
      </c>
      <c r="K33" s="278">
        <v>26.9</v>
      </c>
      <c r="L33" s="5">
        <v>57.72</v>
      </c>
    </row>
    <row r="34" spans="1:12">
      <c r="A34">
        <v>26</v>
      </c>
      <c r="B34" s="271">
        <v>9.2100000000000005E-4</v>
      </c>
      <c r="C34" s="272">
        <v>9.2100000000000005E-4</v>
      </c>
      <c r="D34" s="275">
        <v>98961.7</v>
      </c>
      <c r="E34" s="276">
        <v>91.1</v>
      </c>
      <c r="F34" s="5">
        <v>53.11</v>
      </c>
      <c r="G34" t="s">
        <v>19</v>
      </c>
      <c r="H34" s="273">
        <v>2.9500000000000001E-4</v>
      </c>
      <c r="I34" s="274">
        <v>2.9500000000000001E-4</v>
      </c>
      <c r="J34" s="277">
        <v>99367.9</v>
      </c>
      <c r="K34" s="278">
        <v>29.3</v>
      </c>
      <c r="L34" s="5">
        <v>56.73</v>
      </c>
    </row>
    <row r="35" spans="1:12">
      <c r="A35">
        <v>27</v>
      </c>
      <c r="B35" s="271">
        <v>7.9100000000000004E-4</v>
      </c>
      <c r="C35" s="272">
        <v>7.9100000000000004E-4</v>
      </c>
      <c r="D35" s="275">
        <v>98870.6</v>
      </c>
      <c r="E35" s="276">
        <v>78.2</v>
      </c>
      <c r="F35" s="5">
        <v>52.16</v>
      </c>
      <c r="G35" t="s">
        <v>19</v>
      </c>
      <c r="H35" s="273">
        <v>2.4899999999999998E-4</v>
      </c>
      <c r="I35" s="274">
        <v>2.4899999999999998E-4</v>
      </c>
      <c r="J35" s="277">
        <v>99338.6</v>
      </c>
      <c r="K35" s="278">
        <v>24.7</v>
      </c>
      <c r="L35" s="5">
        <v>55.75</v>
      </c>
    </row>
    <row r="36" spans="1:12">
      <c r="A36">
        <v>28</v>
      </c>
      <c r="B36" s="271">
        <v>6.5099999999999999E-4</v>
      </c>
      <c r="C36" s="272">
        <v>6.5099999999999999E-4</v>
      </c>
      <c r="D36" s="275">
        <v>98792.4</v>
      </c>
      <c r="E36" s="276">
        <v>64.3</v>
      </c>
      <c r="F36" s="5">
        <v>51.2</v>
      </c>
      <c r="G36" t="s">
        <v>19</v>
      </c>
      <c r="H36" s="273">
        <v>4.3199999999999998E-4</v>
      </c>
      <c r="I36" s="274">
        <v>4.3199999999999998E-4</v>
      </c>
      <c r="J36" s="277">
        <v>99313.9</v>
      </c>
      <c r="K36" s="278">
        <v>42.9</v>
      </c>
      <c r="L36" s="5">
        <v>54.76</v>
      </c>
    </row>
    <row r="37" spans="1:12">
      <c r="A37">
        <v>29</v>
      </c>
      <c r="B37" s="271">
        <v>9.9099999999999991E-4</v>
      </c>
      <c r="C37" s="272">
        <v>9.8999999999999999E-4</v>
      </c>
      <c r="D37" s="275">
        <v>98728.1</v>
      </c>
      <c r="E37" s="276">
        <v>97.8</v>
      </c>
      <c r="F37" s="5">
        <v>50.24</v>
      </c>
      <c r="G37" t="s">
        <v>19</v>
      </c>
      <c r="H37" s="273">
        <v>4.3800000000000002E-4</v>
      </c>
      <c r="I37" s="274">
        <v>4.3800000000000002E-4</v>
      </c>
      <c r="J37" s="277">
        <v>99271</v>
      </c>
      <c r="K37" s="278">
        <v>43.5</v>
      </c>
      <c r="L37" s="5">
        <v>53.79</v>
      </c>
    </row>
    <row r="38" spans="1:12">
      <c r="A38">
        <v>30</v>
      </c>
      <c r="B38" s="271">
        <v>9.1299999999999997E-4</v>
      </c>
      <c r="C38" s="272">
        <v>9.1200000000000005E-4</v>
      </c>
      <c r="D38" s="275">
        <v>98630.399999999994</v>
      </c>
      <c r="E38" s="276">
        <v>90</v>
      </c>
      <c r="F38" s="5">
        <v>49.29</v>
      </c>
      <c r="G38" t="s">
        <v>19</v>
      </c>
      <c r="H38" s="273">
        <v>4.2099999999999999E-4</v>
      </c>
      <c r="I38" s="274">
        <v>4.2099999999999999E-4</v>
      </c>
      <c r="J38" s="277">
        <v>99227.5</v>
      </c>
      <c r="K38" s="278">
        <v>41.8</v>
      </c>
      <c r="L38" s="5">
        <v>52.81</v>
      </c>
    </row>
    <row r="39" spans="1:12">
      <c r="A39">
        <v>31</v>
      </c>
      <c r="B39" s="271">
        <v>8.7200000000000005E-4</v>
      </c>
      <c r="C39" s="272">
        <v>8.7100000000000003E-4</v>
      </c>
      <c r="D39" s="275">
        <v>98540.4</v>
      </c>
      <c r="E39" s="276">
        <v>85.9</v>
      </c>
      <c r="F39" s="5">
        <v>48.33</v>
      </c>
      <c r="G39" t="s">
        <v>19</v>
      </c>
      <c r="H39" s="273">
        <v>5.1800000000000001E-4</v>
      </c>
      <c r="I39" s="274">
        <v>5.1800000000000001E-4</v>
      </c>
      <c r="J39" s="277">
        <v>99185.8</v>
      </c>
      <c r="K39" s="278">
        <v>51.4</v>
      </c>
      <c r="L39" s="5">
        <v>51.83</v>
      </c>
    </row>
    <row r="40" spans="1:12">
      <c r="A40">
        <v>32</v>
      </c>
      <c r="B40" s="271">
        <v>9.9500000000000001E-4</v>
      </c>
      <c r="C40" s="272">
        <v>9.9500000000000001E-4</v>
      </c>
      <c r="D40" s="275">
        <v>98454.6</v>
      </c>
      <c r="E40" s="276">
        <v>97.9</v>
      </c>
      <c r="F40" s="5">
        <v>47.37</v>
      </c>
      <c r="G40" t="s">
        <v>19</v>
      </c>
      <c r="H40" s="273">
        <v>4.9399999999999997E-4</v>
      </c>
      <c r="I40" s="274">
        <v>4.9299999999999995E-4</v>
      </c>
      <c r="J40" s="277">
        <v>99134.399999999994</v>
      </c>
      <c r="K40" s="278">
        <v>48.9</v>
      </c>
      <c r="L40" s="5">
        <v>50.86</v>
      </c>
    </row>
    <row r="41" spans="1:12">
      <c r="A41">
        <v>33</v>
      </c>
      <c r="B41" s="271">
        <v>1.098E-3</v>
      </c>
      <c r="C41" s="272">
        <v>1.0970000000000001E-3</v>
      </c>
      <c r="D41" s="275">
        <v>98356.6</v>
      </c>
      <c r="E41" s="276">
        <v>107.9</v>
      </c>
      <c r="F41" s="5">
        <v>46.42</v>
      </c>
      <c r="G41" t="s">
        <v>19</v>
      </c>
      <c r="H41" s="273">
        <v>5.4299999999999997E-4</v>
      </c>
      <c r="I41" s="274">
        <v>5.4299999999999997E-4</v>
      </c>
      <c r="J41" s="277">
        <v>99085.5</v>
      </c>
      <c r="K41" s="278">
        <v>53.8</v>
      </c>
      <c r="L41" s="5">
        <v>49.88</v>
      </c>
    </row>
    <row r="42" spans="1:12">
      <c r="A42">
        <v>34</v>
      </c>
      <c r="B42" s="271">
        <v>1.485E-3</v>
      </c>
      <c r="C42" s="272">
        <v>1.4840000000000001E-3</v>
      </c>
      <c r="D42" s="275">
        <v>98248.7</v>
      </c>
      <c r="E42" s="276">
        <v>145.80000000000001</v>
      </c>
      <c r="F42" s="5">
        <v>45.47</v>
      </c>
      <c r="G42" t="s">
        <v>19</v>
      </c>
      <c r="H42" s="273">
        <v>6.3900000000000003E-4</v>
      </c>
      <c r="I42" s="274">
        <v>6.3900000000000003E-4</v>
      </c>
      <c r="J42" s="277">
        <v>99031.7</v>
      </c>
      <c r="K42" s="278">
        <v>63.3</v>
      </c>
      <c r="L42" s="5">
        <v>48.91</v>
      </c>
    </row>
    <row r="43" spans="1:12">
      <c r="A43">
        <v>35</v>
      </c>
      <c r="B43" s="271">
        <v>1.075E-3</v>
      </c>
      <c r="C43" s="272">
        <v>1.075E-3</v>
      </c>
      <c r="D43" s="275">
        <v>98102.9</v>
      </c>
      <c r="E43" s="276">
        <v>105.4</v>
      </c>
      <c r="F43" s="5">
        <v>44.54</v>
      </c>
      <c r="G43" t="s">
        <v>19</v>
      </c>
      <c r="H43" s="273">
        <v>6.6500000000000001E-4</v>
      </c>
      <c r="I43" s="274">
        <v>6.6399999999999999E-4</v>
      </c>
      <c r="J43" s="277">
        <v>98968.4</v>
      </c>
      <c r="K43" s="278">
        <v>65.8</v>
      </c>
      <c r="L43" s="5">
        <v>47.94</v>
      </c>
    </row>
    <row r="44" spans="1:12">
      <c r="A44">
        <v>36</v>
      </c>
      <c r="B44" s="271">
        <v>1.1999999999999999E-3</v>
      </c>
      <c r="C44" s="272">
        <v>1.199E-3</v>
      </c>
      <c r="D44" s="275">
        <v>97997.5</v>
      </c>
      <c r="E44" s="276">
        <v>117.5</v>
      </c>
      <c r="F44" s="5">
        <v>43.58</v>
      </c>
      <c r="G44" t="s">
        <v>19</v>
      </c>
      <c r="H44" s="273">
        <v>7.9299999999999998E-4</v>
      </c>
      <c r="I44" s="274">
        <v>7.9299999999999998E-4</v>
      </c>
      <c r="J44" s="277">
        <v>98902.7</v>
      </c>
      <c r="K44" s="278">
        <v>78.400000000000006</v>
      </c>
      <c r="L44" s="5">
        <v>46.97</v>
      </c>
    </row>
    <row r="45" spans="1:12">
      <c r="A45">
        <v>37</v>
      </c>
      <c r="B45" s="271">
        <v>1.438E-3</v>
      </c>
      <c r="C45" s="272">
        <v>1.4369999999999999E-3</v>
      </c>
      <c r="D45" s="275">
        <v>97880</v>
      </c>
      <c r="E45" s="276">
        <v>140.6</v>
      </c>
      <c r="F45" s="5">
        <v>42.64</v>
      </c>
      <c r="G45" t="s">
        <v>19</v>
      </c>
      <c r="H45" s="273">
        <v>5.8399999999999999E-4</v>
      </c>
      <c r="I45" s="274">
        <v>5.8399999999999999E-4</v>
      </c>
      <c r="J45" s="277">
        <v>98824.2</v>
      </c>
      <c r="K45" s="278">
        <v>57.7</v>
      </c>
      <c r="L45" s="5">
        <v>46.01</v>
      </c>
    </row>
    <row r="46" spans="1:12">
      <c r="A46">
        <v>38</v>
      </c>
      <c r="B46" s="271">
        <v>1.5499999999999999E-3</v>
      </c>
      <c r="C46" s="272">
        <v>1.549E-3</v>
      </c>
      <c r="D46" s="275">
        <v>97739.3</v>
      </c>
      <c r="E46" s="276">
        <v>151.4</v>
      </c>
      <c r="F46" s="5">
        <v>41.7</v>
      </c>
      <c r="G46" t="s">
        <v>19</v>
      </c>
      <c r="H46" s="273">
        <v>7.7399999999999995E-4</v>
      </c>
      <c r="I46" s="274">
        <v>7.7399999999999995E-4</v>
      </c>
      <c r="J46" s="277">
        <v>98766.5</v>
      </c>
      <c r="K46" s="278">
        <v>76.400000000000006</v>
      </c>
      <c r="L46" s="5">
        <v>45.04</v>
      </c>
    </row>
    <row r="47" spans="1:12">
      <c r="A47">
        <v>39</v>
      </c>
      <c r="B47" s="271">
        <v>1.918E-3</v>
      </c>
      <c r="C47" s="272">
        <v>1.916E-3</v>
      </c>
      <c r="D47" s="275">
        <v>97587.9</v>
      </c>
      <c r="E47" s="276">
        <v>187</v>
      </c>
      <c r="F47" s="5">
        <v>40.76</v>
      </c>
      <c r="G47" t="s">
        <v>19</v>
      </c>
      <c r="H47" s="273">
        <v>8.6399999999999997E-4</v>
      </c>
      <c r="I47" s="274">
        <v>8.6399999999999997E-4</v>
      </c>
      <c r="J47" s="277">
        <v>98690.1</v>
      </c>
      <c r="K47" s="278">
        <v>85.3</v>
      </c>
      <c r="L47" s="5">
        <v>44.07</v>
      </c>
    </row>
    <row r="48" spans="1:12">
      <c r="A48">
        <v>40</v>
      </c>
      <c r="B48" s="271">
        <v>1.763E-3</v>
      </c>
      <c r="C48" s="272">
        <v>1.761E-3</v>
      </c>
      <c r="D48" s="275">
        <v>97400.9</v>
      </c>
      <c r="E48" s="276">
        <v>171.6</v>
      </c>
      <c r="F48" s="5">
        <v>39.840000000000003</v>
      </c>
      <c r="G48" t="s">
        <v>19</v>
      </c>
      <c r="H48" s="273">
        <v>8.8000000000000003E-4</v>
      </c>
      <c r="I48" s="274">
        <v>8.8000000000000003E-4</v>
      </c>
      <c r="J48" s="277">
        <v>98604.9</v>
      </c>
      <c r="K48" s="278">
        <v>86.8</v>
      </c>
      <c r="L48" s="5">
        <v>43.11</v>
      </c>
    </row>
    <row r="49" spans="1:12">
      <c r="A49">
        <v>41</v>
      </c>
      <c r="B49" s="271">
        <v>2.14E-3</v>
      </c>
      <c r="C49" s="272">
        <v>2.1380000000000001E-3</v>
      </c>
      <c r="D49" s="275">
        <v>97229.4</v>
      </c>
      <c r="E49" s="276">
        <v>207.9</v>
      </c>
      <c r="F49" s="5">
        <v>38.909999999999997</v>
      </c>
      <c r="G49" t="s">
        <v>19</v>
      </c>
      <c r="H49" s="273">
        <v>1.059E-3</v>
      </c>
      <c r="I49" s="274">
        <v>1.059E-3</v>
      </c>
      <c r="J49" s="277">
        <v>98518.1</v>
      </c>
      <c r="K49" s="278">
        <v>104.3</v>
      </c>
      <c r="L49" s="5">
        <v>42.14</v>
      </c>
    </row>
    <row r="50" spans="1:12">
      <c r="A50">
        <v>42</v>
      </c>
      <c r="B50" s="271">
        <v>1.9710000000000001E-3</v>
      </c>
      <c r="C50" s="272">
        <v>1.97E-3</v>
      </c>
      <c r="D50" s="275">
        <v>97021.5</v>
      </c>
      <c r="E50" s="276">
        <v>191.1</v>
      </c>
      <c r="F50" s="5">
        <v>37.99</v>
      </c>
      <c r="G50" t="s">
        <v>19</v>
      </c>
      <c r="H50" s="273">
        <v>1.1249999999999999E-3</v>
      </c>
      <c r="I50" s="274">
        <v>1.124E-3</v>
      </c>
      <c r="J50" s="277">
        <v>98413.8</v>
      </c>
      <c r="K50" s="278">
        <v>110.6</v>
      </c>
      <c r="L50" s="5">
        <v>41.19</v>
      </c>
    </row>
    <row r="51" spans="1:12">
      <c r="A51">
        <v>43</v>
      </c>
      <c r="B51" s="271">
        <v>1.789E-3</v>
      </c>
      <c r="C51" s="272">
        <v>1.787E-3</v>
      </c>
      <c r="D51" s="275">
        <v>96830.399999999994</v>
      </c>
      <c r="E51" s="276">
        <v>173.1</v>
      </c>
      <c r="F51" s="5">
        <v>37.06</v>
      </c>
      <c r="G51" t="s">
        <v>19</v>
      </c>
      <c r="H51" s="273">
        <v>1.297E-3</v>
      </c>
      <c r="I51" s="274">
        <v>1.2960000000000001E-3</v>
      </c>
      <c r="J51" s="277">
        <v>98303.2</v>
      </c>
      <c r="K51" s="278">
        <v>127.4</v>
      </c>
      <c r="L51" s="5">
        <v>40.229999999999997</v>
      </c>
    </row>
    <row r="52" spans="1:12">
      <c r="A52">
        <v>44</v>
      </c>
      <c r="B52" s="271">
        <v>2.5920000000000001E-3</v>
      </c>
      <c r="C52" s="272">
        <v>2.588E-3</v>
      </c>
      <c r="D52" s="275">
        <v>96657.4</v>
      </c>
      <c r="E52" s="276">
        <v>250.2</v>
      </c>
      <c r="F52" s="5">
        <v>36.130000000000003</v>
      </c>
      <c r="G52" t="s">
        <v>19</v>
      </c>
      <c r="H52" s="273">
        <v>1.3290000000000001E-3</v>
      </c>
      <c r="I52" s="274">
        <v>1.328E-3</v>
      </c>
      <c r="J52" s="277">
        <v>98175.7</v>
      </c>
      <c r="K52" s="278">
        <v>130.30000000000001</v>
      </c>
      <c r="L52" s="5">
        <v>39.29</v>
      </c>
    </row>
    <row r="53" spans="1:12">
      <c r="A53">
        <v>45</v>
      </c>
      <c r="B53" s="271">
        <v>2.343E-3</v>
      </c>
      <c r="C53" s="272">
        <v>2.3400000000000001E-3</v>
      </c>
      <c r="D53" s="275">
        <v>96407.2</v>
      </c>
      <c r="E53" s="276">
        <v>225.6</v>
      </c>
      <c r="F53" s="5">
        <v>35.22</v>
      </c>
      <c r="G53" t="s">
        <v>19</v>
      </c>
      <c r="H53" s="273">
        <v>1.4970000000000001E-3</v>
      </c>
      <c r="I53" s="274">
        <v>1.4959999999999999E-3</v>
      </c>
      <c r="J53" s="277">
        <v>98045.4</v>
      </c>
      <c r="K53" s="278">
        <v>146.69999999999999</v>
      </c>
      <c r="L53" s="5">
        <v>38.340000000000003</v>
      </c>
    </row>
    <row r="54" spans="1:12">
      <c r="A54">
        <v>46</v>
      </c>
      <c r="B54" s="271">
        <v>2.9220000000000001E-3</v>
      </c>
      <c r="C54" s="272">
        <v>2.918E-3</v>
      </c>
      <c r="D54" s="275">
        <v>96181.6</v>
      </c>
      <c r="E54" s="276">
        <v>280.7</v>
      </c>
      <c r="F54" s="5">
        <v>34.299999999999997</v>
      </c>
      <c r="G54" t="s">
        <v>19</v>
      </c>
      <c r="H54" s="273">
        <v>1.6789999999999999E-3</v>
      </c>
      <c r="I54" s="274">
        <v>1.678E-3</v>
      </c>
      <c r="J54" s="277">
        <v>97898.6</v>
      </c>
      <c r="K54" s="278">
        <v>164.3</v>
      </c>
      <c r="L54" s="5">
        <v>37.39</v>
      </c>
    </row>
    <row r="55" spans="1:12">
      <c r="A55">
        <v>47</v>
      </c>
      <c r="B55" s="271">
        <v>2.7850000000000001E-3</v>
      </c>
      <c r="C55" s="272">
        <v>2.7810000000000001E-3</v>
      </c>
      <c r="D55" s="275">
        <v>95900.9</v>
      </c>
      <c r="E55" s="276">
        <v>266.7</v>
      </c>
      <c r="F55" s="5">
        <v>33.4</v>
      </c>
      <c r="G55" t="s">
        <v>19</v>
      </c>
      <c r="H55" s="273">
        <v>1.523E-3</v>
      </c>
      <c r="I55" s="274">
        <v>1.5219999999999999E-3</v>
      </c>
      <c r="J55" s="277">
        <v>97734.399999999994</v>
      </c>
      <c r="K55" s="278">
        <v>148.69999999999999</v>
      </c>
      <c r="L55" s="5">
        <v>36.46</v>
      </c>
    </row>
    <row r="56" spans="1:12">
      <c r="A56">
        <v>48</v>
      </c>
      <c r="B56" s="271">
        <v>3.3990000000000001E-3</v>
      </c>
      <c r="C56" s="272">
        <v>3.3939999999999999E-3</v>
      </c>
      <c r="D56" s="275">
        <v>95634.2</v>
      </c>
      <c r="E56" s="276">
        <v>324.5</v>
      </c>
      <c r="F56" s="5">
        <v>32.49</v>
      </c>
      <c r="G56" t="s">
        <v>19</v>
      </c>
      <c r="H56" s="273">
        <v>1.766E-3</v>
      </c>
      <c r="I56" s="274">
        <v>1.7639999999999999E-3</v>
      </c>
      <c r="J56" s="277">
        <v>97585.600000000006</v>
      </c>
      <c r="K56" s="278">
        <v>172.1</v>
      </c>
      <c r="L56" s="5">
        <v>35.51</v>
      </c>
    </row>
    <row r="57" spans="1:12">
      <c r="A57">
        <v>49</v>
      </c>
      <c r="B57" s="271">
        <v>3.1419999999999998E-3</v>
      </c>
      <c r="C57" s="272">
        <v>3.137E-3</v>
      </c>
      <c r="D57" s="275">
        <v>95309.6</v>
      </c>
      <c r="E57" s="276">
        <v>299</v>
      </c>
      <c r="F57" s="5">
        <v>31.6</v>
      </c>
      <c r="G57" t="s">
        <v>19</v>
      </c>
      <c r="H57" s="273">
        <v>1.934E-3</v>
      </c>
      <c r="I57" s="274">
        <v>1.9319999999999999E-3</v>
      </c>
      <c r="J57" s="277">
        <v>97413.5</v>
      </c>
      <c r="K57" s="278">
        <v>188.2</v>
      </c>
      <c r="L57" s="5">
        <v>34.57</v>
      </c>
    </row>
    <row r="58" spans="1:12">
      <c r="A58">
        <v>50</v>
      </c>
      <c r="B58" s="271">
        <v>3.5349999999999999E-3</v>
      </c>
      <c r="C58" s="272">
        <v>3.5279999999999999E-3</v>
      </c>
      <c r="D58" s="275">
        <v>95010.7</v>
      </c>
      <c r="E58" s="276">
        <v>335.2</v>
      </c>
      <c r="F58" s="5">
        <v>30.7</v>
      </c>
      <c r="G58" t="s">
        <v>19</v>
      </c>
      <c r="H58" s="273">
        <v>2.637E-3</v>
      </c>
      <c r="I58" s="274">
        <v>2.6329999999999999E-3</v>
      </c>
      <c r="J58" s="277">
        <v>97225.3</v>
      </c>
      <c r="K58" s="278">
        <v>256</v>
      </c>
      <c r="L58" s="5">
        <v>33.64</v>
      </c>
    </row>
    <row r="59" spans="1:12">
      <c r="A59">
        <v>51</v>
      </c>
      <c r="B59" s="271">
        <v>3.4940000000000001E-3</v>
      </c>
      <c r="C59" s="272">
        <v>3.4880000000000002E-3</v>
      </c>
      <c r="D59" s="275">
        <v>94675.4</v>
      </c>
      <c r="E59" s="276">
        <v>330.2</v>
      </c>
      <c r="F59" s="5">
        <v>29.81</v>
      </c>
      <c r="G59" t="s">
        <v>19</v>
      </c>
      <c r="H59" s="273">
        <v>2.5999999999999999E-3</v>
      </c>
      <c r="I59" s="274">
        <v>2.5969999999999999E-3</v>
      </c>
      <c r="J59" s="277">
        <v>96969.2</v>
      </c>
      <c r="K59" s="278">
        <v>251.8</v>
      </c>
      <c r="L59" s="5">
        <v>32.729999999999997</v>
      </c>
    </row>
    <row r="60" spans="1:12">
      <c r="A60">
        <v>52</v>
      </c>
      <c r="B60" s="271">
        <v>3.9029999999999998E-3</v>
      </c>
      <c r="C60" s="272">
        <v>3.8960000000000002E-3</v>
      </c>
      <c r="D60" s="275">
        <v>94345.2</v>
      </c>
      <c r="E60" s="276">
        <v>367.6</v>
      </c>
      <c r="F60" s="5">
        <v>28.91</v>
      </c>
      <c r="G60" t="s">
        <v>19</v>
      </c>
      <c r="H60" s="273">
        <v>3.1419999999999998E-3</v>
      </c>
      <c r="I60" s="274">
        <v>3.137E-3</v>
      </c>
      <c r="J60" s="277">
        <v>96717.4</v>
      </c>
      <c r="K60" s="278">
        <v>303.39999999999998</v>
      </c>
      <c r="L60" s="5">
        <v>31.81</v>
      </c>
    </row>
    <row r="61" spans="1:12">
      <c r="A61">
        <v>53</v>
      </c>
      <c r="B61" s="271">
        <v>4.5649999999999996E-3</v>
      </c>
      <c r="C61" s="272">
        <v>4.5539999999999999E-3</v>
      </c>
      <c r="D61" s="275">
        <v>93977.600000000006</v>
      </c>
      <c r="E61" s="276">
        <v>428</v>
      </c>
      <c r="F61" s="5">
        <v>28.02</v>
      </c>
      <c r="G61" t="s">
        <v>19</v>
      </c>
      <c r="H61" s="273">
        <v>3.0370000000000002E-3</v>
      </c>
      <c r="I61" s="274">
        <v>3.032E-3</v>
      </c>
      <c r="J61" s="277">
        <v>96414</v>
      </c>
      <c r="K61" s="278">
        <v>292.3</v>
      </c>
      <c r="L61" s="5">
        <v>30.91</v>
      </c>
    </row>
    <row r="62" spans="1:12">
      <c r="A62">
        <v>54</v>
      </c>
      <c r="B62" s="271">
        <v>4.5030000000000001E-3</v>
      </c>
      <c r="C62" s="272">
        <v>4.4929999999999996E-3</v>
      </c>
      <c r="D62" s="275">
        <v>93549.6</v>
      </c>
      <c r="E62" s="276">
        <v>420.3</v>
      </c>
      <c r="F62" s="5">
        <v>27.15</v>
      </c>
      <c r="G62" t="s">
        <v>19</v>
      </c>
      <c r="H62" s="273">
        <v>3.3779999999999999E-3</v>
      </c>
      <c r="I62" s="274">
        <v>3.3730000000000001E-3</v>
      </c>
      <c r="J62" s="277">
        <v>96121.7</v>
      </c>
      <c r="K62" s="278">
        <v>324.2</v>
      </c>
      <c r="L62" s="5">
        <v>30</v>
      </c>
    </row>
    <row r="63" spans="1:12">
      <c r="A63">
        <v>55</v>
      </c>
      <c r="B63" s="271">
        <v>5.3150000000000003E-3</v>
      </c>
      <c r="C63" s="272">
        <v>5.3010000000000002E-3</v>
      </c>
      <c r="D63" s="275">
        <v>93129.3</v>
      </c>
      <c r="E63" s="276">
        <v>493.7</v>
      </c>
      <c r="F63" s="5">
        <v>26.27</v>
      </c>
      <c r="G63" t="s">
        <v>19</v>
      </c>
      <c r="H63" s="273">
        <v>3.8649999999999999E-3</v>
      </c>
      <c r="I63" s="274">
        <v>3.8579999999999999E-3</v>
      </c>
      <c r="J63" s="277">
        <v>95797.5</v>
      </c>
      <c r="K63" s="278">
        <v>369.5</v>
      </c>
      <c r="L63" s="5">
        <v>29.1</v>
      </c>
    </row>
    <row r="64" spans="1:12">
      <c r="A64">
        <v>56</v>
      </c>
      <c r="B64" s="271">
        <v>5.8310000000000002E-3</v>
      </c>
      <c r="C64" s="272">
        <v>5.8139999999999997E-3</v>
      </c>
      <c r="D64" s="275">
        <v>92635.6</v>
      </c>
      <c r="E64" s="276">
        <v>538.6</v>
      </c>
      <c r="F64" s="5">
        <v>25.4</v>
      </c>
      <c r="G64" t="s">
        <v>19</v>
      </c>
      <c r="H64" s="273">
        <v>4.5019999999999999E-3</v>
      </c>
      <c r="I64" s="274">
        <v>4.4920000000000003E-3</v>
      </c>
      <c r="J64" s="277">
        <v>95428</v>
      </c>
      <c r="K64" s="278">
        <v>428.6</v>
      </c>
      <c r="L64" s="5">
        <v>28.21</v>
      </c>
    </row>
    <row r="65" spans="1:12">
      <c r="A65">
        <v>57</v>
      </c>
      <c r="B65" s="271">
        <v>6.3829999999999998E-3</v>
      </c>
      <c r="C65" s="272">
        <v>6.3629999999999997E-3</v>
      </c>
      <c r="D65" s="275">
        <v>92097</v>
      </c>
      <c r="E65" s="276">
        <v>586</v>
      </c>
      <c r="F65" s="5">
        <v>24.55</v>
      </c>
      <c r="G65" t="s">
        <v>19</v>
      </c>
      <c r="H65" s="273">
        <v>4.5979999999999997E-3</v>
      </c>
      <c r="I65" s="274">
        <v>4.5869999999999999E-3</v>
      </c>
      <c r="J65" s="277">
        <v>94999.3</v>
      </c>
      <c r="K65" s="278">
        <v>435.8</v>
      </c>
      <c r="L65" s="5">
        <v>27.34</v>
      </c>
    </row>
    <row r="66" spans="1:12">
      <c r="A66">
        <v>58</v>
      </c>
      <c r="B66" s="271">
        <v>6.8950000000000001E-3</v>
      </c>
      <c r="C66" s="272">
        <v>6.8719999999999996E-3</v>
      </c>
      <c r="D66" s="275">
        <v>91510.9</v>
      </c>
      <c r="E66" s="276">
        <v>628.79999999999995</v>
      </c>
      <c r="F66" s="5">
        <v>23.7</v>
      </c>
      <c r="G66" t="s">
        <v>19</v>
      </c>
      <c r="H66" s="273">
        <v>4.8529999999999997E-3</v>
      </c>
      <c r="I66" s="274">
        <v>4.8409999999999998E-3</v>
      </c>
      <c r="J66" s="277">
        <v>94563.5</v>
      </c>
      <c r="K66" s="278">
        <v>457.8</v>
      </c>
      <c r="L66" s="5">
        <v>26.46</v>
      </c>
    </row>
    <row r="67" spans="1:12">
      <c r="A67">
        <v>59</v>
      </c>
      <c r="B67" s="271">
        <v>7.7330000000000003E-3</v>
      </c>
      <c r="C67" s="272">
        <v>7.7029999999999998E-3</v>
      </c>
      <c r="D67" s="275">
        <v>90882.1</v>
      </c>
      <c r="E67" s="276">
        <v>700.1</v>
      </c>
      <c r="F67" s="5">
        <v>22.86</v>
      </c>
      <c r="G67" t="s">
        <v>19</v>
      </c>
      <c r="H67" s="273">
        <v>5.574E-3</v>
      </c>
      <c r="I67" s="274">
        <v>5.5579999999999996E-3</v>
      </c>
      <c r="J67" s="277">
        <v>94105.8</v>
      </c>
      <c r="K67" s="278">
        <v>523.1</v>
      </c>
      <c r="L67" s="5">
        <v>25.59</v>
      </c>
    </row>
    <row r="68" spans="1:12">
      <c r="A68">
        <v>60</v>
      </c>
      <c r="B68" s="271">
        <v>8.7349999999999997E-3</v>
      </c>
      <c r="C68" s="272">
        <v>8.6969999999999999E-3</v>
      </c>
      <c r="D68" s="275">
        <v>90182.1</v>
      </c>
      <c r="E68" s="276">
        <v>784.3</v>
      </c>
      <c r="F68" s="5">
        <v>22.04</v>
      </c>
      <c r="G68" t="s">
        <v>19</v>
      </c>
      <c r="H68" s="273">
        <v>5.6129999999999999E-3</v>
      </c>
      <c r="I68" s="274">
        <v>5.5970000000000004E-3</v>
      </c>
      <c r="J68" s="277">
        <v>93582.7</v>
      </c>
      <c r="K68" s="278">
        <v>523.79999999999995</v>
      </c>
      <c r="L68" s="5">
        <v>24.73</v>
      </c>
    </row>
    <row r="69" spans="1:12">
      <c r="A69">
        <v>61</v>
      </c>
      <c r="B69" s="271">
        <v>9.5049999999999996E-3</v>
      </c>
      <c r="C69" s="272">
        <v>9.4599999999999997E-3</v>
      </c>
      <c r="D69" s="275">
        <v>89397.7</v>
      </c>
      <c r="E69" s="276">
        <v>845.7</v>
      </c>
      <c r="F69" s="5">
        <v>21.23</v>
      </c>
      <c r="G69" t="s">
        <v>19</v>
      </c>
      <c r="H69" s="273">
        <v>6.2820000000000003E-3</v>
      </c>
      <c r="I69" s="274">
        <v>6.2620000000000002E-3</v>
      </c>
      <c r="J69" s="277">
        <v>93058.9</v>
      </c>
      <c r="K69" s="278">
        <v>582.79999999999995</v>
      </c>
      <c r="L69" s="5">
        <v>23.86</v>
      </c>
    </row>
    <row r="70" spans="1:12">
      <c r="A70">
        <v>62</v>
      </c>
      <c r="B70" s="271">
        <v>1.0701E-2</v>
      </c>
      <c r="C70" s="272">
        <v>1.0644000000000001E-2</v>
      </c>
      <c r="D70" s="275">
        <v>88552</v>
      </c>
      <c r="E70" s="276">
        <v>942.6</v>
      </c>
      <c r="F70" s="5">
        <v>20.43</v>
      </c>
      <c r="G70" t="s">
        <v>19</v>
      </c>
      <c r="H70" s="273">
        <v>7.4120000000000002E-3</v>
      </c>
      <c r="I70" s="274">
        <v>7.3850000000000001E-3</v>
      </c>
      <c r="J70" s="277">
        <v>92476.2</v>
      </c>
      <c r="K70" s="278">
        <v>682.9</v>
      </c>
      <c r="L70" s="5">
        <v>23.01</v>
      </c>
    </row>
    <row r="71" spans="1:12">
      <c r="A71">
        <v>63</v>
      </c>
      <c r="B71" s="271">
        <v>1.1519E-2</v>
      </c>
      <c r="C71" s="272">
        <v>1.1453E-2</v>
      </c>
      <c r="D71" s="275">
        <v>87609.4</v>
      </c>
      <c r="E71" s="276">
        <v>1003.4</v>
      </c>
      <c r="F71" s="5">
        <v>19.64</v>
      </c>
      <c r="G71" t="s">
        <v>19</v>
      </c>
      <c r="H71" s="273">
        <v>7.1040000000000001E-3</v>
      </c>
      <c r="I71" s="274">
        <v>7.0790000000000002E-3</v>
      </c>
      <c r="J71" s="277">
        <v>91793.3</v>
      </c>
      <c r="K71" s="278">
        <v>649.79999999999995</v>
      </c>
      <c r="L71" s="5">
        <v>22.18</v>
      </c>
    </row>
    <row r="72" spans="1:12">
      <c r="A72">
        <v>64</v>
      </c>
      <c r="B72" s="271">
        <v>1.1821E-2</v>
      </c>
      <c r="C72" s="272">
        <v>1.1750999999999999E-2</v>
      </c>
      <c r="D72" s="275">
        <v>86606</v>
      </c>
      <c r="E72" s="276">
        <v>1017.7</v>
      </c>
      <c r="F72" s="5">
        <v>18.86</v>
      </c>
      <c r="G72" t="s">
        <v>19</v>
      </c>
      <c r="H72" s="273">
        <v>7.7409999999999996E-3</v>
      </c>
      <c r="I72" s="274">
        <v>7.711E-3</v>
      </c>
      <c r="J72" s="277">
        <v>91143.5</v>
      </c>
      <c r="K72" s="278">
        <v>702.8</v>
      </c>
      <c r="L72" s="5">
        <v>21.33</v>
      </c>
    </row>
    <row r="73" spans="1:12">
      <c r="A73">
        <v>65</v>
      </c>
      <c r="B73" s="271">
        <v>1.2893999999999999E-2</v>
      </c>
      <c r="C73" s="272">
        <v>1.2810999999999999E-2</v>
      </c>
      <c r="D73" s="275">
        <v>85588.3</v>
      </c>
      <c r="E73" s="276">
        <v>1096.5</v>
      </c>
      <c r="F73" s="5">
        <v>18.079999999999998</v>
      </c>
      <c r="G73" t="s">
        <v>19</v>
      </c>
      <c r="H73" s="273">
        <v>9.6050000000000007E-3</v>
      </c>
      <c r="I73" s="274">
        <v>9.5589999999999998E-3</v>
      </c>
      <c r="J73" s="277">
        <v>90440.7</v>
      </c>
      <c r="K73" s="278">
        <v>864.5</v>
      </c>
      <c r="L73" s="5">
        <v>20.5</v>
      </c>
    </row>
    <row r="74" spans="1:12">
      <c r="A74">
        <v>66</v>
      </c>
      <c r="B74" s="271">
        <v>1.427E-2</v>
      </c>
      <c r="C74" s="272">
        <v>1.4168999999999999E-2</v>
      </c>
      <c r="D74" s="275">
        <v>84491.8</v>
      </c>
      <c r="E74" s="276">
        <v>1197.0999999999999</v>
      </c>
      <c r="F74" s="5">
        <v>17.309999999999999</v>
      </c>
      <c r="G74" t="s">
        <v>19</v>
      </c>
      <c r="H74" s="273">
        <v>8.7650000000000002E-3</v>
      </c>
      <c r="I74" s="274">
        <v>8.7259999999999994E-3</v>
      </c>
      <c r="J74" s="277">
        <v>89576.2</v>
      </c>
      <c r="K74" s="278">
        <v>781.7</v>
      </c>
      <c r="L74" s="5">
        <v>19.690000000000001</v>
      </c>
    </row>
    <row r="75" spans="1:12">
      <c r="A75">
        <v>67</v>
      </c>
      <c r="B75" s="271">
        <v>1.6045E-2</v>
      </c>
      <c r="C75" s="272">
        <v>1.5917000000000001E-2</v>
      </c>
      <c r="D75" s="275">
        <v>83294.7</v>
      </c>
      <c r="E75" s="276">
        <v>1325.8</v>
      </c>
      <c r="F75" s="5">
        <v>16.55</v>
      </c>
      <c r="G75" t="s">
        <v>19</v>
      </c>
      <c r="H75" s="273">
        <v>1.0501E-2</v>
      </c>
      <c r="I75" s="274">
        <v>1.0446E-2</v>
      </c>
      <c r="J75" s="277">
        <v>88794.5</v>
      </c>
      <c r="K75" s="278">
        <v>927.5</v>
      </c>
      <c r="L75" s="5">
        <v>18.86</v>
      </c>
    </row>
    <row r="76" spans="1:12">
      <c r="A76">
        <v>68</v>
      </c>
      <c r="B76" s="271">
        <v>1.6402E-2</v>
      </c>
      <c r="C76" s="272">
        <v>1.6268999999999999E-2</v>
      </c>
      <c r="D76" s="275">
        <v>81968.899999999994</v>
      </c>
      <c r="E76" s="276">
        <v>1333.5</v>
      </c>
      <c r="F76" s="5">
        <v>15.81</v>
      </c>
      <c r="G76" t="s">
        <v>19</v>
      </c>
      <c r="H76" s="273">
        <v>1.1865000000000001E-2</v>
      </c>
      <c r="I76" s="274">
        <v>1.1795E-2</v>
      </c>
      <c r="J76" s="277">
        <v>87867</v>
      </c>
      <c r="K76" s="278">
        <v>1036.4000000000001</v>
      </c>
      <c r="L76" s="5">
        <v>18.05</v>
      </c>
    </row>
    <row r="77" spans="1:12">
      <c r="A77">
        <v>69</v>
      </c>
      <c r="B77" s="271">
        <v>1.9112000000000001E-2</v>
      </c>
      <c r="C77" s="272">
        <v>1.8931E-2</v>
      </c>
      <c r="D77" s="275">
        <v>80635.3</v>
      </c>
      <c r="E77" s="276">
        <v>1526.5</v>
      </c>
      <c r="F77" s="5">
        <v>15.06</v>
      </c>
      <c r="G77" t="s">
        <v>19</v>
      </c>
      <c r="H77" s="273">
        <v>1.2758E-2</v>
      </c>
      <c r="I77" s="274">
        <v>1.2678E-2</v>
      </c>
      <c r="J77" s="277">
        <v>86830.6</v>
      </c>
      <c r="K77" s="278">
        <v>1100.8</v>
      </c>
      <c r="L77" s="5">
        <v>17.260000000000002</v>
      </c>
    </row>
    <row r="78" spans="1:12">
      <c r="A78">
        <v>70</v>
      </c>
      <c r="B78" s="271">
        <v>2.0729999999999998E-2</v>
      </c>
      <c r="C78" s="272">
        <v>2.0518000000000002E-2</v>
      </c>
      <c r="D78" s="275">
        <v>79108.800000000003</v>
      </c>
      <c r="E78" s="276">
        <v>1623.1</v>
      </c>
      <c r="F78" s="5">
        <v>14.34</v>
      </c>
      <c r="G78" t="s">
        <v>19</v>
      </c>
      <c r="H78" s="273">
        <v>1.3905000000000001E-2</v>
      </c>
      <c r="I78" s="274">
        <v>1.3809E-2</v>
      </c>
      <c r="J78" s="277">
        <v>85729.8</v>
      </c>
      <c r="K78" s="278">
        <v>1183.8</v>
      </c>
      <c r="L78" s="5">
        <v>16.48</v>
      </c>
    </row>
    <row r="79" spans="1:12">
      <c r="A79">
        <v>71</v>
      </c>
      <c r="B79" s="271">
        <v>2.3639E-2</v>
      </c>
      <c r="C79" s="272">
        <v>2.3362999999999998E-2</v>
      </c>
      <c r="D79" s="275">
        <v>77485.7</v>
      </c>
      <c r="E79" s="276">
        <v>1810.3</v>
      </c>
      <c r="F79" s="5">
        <v>13.63</v>
      </c>
      <c r="G79" t="s">
        <v>19</v>
      </c>
      <c r="H79" s="273">
        <v>1.5893000000000001E-2</v>
      </c>
      <c r="I79" s="274">
        <v>1.5767E-2</v>
      </c>
      <c r="J79" s="277">
        <v>84545.9</v>
      </c>
      <c r="K79" s="278">
        <v>1333.1</v>
      </c>
      <c r="L79" s="5">
        <v>15.7</v>
      </c>
    </row>
    <row r="80" spans="1:12">
      <c r="A80">
        <v>72</v>
      </c>
      <c r="B80" s="271">
        <v>2.6842000000000001E-2</v>
      </c>
      <c r="C80" s="272">
        <v>2.6485999999999999E-2</v>
      </c>
      <c r="D80" s="275">
        <v>75675.399999999994</v>
      </c>
      <c r="E80" s="276">
        <v>2004.4</v>
      </c>
      <c r="F80" s="5">
        <v>12.95</v>
      </c>
      <c r="G80" t="s">
        <v>19</v>
      </c>
      <c r="H80" s="273">
        <v>1.7491E-2</v>
      </c>
      <c r="I80" s="274">
        <v>1.7339E-2</v>
      </c>
      <c r="J80" s="277">
        <v>83212.899999999994</v>
      </c>
      <c r="K80" s="278">
        <v>1442.8</v>
      </c>
      <c r="L80" s="5">
        <v>14.94</v>
      </c>
    </row>
    <row r="81" spans="1:12">
      <c r="A81">
        <v>73</v>
      </c>
      <c r="B81" s="271">
        <v>2.8587999999999999E-2</v>
      </c>
      <c r="C81" s="272">
        <v>2.8185000000000002E-2</v>
      </c>
      <c r="D81" s="275">
        <v>73671.100000000006</v>
      </c>
      <c r="E81" s="276">
        <v>2076.4</v>
      </c>
      <c r="F81" s="5">
        <v>12.29</v>
      </c>
      <c r="G81" t="s">
        <v>19</v>
      </c>
      <c r="H81" s="273">
        <v>2.0864000000000001E-2</v>
      </c>
      <c r="I81" s="274">
        <v>2.0648E-2</v>
      </c>
      <c r="J81" s="277">
        <v>81770</v>
      </c>
      <c r="K81" s="278">
        <v>1688.4</v>
      </c>
      <c r="L81" s="5">
        <v>14.2</v>
      </c>
    </row>
    <row r="82" spans="1:12">
      <c r="A82">
        <v>74</v>
      </c>
      <c r="B82" s="271">
        <v>3.1933000000000003E-2</v>
      </c>
      <c r="C82" s="272">
        <v>3.1431000000000001E-2</v>
      </c>
      <c r="D82" s="275">
        <v>71594.7</v>
      </c>
      <c r="E82" s="276">
        <v>2250.3000000000002</v>
      </c>
      <c r="F82" s="5">
        <v>11.63</v>
      </c>
      <c r="G82" t="s">
        <v>19</v>
      </c>
      <c r="H82" s="273">
        <v>2.1142000000000001E-2</v>
      </c>
      <c r="I82" s="274">
        <v>2.0920999999999999E-2</v>
      </c>
      <c r="J82" s="277">
        <v>80081.600000000006</v>
      </c>
      <c r="K82" s="278">
        <v>1675.4</v>
      </c>
      <c r="L82" s="5">
        <v>13.49</v>
      </c>
    </row>
    <row r="83" spans="1:12">
      <c r="A83">
        <v>75</v>
      </c>
      <c r="B83" s="271">
        <v>3.5624000000000003E-2</v>
      </c>
      <c r="C83" s="272">
        <v>3.5000999999999997E-2</v>
      </c>
      <c r="D83" s="275">
        <v>69344.399999999994</v>
      </c>
      <c r="E83" s="276">
        <v>2427.1</v>
      </c>
      <c r="F83" s="5">
        <v>10.99</v>
      </c>
      <c r="G83" t="s">
        <v>19</v>
      </c>
      <c r="H83" s="273">
        <v>2.3896000000000001E-2</v>
      </c>
      <c r="I83" s="274">
        <v>2.3614E-2</v>
      </c>
      <c r="J83" s="277">
        <v>78406.2</v>
      </c>
      <c r="K83" s="278">
        <v>1851.5</v>
      </c>
      <c r="L83" s="5">
        <v>12.76</v>
      </c>
    </row>
    <row r="84" spans="1:12">
      <c r="A84">
        <v>76</v>
      </c>
      <c r="B84" s="271">
        <v>3.9877999999999997E-2</v>
      </c>
      <c r="C84" s="272">
        <v>3.9099000000000002E-2</v>
      </c>
      <c r="D84" s="275">
        <v>66917.3</v>
      </c>
      <c r="E84" s="276">
        <v>2616.4</v>
      </c>
      <c r="F84" s="5">
        <v>10.37</v>
      </c>
      <c r="G84" t="s">
        <v>19</v>
      </c>
      <c r="H84" s="273">
        <v>2.6265E-2</v>
      </c>
      <c r="I84" s="274">
        <v>2.5925E-2</v>
      </c>
      <c r="J84" s="277">
        <v>76554.7</v>
      </c>
      <c r="K84" s="278">
        <v>1984.7</v>
      </c>
      <c r="L84" s="5">
        <v>12.06</v>
      </c>
    </row>
    <row r="85" spans="1:12">
      <c r="A85">
        <v>77</v>
      </c>
      <c r="B85" s="271">
        <v>4.5168E-2</v>
      </c>
      <c r="C85" s="272">
        <v>4.4171000000000002E-2</v>
      </c>
      <c r="D85" s="275">
        <v>64300.9</v>
      </c>
      <c r="E85" s="276">
        <v>2840.2</v>
      </c>
      <c r="F85" s="5">
        <v>9.77</v>
      </c>
      <c r="G85" t="s">
        <v>19</v>
      </c>
      <c r="H85" s="273">
        <v>3.0742999999999999E-2</v>
      </c>
      <c r="I85" s="274">
        <v>3.0277999999999999E-2</v>
      </c>
      <c r="J85" s="277">
        <v>74570</v>
      </c>
      <c r="K85" s="278">
        <v>2257.8000000000002</v>
      </c>
      <c r="L85" s="5">
        <v>11.37</v>
      </c>
    </row>
    <row r="86" spans="1:12">
      <c r="A86">
        <v>78</v>
      </c>
      <c r="B86" s="271">
        <v>4.7624E-2</v>
      </c>
      <c r="C86" s="272">
        <v>4.6516000000000002E-2</v>
      </c>
      <c r="D86" s="275">
        <v>61460.7</v>
      </c>
      <c r="E86" s="276">
        <v>2858.9</v>
      </c>
      <c r="F86" s="5">
        <v>9.1999999999999993</v>
      </c>
      <c r="G86" t="s">
        <v>19</v>
      </c>
      <c r="H86" s="273">
        <v>3.1466000000000001E-2</v>
      </c>
      <c r="I86" s="274">
        <v>3.0977999999999999E-2</v>
      </c>
      <c r="J86" s="277">
        <v>72312.2</v>
      </c>
      <c r="K86" s="278">
        <v>2240.1</v>
      </c>
      <c r="L86" s="5">
        <v>10.71</v>
      </c>
    </row>
    <row r="87" spans="1:12">
      <c r="A87">
        <v>79</v>
      </c>
      <c r="B87" s="271">
        <v>5.5092000000000002E-2</v>
      </c>
      <c r="C87" s="272">
        <v>5.3615000000000003E-2</v>
      </c>
      <c r="D87" s="275">
        <v>58601.8</v>
      </c>
      <c r="E87" s="276">
        <v>3141.9</v>
      </c>
      <c r="F87" s="5">
        <v>8.6199999999999992</v>
      </c>
      <c r="G87" t="s">
        <v>19</v>
      </c>
      <c r="H87" s="273">
        <v>3.6887000000000003E-2</v>
      </c>
      <c r="I87" s="274">
        <v>3.6219000000000001E-2</v>
      </c>
      <c r="J87" s="277">
        <v>70072.100000000006</v>
      </c>
      <c r="K87" s="278">
        <v>2537.9</v>
      </c>
      <c r="L87" s="5">
        <v>10.029999999999999</v>
      </c>
    </row>
    <row r="88" spans="1:12">
      <c r="A88">
        <v>80</v>
      </c>
      <c r="B88" s="271">
        <v>6.0413000000000001E-2</v>
      </c>
      <c r="C88" s="272">
        <v>5.8642E-2</v>
      </c>
      <c r="D88" s="275">
        <v>55459.8</v>
      </c>
      <c r="E88" s="276">
        <v>3252.3</v>
      </c>
      <c r="F88" s="5">
        <v>8.08</v>
      </c>
      <c r="G88" t="s">
        <v>19</v>
      </c>
      <c r="H88" s="273">
        <v>4.4513999999999998E-2</v>
      </c>
      <c r="I88" s="274">
        <v>4.3545E-2</v>
      </c>
      <c r="J88" s="277">
        <v>67534.2</v>
      </c>
      <c r="K88" s="278">
        <v>2940.8</v>
      </c>
      <c r="L88" s="5">
        <v>9.39</v>
      </c>
    </row>
    <row r="89" spans="1:12">
      <c r="A89">
        <v>81</v>
      </c>
      <c r="B89" s="271">
        <v>6.6464999999999996E-2</v>
      </c>
      <c r="C89" s="272">
        <v>6.4326999999999995E-2</v>
      </c>
      <c r="D89" s="275">
        <v>52207.6</v>
      </c>
      <c r="E89" s="276">
        <v>3358.4</v>
      </c>
      <c r="F89" s="5">
        <v>7.56</v>
      </c>
      <c r="G89" t="s">
        <v>19</v>
      </c>
      <c r="H89" s="273">
        <v>4.7298E-2</v>
      </c>
      <c r="I89" s="274">
        <v>4.6205000000000003E-2</v>
      </c>
      <c r="J89" s="277">
        <v>64593.4</v>
      </c>
      <c r="K89" s="278">
        <v>2984.5</v>
      </c>
      <c r="L89" s="5">
        <v>8.8000000000000007</v>
      </c>
    </row>
    <row r="90" spans="1:12">
      <c r="A90">
        <v>82</v>
      </c>
      <c r="B90" s="271">
        <v>7.6455999999999996E-2</v>
      </c>
      <c r="C90" s="272">
        <v>7.3640999999999998E-2</v>
      </c>
      <c r="D90" s="275">
        <v>48849.2</v>
      </c>
      <c r="E90" s="276">
        <v>3597.3</v>
      </c>
      <c r="F90" s="5">
        <v>7.04</v>
      </c>
      <c r="G90" t="s">
        <v>19</v>
      </c>
      <c r="H90" s="273">
        <v>5.5166E-2</v>
      </c>
      <c r="I90" s="274">
        <v>5.3685999999999998E-2</v>
      </c>
      <c r="J90" s="277">
        <v>61608.9</v>
      </c>
      <c r="K90" s="278">
        <v>3307.5</v>
      </c>
      <c r="L90" s="5">
        <v>8.1999999999999993</v>
      </c>
    </row>
    <row r="91" spans="1:12">
      <c r="A91">
        <v>83</v>
      </c>
      <c r="B91" s="271">
        <v>8.5082000000000005E-2</v>
      </c>
      <c r="C91" s="272">
        <v>8.1610000000000002E-2</v>
      </c>
      <c r="D91" s="275">
        <v>45251.9</v>
      </c>
      <c r="E91" s="276">
        <v>3693</v>
      </c>
      <c r="F91" s="5">
        <v>6.56</v>
      </c>
      <c r="G91" t="s">
        <v>19</v>
      </c>
      <c r="H91" s="273">
        <v>6.4015000000000002E-2</v>
      </c>
      <c r="I91" s="274">
        <v>6.2029000000000001E-2</v>
      </c>
      <c r="J91" s="277">
        <v>58301.4</v>
      </c>
      <c r="K91" s="278">
        <v>3616.4</v>
      </c>
      <c r="L91" s="5">
        <v>7.64</v>
      </c>
    </row>
    <row r="92" spans="1:12">
      <c r="A92">
        <v>84</v>
      </c>
      <c r="B92" s="271">
        <v>9.3137999999999999E-2</v>
      </c>
      <c r="C92" s="272">
        <v>8.8994000000000004E-2</v>
      </c>
      <c r="D92" s="275">
        <v>41558.9</v>
      </c>
      <c r="E92" s="276">
        <v>3698.5</v>
      </c>
      <c r="F92" s="5">
        <v>6.1</v>
      </c>
      <c r="G92" t="s">
        <v>19</v>
      </c>
      <c r="H92" s="273">
        <v>7.0050000000000001E-2</v>
      </c>
      <c r="I92" s="274">
        <v>6.7680000000000004E-2</v>
      </c>
      <c r="J92" s="277">
        <v>54685</v>
      </c>
      <c r="K92" s="278">
        <v>3701.1</v>
      </c>
      <c r="L92" s="5">
        <v>7.11</v>
      </c>
    </row>
    <row r="93" spans="1:12">
      <c r="A93">
        <v>85</v>
      </c>
      <c r="B93" s="271">
        <v>0.110391</v>
      </c>
      <c r="C93" s="272">
        <v>0.104617</v>
      </c>
      <c r="D93" s="275">
        <v>37860.400000000001</v>
      </c>
      <c r="E93" s="276">
        <v>3960.8</v>
      </c>
      <c r="F93" s="5">
        <v>5.65</v>
      </c>
      <c r="G93" t="s">
        <v>19</v>
      </c>
      <c r="H93" s="273">
        <v>8.5836999999999997E-2</v>
      </c>
      <c r="I93" s="274">
        <v>8.2304000000000002E-2</v>
      </c>
      <c r="J93" s="277">
        <v>50983.9</v>
      </c>
      <c r="K93" s="278">
        <v>4196.2</v>
      </c>
      <c r="L93" s="5">
        <v>6.59</v>
      </c>
    </row>
    <row r="94" spans="1:12">
      <c r="A94">
        <v>86</v>
      </c>
      <c r="B94" s="271">
        <v>0.12485300000000001</v>
      </c>
      <c r="C94" s="272">
        <v>0.117517</v>
      </c>
      <c r="D94" s="275">
        <v>33899.599999999999</v>
      </c>
      <c r="E94" s="276">
        <v>3983.8</v>
      </c>
      <c r="F94" s="5">
        <v>5.25</v>
      </c>
      <c r="G94" t="s">
        <v>19</v>
      </c>
      <c r="H94" s="273">
        <v>9.6315999999999999E-2</v>
      </c>
      <c r="I94" s="274">
        <v>9.1891E-2</v>
      </c>
      <c r="J94" s="277">
        <v>46787.7</v>
      </c>
      <c r="K94" s="278">
        <v>4299.3999999999996</v>
      </c>
      <c r="L94" s="5">
        <v>6.13</v>
      </c>
    </row>
    <row r="95" spans="1:12">
      <c r="A95">
        <v>87</v>
      </c>
      <c r="B95" s="271">
        <v>0.137128</v>
      </c>
      <c r="C95" s="272">
        <v>0.128329</v>
      </c>
      <c r="D95" s="275">
        <v>29915.8</v>
      </c>
      <c r="E95" s="276">
        <v>3839.1</v>
      </c>
      <c r="F95" s="5">
        <v>4.88</v>
      </c>
      <c r="G95" t="s">
        <v>19</v>
      </c>
      <c r="H95" s="273">
        <v>0.10186000000000001</v>
      </c>
      <c r="I95" s="274">
        <v>9.6922999999999995E-2</v>
      </c>
      <c r="J95" s="277">
        <v>42488.3</v>
      </c>
      <c r="K95" s="278">
        <v>4118.1000000000004</v>
      </c>
      <c r="L95" s="5">
        <v>5.7</v>
      </c>
    </row>
    <row r="96" spans="1:12">
      <c r="A96">
        <v>88</v>
      </c>
      <c r="B96" s="271">
        <v>0.15029200000000001</v>
      </c>
      <c r="C96" s="272">
        <v>0.139788</v>
      </c>
      <c r="D96" s="275">
        <v>26076.7</v>
      </c>
      <c r="E96" s="276">
        <v>3645.2</v>
      </c>
      <c r="F96" s="5">
        <v>4.53</v>
      </c>
      <c r="G96" t="s">
        <v>19</v>
      </c>
      <c r="H96" s="273">
        <v>0.12282</v>
      </c>
      <c r="I96" s="274">
        <v>0.115714</v>
      </c>
      <c r="J96" s="277">
        <v>38370.199999999997</v>
      </c>
      <c r="K96" s="278">
        <v>4440</v>
      </c>
      <c r="L96" s="5">
        <v>5.26</v>
      </c>
    </row>
    <row r="97" spans="1:12">
      <c r="A97">
        <v>89</v>
      </c>
      <c r="B97" s="271">
        <v>0.16885700000000001</v>
      </c>
      <c r="C97" s="272">
        <v>0.15571099999999999</v>
      </c>
      <c r="D97" s="275">
        <v>22431.5</v>
      </c>
      <c r="E97" s="276">
        <v>3492.8</v>
      </c>
      <c r="F97" s="5">
        <v>4.18</v>
      </c>
      <c r="G97" t="s">
        <v>19</v>
      </c>
      <c r="H97" s="273">
        <v>0.13236000000000001</v>
      </c>
      <c r="I97" s="274">
        <v>0.124144</v>
      </c>
      <c r="J97" s="277">
        <v>33930.199999999997</v>
      </c>
      <c r="K97" s="278">
        <v>4212.2</v>
      </c>
      <c r="L97" s="5">
        <v>4.88</v>
      </c>
    </row>
    <row r="98" spans="1:12">
      <c r="A98">
        <v>90</v>
      </c>
      <c r="B98" s="271">
        <v>0.18904599999999999</v>
      </c>
      <c r="C98" s="272">
        <v>0.17272000000000001</v>
      </c>
      <c r="D98" s="275">
        <v>18938.7</v>
      </c>
      <c r="E98" s="276">
        <v>3271.1</v>
      </c>
      <c r="F98" s="5">
        <v>3.86</v>
      </c>
      <c r="G98" t="s">
        <v>19</v>
      </c>
      <c r="H98" s="273">
        <v>0.149561</v>
      </c>
      <c r="I98" s="274">
        <v>0.139155</v>
      </c>
      <c r="J98" s="277">
        <v>29718</v>
      </c>
      <c r="K98" s="278">
        <v>4135.3999999999996</v>
      </c>
      <c r="L98" s="5">
        <v>4.51</v>
      </c>
    </row>
    <row r="99" spans="1:12">
      <c r="A99">
        <v>91</v>
      </c>
      <c r="B99" s="271">
        <v>0.21449699999999999</v>
      </c>
      <c r="C99" s="272">
        <v>0.193721</v>
      </c>
      <c r="D99" s="275">
        <v>15667.6</v>
      </c>
      <c r="E99" s="276">
        <v>3035.1</v>
      </c>
      <c r="F99" s="5">
        <v>3.56</v>
      </c>
      <c r="G99" t="s">
        <v>19</v>
      </c>
      <c r="H99" s="273">
        <v>0.17324200000000001</v>
      </c>
      <c r="I99" s="274">
        <v>0.15943099999999999</v>
      </c>
      <c r="J99" s="277">
        <v>25582.6</v>
      </c>
      <c r="K99" s="278">
        <v>4078.7</v>
      </c>
      <c r="L99" s="5">
        <v>4.1500000000000004</v>
      </c>
    </row>
    <row r="100" spans="1:12">
      <c r="A100">
        <v>92</v>
      </c>
      <c r="B100" s="271">
        <v>0.24706800000000001</v>
      </c>
      <c r="C100" s="272">
        <v>0.21990299999999999</v>
      </c>
      <c r="D100" s="275">
        <v>12632.5</v>
      </c>
      <c r="E100" s="276">
        <v>2777.9</v>
      </c>
      <c r="F100" s="5">
        <v>3.29</v>
      </c>
      <c r="G100" t="s">
        <v>19</v>
      </c>
      <c r="H100" s="273">
        <v>0.19071399999999999</v>
      </c>
      <c r="I100" s="274">
        <v>0.17411199999999999</v>
      </c>
      <c r="J100" s="277">
        <v>21503.9</v>
      </c>
      <c r="K100" s="278">
        <v>3744.1</v>
      </c>
      <c r="L100" s="5">
        <v>3.85</v>
      </c>
    </row>
    <row r="101" spans="1:12">
      <c r="A101">
        <v>93</v>
      </c>
      <c r="B101" s="271">
        <v>0.26919100000000001</v>
      </c>
      <c r="C101" s="272">
        <v>0.237258</v>
      </c>
      <c r="D101" s="275">
        <v>9854.5</v>
      </c>
      <c r="E101" s="276">
        <v>2338.1</v>
      </c>
      <c r="F101" s="5">
        <v>3.08</v>
      </c>
      <c r="G101" t="s">
        <v>19</v>
      </c>
      <c r="H101" s="273">
        <v>0.20563300000000001</v>
      </c>
      <c r="I101" s="274">
        <v>0.18646199999999999</v>
      </c>
      <c r="J101" s="277">
        <v>17759.8</v>
      </c>
      <c r="K101" s="278">
        <v>3311.5</v>
      </c>
      <c r="L101" s="5">
        <v>3.55</v>
      </c>
    </row>
    <row r="102" spans="1:12">
      <c r="A102">
        <v>94</v>
      </c>
      <c r="B102" s="271">
        <v>0.27286300000000002</v>
      </c>
      <c r="C102" s="272">
        <v>0.24010500000000001</v>
      </c>
      <c r="D102" s="275">
        <v>7516.5</v>
      </c>
      <c r="E102" s="276">
        <v>1804.7</v>
      </c>
      <c r="F102" s="5">
        <v>2.88</v>
      </c>
      <c r="G102" t="s">
        <v>19</v>
      </c>
      <c r="H102" s="273">
        <v>0.247643</v>
      </c>
      <c r="I102" s="274">
        <v>0.220358</v>
      </c>
      <c r="J102" s="277">
        <v>14448.3</v>
      </c>
      <c r="K102" s="278">
        <v>3183.8</v>
      </c>
      <c r="L102" s="5">
        <v>3.25</v>
      </c>
    </row>
    <row r="103" spans="1:12">
      <c r="A103">
        <v>95</v>
      </c>
      <c r="B103" s="271">
        <v>0.32656200000000002</v>
      </c>
      <c r="C103" s="272">
        <v>0.280725</v>
      </c>
      <c r="D103" s="275">
        <v>5711.7</v>
      </c>
      <c r="E103" s="276">
        <v>1603.4</v>
      </c>
      <c r="F103" s="5">
        <v>2.64</v>
      </c>
      <c r="G103" t="s">
        <v>19</v>
      </c>
      <c r="H103" s="273">
        <v>0.27513900000000002</v>
      </c>
      <c r="I103" s="274">
        <v>0.241865</v>
      </c>
      <c r="J103" s="277">
        <v>11264.5</v>
      </c>
      <c r="K103" s="278">
        <v>2724.5</v>
      </c>
      <c r="L103" s="5">
        <v>3.03</v>
      </c>
    </row>
    <row r="104" spans="1:12">
      <c r="A104">
        <v>96</v>
      </c>
      <c r="B104" s="271">
        <v>0.33883200000000002</v>
      </c>
      <c r="C104" s="272">
        <v>0.28974499999999997</v>
      </c>
      <c r="D104" s="275">
        <v>4108.3</v>
      </c>
      <c r="E104" s="276">
        <v>1190.4000000000001</v>
      </c>
      <c r="F104" s="5">
        <v>2.4700000000000002</v>
      </c>
      <c r="G104" t="s">
        <v>19</v>
      </c>
      <c r="H104" s="273">
        <v>0.29841000000000001</v>
      </c>
      <c r="I104" s="274">
        <v>0.25966699999999998</v>
      </c>
      <c r="J104" s="277">
        <v>8540</v>
      </c>
      <c r="K104" s="278">
        <v>2217.6</v>
      </c>
      <c r="L104" s="5">
        <v>2.84</v>
      </c>
    </row>
    <row r="105" spans="1:12">
      <c r="A105">
        <v>97</v>
      </c>
      <c r="B105" s="271">
        <v>0.36432599999999998</v>
      </c>
      <c r="C105" s="272">
        <v>0.30818600000000002</v>
      </c>
      <c r="D105" s="275">
        <v>2917.9</v>
      </c>
      <c r="E105" s="276">
        <v>899.3</v>
      </c>
      <c r="F105" s="5">
        <v>2.2799999999999998</v>
      </c>
      <c r="G105" t="s">
        <v>19</v>
      </c>
      <c r="H105" s="273">
        <v>0.32766200000000001</v>
      </c>
      <c r="I105" s="274">
        <v>0.28153699999999998</v>
      </c>
      <c r="J105" s="277">
        <v>6322.5</v>
      </c>
      <c r="K105" s="278">
        <v>1780</v>
      </c>
      <c r="L105" s="5">
        <v>2.65</v>
      </c>
    </row>
    <row r="106" spans="1:12">
      <c r="A106">
        <v>98</v>
      </c>
      <c r="B106" s="271">
        <v>0.46064100000000002</v>
      </c>
      <c r="C106" s="272">
        <v>0.37440800000000002</v>
      </c>
      <c r="D106" s="275">
        <v>2018.7</v>
      </c>
      <c r="E106" s="276">
        <v>755.8</v>
      </c>
      <c r="F106" s="5">
        <v>2.0699999999999998</v>
      </c>
      <c r="G106" t="s">
        <v>19</v>
      </c>
      <c r="H106" s="273">
        <v>0.33490900000000001</v>
      </c>
      <c r="I106" s="274">
        <v>0.28687099999999999</v>
      </c>
      <c r="J106" s="277">
        <v>4542.3999999999996</v>
      </c>
      <c r="K106" s="278">
        <v>1303.0999999999999</v>
      </c>
      <c r="L106" s="5">
        <v>2.5</v>
      </c>
    </row>
    <row r="107" spans="1:12">
      <c r="A107">
        <v>99</v>
      </c>
      <c r="B107" s="271">
        <v>0.49773800000000001</v>
      </c>
      <c r="C107" s="272">
        <v>0.39855099999999999</v>
      </c>
      <c r="D107" s="275">
        <v>1262.9000000000001</v>
      </c>
      <c r="E107" s="276">
        <v>503.3</v>
      </c>
      <c r="F107" s="5">
        <v>2.0099999999999998</v>
      </c>
      <c r="G107" t="s">
        <v>19</v>
      </c>
      <c r="H107" s="273">
        <v>0.38976699999999997</v>
      </c>
      <c r="I107" s="274">
        <v>0.32619700000000001</v>
      </c>
      <c r="J107" s="277">
        <v>3239.4</v>
      </c>
      <c r="K107" s="278">
        <v>1056.7</v>
      </c>
      <c r="L107" s="5">
        <v>2.2999999999999998</v>
      </c>
    </row>
    <row r="108" spans="1:12">
      <c r="A108">
        <v>100</v>
      </c>
      <c r="B108" s="271">
        <v>0.39568300000000001</v>
      </c>
      <c r="C108" s="272">
        <v>0.33033000000000001</v>
      </c>
      <c r="D108" s="275">
        <v>759.6</v>
      </c>
      <c r="E108" s="276">
        <v>250.9</v>
      </c>
      <c r="F108" s="5">
        <v>2.0099999999999998</v>
      </c>
      <c r="G108" t="s">
        <v>19</v>
      </c>
      <c r="H108" s="273">
        <v>0.37483100000000003</v>
      </c>
      <c r="I108" s="274">
        <v>0.31567000000000001</v>
      </c>
      <c r="J108" s="277">
        <v>2182.6999999999998</v>
      </c>
      <c r="K108" s="278">
        <v>689</v>
      </c>
      <c r="L108" s="5">
        <v>2.1800000000000002</v>
      </c>
    </row>
  </sheetData>
  <mergeCells count="3">
    <mergeCell ref="K1:L1"/>
    <mergeCell ref="B6:F6"/>
    <mergeCell ref="H6:L6"/>
  </mergeCell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1682</TrackerID>
    <MoveTo xmlns="2541d45d-41ad-4814-bf67-1422fc7ee58e" xsi:nil="true"/>
  </documentManagement>
</p:properties>
</file>

<file path=customXml/itemProps1.xml><?xml version="1.0" encoding="utf-8"?>
<ds:datastoreItem xmlns:ds="http://schemas.openxmlformats.org/officeDocument/2006/customXml" ds:itemID="{38427463-A818-4D5D-BFD6-5BC535EA44CB}"/>
</file>

<file path=customXml/itemProps2.xml><?xml version="1.0" encoding="utf-8"?>
<ds:datastoreItem xmlns:ds="http://schemas.openxmlformats.org/officeDocument/2006/customXml" ds:itemID="{73C910EF-B8B9-4F07-9DC9-BFED4C782EB4}"/>
</file>

<file path=customXml/itemProps3.xml><?xml version="1.0" encoding="utf-8"?>
<ds:datastoreItem xmlns:ds="http://schemas.openxmlformats.org/officeDocument/2006/customXml" ds:itemID="{16AA3F5C-DE80-4AB2-B48A-955CCCBF07A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Terms and Conditions</vt:lpstr>
      <vt:lpstr>Notation</vt:lpstr>
      <vt:lpstr>Methodology</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Life Tables (3-year) - Wales</dc:title>
  <dc:creator>rozees</dc:creator>
  <cp:lastModifiedBy>Rozee, Stephen</cp:lastModifiedBy>
  <dcterms:created xsi:type="dcterms:W3CDTF">2020-08-13T13:16:45Z</dcterms:created>
  <dcterms:modified xsi:type="dcterms:W3CDTF">2020-09-11T09:50:19Z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536500</vt:r8>
  </property>
  <property fmtid="{D5CDD505-2E9C-101B-9397-08002B2CF9AE}" pid="4" name="WorkflowChangePath">
    <vt:lpwstr>63fddec8-15ae-45d3-b563-7729029746ef,2;</vt:lpwstr>
  </property>
</Properties>
</file>