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io\Documents\"/>
    </mc:Choice>
  </mc:AlternateContent>
  <bookViews>
    <workbookView xWindow="0" yWindow="0" windowWidth="20490" windowHeight="7755" tabRatio="500"/>
  </bookViews>
  <sheets>
    <sheet name="Submission Templat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1" l="1"/>
  <c r="M16" i="1"/>
  <c r="P16" i="1"/>
  <c r="O37" i="1" l="1"/>
</calcChain>
</file>

<file path=xl/sharedStrings.xml><?xml version="1.0" encoding="utf-8"?>
<sst xmlns="http://schemas.openxmlformats.org/spreadsheetml/2006/main" count="141" uniqueCount="84">
  <si>
    <t>SQ</t>
  </si>
  <si>
    <t>SP</t>
  </si>
  <si>
    <t>Legend</t>
  </si>
  <si>
    <t>AQ</t>
  </si>
  <si>
    <t>Actual Quantity</t>
  </si>
  <si>
    <t>AP</t>
  </si>
  <si>
    <t>Standard Price</t>
  </si>
  <si>
    <t>Actual Price</t>
  </si>
  <si>
    <t>x</t>
  </si>
  <si>
    <t>Materials quantity variance</t>
  </si>
  <si>
    <t>Materials price variance</t>
  </si>
  <si>
    <t>Standard Quantity Allowed for Actual Output</t>
  </si>
  <si>
    <t>SH</t>
  </si>
  <si>
    <t>SR</t>
  </si>
  <si>
    <t>AH</t>
  </si>
  <si>
    <t>AR</t>
  </si>
  <si>
    <t>Labor efficiency variance</t>
  </si>
  <si>
    <t>Labor rate variance</t>
  </si>
  <si>
    <t>Standard Hours Allowed for Actual Output</t>
  </si>
  <si>
    <t>Actual Hours</t>
  </si>
  <si>
    <t>Standard Rate</t>
  </si>
  <si>
    <t>Actual Rate</t>
  </si>
  <si>
    <t>Required:</t>
  </si>
  <si>
    <t>(Do not round intermediate calculations. Round your final answer to 2 decimal places.)</t>
  </si>
  <si>
    <t xml:space="preserve">  Standard cost</t>
  </si>
  <si>
    <t>(Input the amount as positive (absolute) value. Do not round your intermediate</t>
  </si>
  <si>
    <t>"U" for unfavorable.)</t>
  </si>
  <si>
    <t>calculations. Indicate the effect of each variance by selecting "F" for favorable or</t>
  </si>
  <si>
    <t>What is the standard direct labor rate per hour?</t>
  </si>
  <si>
    <t>per DLH</t>
  </si>
  <si>
    <t>(A)</t>
  </si>
  <si>
    <r>
      <t xml:space="preserve">inventories of materials? </t>
    </r>
    <r>
      <rPr>
        <sz val="12"/>
        <color rgb="FFFF0000"/>
        <rFont val="Calibri"/>
        <family val="2"/>
        <scheme val="minor"/>
      </rPr>
      <t>(A)</t>
    </r>
  </si>
  <si>
    <t>(Round your answers to 2 decimal places.)</t>
  </si>
  <si>
    <t>Standard</t>
  </si>
  <si>
    <t>or Rate</t>
  </si>
  <si>
    <t>Cost per Kit</t>
  </si>
  <si>
    <t>Direct materials</t>
  </si>
  <si>
    <t>yards</t>
  </si>
  <si>
    <t>Direct labor</t>
  </si>
  <si>
    <t>hours</t>
  </si>
  <si>
    <t>per hour</t>
  </si>
  <si>
    <t>Variable manufacturing overhead</t>
  </si>
  <si>
    <t>per direct labor-hour (given)</t>
  </si>
  <si>
    <t>Total standard cost per kit</t>
  </si>
  <si>
    <t>Standard Quantity or Hours per Kit</t>
  </si>
  <si>
    <t>Cost Card</t>
  </si>
  <si>
    <t>F or U</t>
  </si>
  <si>
    <t>Vitalite, Inc.</t>
  </si>
  <si>
    <t>Submission template</t>
  </si>
  <si>
    <t xml:space="preserve">  Number of yards per kit</t>
  </si>
  <si>
    <t>Variable Overhead efficiency variance</t>
  </si>
  <si>
    <t>Variable Overhead rate variance</t>
  </si>
  <si>
    <t>per yard (given)</t>
  </si>
  <si>
    <t>You are not required to complete the template below, but you can, if you wish to.</t>
  </si>
  <si>
    <r>
      <t xml:space="preserve">Version </t>
    </r>
    <r>
      <rPr>
        <sz val="12"/>
        <color theme="1"/>
        <rFont val="Calibri"/>
        <family val="2"/>
        <scheme val="minor"/>
      </rPr>
      <t>(input the problem version number)</t>
    </r>
  </si>
  <si>
    <t>Accounting 202 Application Problem Chapter 8</t>
  </si>
  <si>
    <t>What is the standard number of yards that normally should be used to build one single kit?</t>
  </si>
  <si>
    <t>Compute the total standard cost of the materials that should have been used during August to build the actual number of kits.</t>
  </si>
  <si>
    <t>What was the materials purchase price variance for August if there were no beginning or ending</t>
  </si>
  <si>
    <r>
      <t xml:space="preserve">What was the labor rate variance for August? </t>
    </r>
    <r>
      <rPr>
        <sz val="12"/>
        <color rgb="FFFF0000"/>
        <rFont val="Calibri"/>
        <family val="2"/>
        <scheme val="minor"/>
      </rPr>
      <t>(A)</t>
    </r>
  </si>
  <si>
    <r>
      <t xml:space="preserve">What was the variable manufacturing overhead rate variance for August? </t>
    </r>
    <r>
      <rPr>
        <sz val="12"/>
        <color rgb="FFFF0000"/>
        <rFont val="Calibri"/>
        <family val="2"/>
        <scheme val="minor"/>
      </rPr>
      <t>(A)</t>
    </r>
  </si>
  <si>
    <t>Direct Labor Variances (see example on page 368)</t>
  </si>
  <si>
    <t>Materials spending variance</t>
  </si>
  <si>
    <t>F or U?</t>
  </si>
  <si>
    <t>Labor spending variance</t>
  </si>
  <si>
    <t>Variable Manufacturing Overhead Variances (see example on page 370)</t>
  </si>
  <si>
    <t>Variable Overhead spending variance</t>
  </si>
  <si>
    <t>Standard Hours Allowed for Actual Output,                      at Standard Rate</t>
  </si>
  <si>
    <t>Actual Hours of Input,          at Actual Rate</t>
  </si>
  <si>
    <t>Actual Hours of Input,          at Standard Rate</t>
  </si>
  <si>
    <t>Actual Quantity of Input,     at Actual Price</t>
  </si>
  <si>
    <t>Actual Quantity of Input,     at Standard Price</t>
  </si>
  <si>
    <t>Standard Quantity Allowed for Actual Output,                         at Standard Price</t>
  </si>
  <si>
    <r>
      <t xml:space="preserve">What was the labor efficiency variance for August? </t>
    </r>
    <r>
      <rPr>
        <sz val="12"/>
        <color rgb="FFFF0000"/>
        <rFont val="Calibri"/>
        <family val="2"/>
        <scheme val="minor"/>
      </rPr>
      <t>(A)</t>
    </r>
  </si>
  <si>
    <r>
      <t xml:space="preserve">What was the variable manufacturing overhead efficiency variance for August? </t>
    </r>
    <r>
      <rPr>
        <sz val="12"/>
        <color rgb="FFFF0000"/>
        <rFont val="Calibri"/>
        <family val="2"/>
        <scheme val="minor"/>
      </rPr>
      <t>(A)</t>
    </r>
  </si>
  <si>
    <t>Complete the standard cost card for the cost to build one kit shown at the beginning of the problem.</t>
  </si>
  <si>
    <r>
      <t>Direct Materials Variance (see example of page 365)</t>
    </r>
    <r>
      <rPr>
        <b/>
        <sz val="12"/>
        <color rgb="FFFF0000"/>
        <rFont val="Calibri"/>
        <family val="2"/>
        <scheme val="minor"/>
      </rPr>
      <t>*</t>
    </r>
  </si>
  <si>
    <t>* Use this model ONLY if the actual materials purchased = actual materials used in production</t>
  </si>
  <si>
    <t>Student names:</t>
  </si>
  <si>
    <t>Kaio Doxey</t>
  </si>
  <si>
    <t>Greg Stapleton</t>
  </si>
  <si>
    <t>Matt Durfee</t>
  </si>
  <si>
    <t>F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</si>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</sst>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i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FFFB9F"/>
        <bgColor indexed="64"/>
      </patternFill>
    </fill>
    <fill>
      <patternFill patternType="solid">
        <fgColor rgb="FFFFFB9F"/>
        <bgColor rgb="FF00000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7" xfId="0" applyFill="1" applyBorder="1"/>
    <xf numFmtId="0" fontId="0" fillId="0" borderId="8" xfId="0" applyBorder="1"/>
    <xf numFmtId="0" fontId="5" fillId="5" borderId="1" xfId="0" applyFont="1" applyFill="1" applyBorder="1"/>
    <xf numFmtId="0" fontId="1" fillId="0" borderId="0" xfId="0" applyFont="1"/>
    <xf numFmtId="0" fontId="6" fillId="0" borderId="0" xfId="0" applyFont="1"/>
    <xf numFmtId="0" fontId="1" fillId="0" borderId="0" xfId="0" quotePrefix="1" applyFont="1"/>
    <xf numFmtId="0" fontId="7" fillId="2" borderId="0" xfId="0" applyFont="1" applyFill="1"/>
    <xf numFmtId="0" fontId="8" fillId="0" borderId="0" xfId="0" applyFont="1"/>
    <xf numFmtId="0" fontId="8" fillId="3" borderId="0" xfId="0" applyFont="1" applyFill="1" applyAlignment="1">
      <alignment wrapText="1"/>
    </xf>
    <xf numFmtId="0" fontId="8" fillId="3" borderId="0" xfId="0" applyFont="1" applyFill="1" applyBorder="1"/>
    <xf numFmtId="7" fontId="8" fillId="3" borderId="0" xfId="0" applyNumberFormat="1" applyFont="1" applyFill="1"/>
    <xf numFmtId="0" fontId="0" fillId="3" borderId="0" xfId="0" applyFill="1"/>
    <xf numFmtId="0" fontId="7" fillId="2" borderId="0" xfId="0" applyFont="1" applyFill="1" applyAlignment="1"/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8" fillId="0" borderId="0" xfId="0" applyFont="1" applyFill="1"/>
    <xf numFmtId="0" fontId="0" fillId="0" borderId="0" xfId="0" applyFill="1"/>
    <xf numFmtId="0" fontId="0" fillId="6" borderId="1" xfId="0" applyFill="1" applyBorder="1"/>
    <xf numFmtId="0" fontId="5" fillId="7" borderId="1" xfId="0" applyFont="1" applyFill="1" applyBorder="1"/>
    <xf numFmtId="2" fontId="8" fillId="6" borderId="17" xfId="0" applyNumberFormat="1" applyFont="1" applyFill="1" applyBorder="1"/>
    <xf numFmtId="2" fontId="8" fillId="6" borderId="9" xfId="0" applyNumberFormat="1" applyFont="1" applyFill="1" applyBorder="1"/>
    <xf numFmtId="7" fontId="8" fillId="6" borderId="9" xfId="0" applyNumberFormat="1" applyFont="1" applyFill="1" applyBorder="1"/>
    <xf numFmtId="0" fontId="8" fillId="6" borderId="17" xfId="0" applyFont="1" applyFill="1" applyBorder="1"/>
    <xf numFmtId="0" fontId="8" fillId="6" borderId="9" xfId="0" applyFont="1" applyFill="1" applyBorder="1"/>
    <xf numFmtId="7" fontId="8" fillId="0" borderId="10" xfId="0" applyNumberFormat="1" applyFont="1" applyFill="1" applyBorder="1"/>
    <xf numFmtId="7" fontId="8" fillId="0" borderId="0" xfId="0" applyNumberFormat="1" applyFont="1" applyFill="1"/>
    <xf numFmtId="0" fontId="9" fillId="0" borderId="0" xfId="0" applyFont="1"/>
    <xf numFmtId="0" fontId="8" fillId="3" borderId="0" xfId="0" applyFont="1" applyFill="1"/>
    <xf numFmtId="0" fontId="8" fillId="0" borderId="0" xfId="0" applyFont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8" fillId="3" borderId="0" xfId="0" applyFont="1" applyFill="1"/>
    <xf numFmtId="0" fontId="8" fillId="3" borderId="16" xfId="0" applyFont="1" applyFill="1" applyBorder="1"/>
    <xf numFmtId="0" fontId="8" fillId="0" borderId="0" xfId="0" applyFont="1" applyAlignment="1">
      <alignment wrapText="1"/>
    </xf>
    <xf numFmtId="0" fontId="8" fillId="0" borderId="16" xfId="0" applyFont="1" applyBorder="1" applyAlignment="1">
      <alignment wrapText="1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7" fillId="2" borderId="1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8" fillId="0" borderId="16" xfId="0" applyFont="1" applyBorder="1" applyAlignment="1">
      <alignment horizontal="left" wrapText="1"/>
    </xf>
    <xf numFmtId="165" fontId="0" fillId="0" borderId="0" xfId="0" applyNumberForma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8"/>
  <sheetViews>
    <sheetView tabSelected="1" zoomScale="125" zoomScaleNormal="125" zoomScalePageLayoutView="125" workbookViewId="0">
      <selection activeCell="A21" sqref="A21"/>
    </sheetView>
  </sheetViews>
  <sheetFormatPr defaultColWidth="11" defaultRowHeight="15.75" x14ac:dyDescent="0.25"/>
  <cols>
    <col min="2" max="2" width="12.125" customWidth="1"/>
    <col min="4" max="4" width="3.625" customWidth="1"/>
    <col min="6" max="6" width="3" customWidth="1"/>
    <col min="8" max="8" width="3" customWidth="1"/>
    <col min="10" max="10" width="3" customWidth="1"/>
    <col min="12" max="12" width="3" customWidth="1"/>
    <col min="14" max="14" width="3" customWidth="1"/>
    <col min="15" max="15" width="12.375" customWidth="1"/>
    <col min="18" max="18" width="3" customWidth="1"/>
    <col min="20" max="20" width="3" customWidth="1"/>
    <col min="22" max="22" width="3" customWidth="1"/>
    <col min="24" max="24" width="3" customWidth="1"/>
    <col min="26" max="26" width="3" customWidth="1"/>
    <col min="30" max="30" width="3" customWidth="1"/>
    <col min="32" max="32" width="3" customWidth="1"/>
    <col min="34" max="34" width="3" customWidth="1"/>
    <col min="36" max="36" width="3" customWidth="1"/>
    <col min="38" max="38" width="3" customWidth="1"/>
  </cols>
  <sheetData>
    <row r="1" spans="1:16" x14ac:dyDescent="0.25">
      <c r="A1" s="1" t="s">
        <v>55</v>
      </c>
      <c r="C1" s="20"/>
      <c r="D1" s="20"/>
      <c r="P1" s="1"/>
    </row>
    <row r="2" spans="1:16" x14ac:dyDescent="0.25">
      <c r="A2" s="1" t="s">
        <v>47</v>
      </c>
    </row>
    <row r="3" spans="1:16" x14ac:dyDescent="0.25">
      <c r="A3" s="1" t="s">
        <v>48</v>
      </c>
      <c r="C3" s="21">
        <v>3</v>
      </c>
      <c r="D3" s="1" t="s">
        <v>54</v>
      </c>
      <c r="K3" t="s">
        <v>78</v>
      </c>
      <c r="M3" s="21" t="s">
        <v>79</v>
      </c>
      <c r="O3" s="21" t="s">
        <v>81</v>
      </c>
    </row>
    <row r="4" spans="1:16" x14ac:dyDescent="0.25">
      <c r="M4" s="21" t="s">
        <v>80</v>
      </c>
      <c r="O4" s="21"/>
    </row>
    <row r="5" spans="1:16" x14ac:dyDescent="0.25">
      <c r="D5" s="1" t="s">
        <v>22</v>
      </c>
    </row>
    <row r="6" spans="1:16" x14ac:dyDescent="0.25">
      <c r="A6" s="21">
        <v>11600</v>
      </c>
      <c r="B6" t="s">
        <v>24</v>
      </c>
      <c r="D6">
        <v>1</v>
      </c>
      <c r="E6" t="s">
        <v>57</v>
      </c>
    </row>
    <row r="8" spans="1:16" x14ac:dyDescent="0.25">
      <c r="A8" s="22">
        <v>7.25</v>
      </c>
      <c r="B8" t="s">
        <v>49</v>
      </c>
      <c r="D8">
        <v>2</v>
      </c>
      <c r="E8" t="s">
        <v>56</v>
      </c>
    </row>
    <row r="9" spans="1:16" x14ac:dyDescent="0.25">
      <c r="E9" s="7" t="s">
        <v>23</v>
      </c>
    </row>
    <row r="11" spans="1:16" x14ac:dyDescent="0.25">
      <c r="A11" s="22">
        <v>3600</v>
      </c>
      <c r="B11" s="22" t="s">
        <v>82</v>
      </c>
      <c r="C11" t="s">
        <v>63</v>
      </c>
      <c r="D11">
        <v>3</v>
      </c>
      <c r="E11" t="s">
        <v>58</v>
      </c>
    </row>
    <row r="12" spans="1:16" x14ac:dyDescent="0.25">
      <c r="E12" t="s">
        <v>31</v>
      </c>
    </row>
    <row r="13" spans="1:16" x14ac:dyDescent="0.25">
      <c r="P13">
        <v>47</v>
      </c>
    </row>
    <row r="14" spans="1:16" x14ac:dyDescent="0.25">
      <c r="A14" s="22">
        <v>6</v>
      </c>
      <c r="B14" t="s">
        <v>29</v>
      </c>
      <c r="D14">
        <v>4</v>
      </c>
      <c r="E14" t="s">
        <v>28</v>
      </c>
      <c r="M14">
        <v>1820</v>
      </c>
      <c r="P14">
        <v>13.5</v>
      </c>
    </row>
    <row r="15" spans="1:16" x14ac:dyDescent="0.25">
      <c r="M15">
        <v>1000</v>
      </c>
      <c r="O15" s="63"/>
      <c r="P15">
        <v>29</v>
      </c>
    </row>
    <row r="16" spans="1:16" x14ac:dyDescent="0.25">
      <c r="A16" s="22">
        <v>600</v>
      </c>
      <c r="B16" s="22" t="s">
        <v>83</v>
      </c>
      <c r="C16" t="s">
        <v>63</v>
      </c>
      <c r="D16">
        <v>5</v>
      </c>
      <c r="E16" t="s">
        <v>73</v>
      </c>
      <c r="M16">
        <f>M14/M15</f>
        <v>1.82</v>
      </c>
      <c r="O16" s="63">
        <f>0.18*1000</f>
        <v>180</v>
      </c>
      <c r="P16">
        <f>P13-P14-P15</f>
        <v>4.5</v>
      </c>
    </row>
    <row r="17" spans="1:15" x14ac:dyDescent="0.25">
      <c r="A17" s="22">
        <v>3088</v>
      </c>
      <c r="B17" s="22" t="s">
        <v>83</v>
      </c>
      <c r="C17" t="s">
        <v>63</v>
      </c>
      <c r="E17" t="s">
        <v>59</v>
      </c>
    </row>
    <row r="19" spans="1:15" x14ac:dyDescent="0.25">
      <c r="A19" s="22">
        <v>180</v>
      </c>
      <c r="B19" s="22" t="s">
        <v>82</v>
      </c>
      <c r="C19" t="s">
        <v>63</v>
      </c>
      <c r="D19">
        <v>6</v>
      </c>
      <c r="E19" t="s">
        <v>74</v>
      </c>
    </row>
    <row r="20" spans="1:15" x14ac:dyDescent="0.25">
      <c r="A20" s="22">
        <v>200</v>
      </c>
      <c r="B20" s="22" t="s">
        <v>83</v>
      </c>
      <c r="C20" t="s">
        <v>63</v>
      </c>
      <c r="E20" t="s">
        <v>60</v>
      </c>
    </row>
    <row r="23" spans="1:15" x14ac:dyDescent="0.25">
      <c r="D23" s="9" t="s">
        <v>30</v>
      </c>
      <c r="E23" s="9" t="s">
        <v>25</v>
      </c>
    </row>
    <row r="24" spans="1:15" x14ac:dyDescent="0.25">
      <c r="E24" s="7" t="s">
        <v>27</v>
      </c>
    </row>
    <row r="25" spans="1:15" x14ac:dyDescent="0.25">
      <c r="E25" s="7" t="s">
        <v>26</v>
      </c>
    </row>
    <row r="28" spans="1:15" x14ac:dyDescent="0.25">
      <c r="D28">
        <v>7</v>
      </c>
      <c r="E28" t="s">
        <v>75</v>
      </c>
    </row>
    <row r="29" spans="1:15" x14ac:dyDescent="0.25">
      <c r="E29" s="7" t="s">
        <v>32</v>
      </c>
    </row>
    <row r="31" spans="1:15" x14ac:dyDescent="0.25">
      <c r="E31" s="10" t="s">
        <v>33</v>
      </c>
      <c r="F31" s="16"/>
      <c r="G31" s="49" t="s">
        <v>44</v>
      </c>
      <c r="H31" s="50"/>
      <c r="I31" s="51"/>
      <c r="K31" s="55" t="s">
        <v>6</v>
      </c>
      <c r="L31" s="56"/>
      <c r="M31" s="57"/>
      <c r="O31" s="17" t="s">
        <v>33</v>
      </c>
    </row>
    <row r="32" spans="1:15" x14ac:dyDescent="0.25">
      <c r="E32" s="10" t="s">
        <v>45</v>
      </c>
      <c r="F32" s="16"/>
      <c r="G32" s="52"/>
      <c r="H32" s="53"/>
      <c r="I32" s="54"/>
      <c r="K32" s="58" t="s">
        <v>34</v>
      </c>
      <c r="L32" s="59"/>
      <c r="M32" s="60"/>
      <c r="O32" s="18" t="s">
        <v>35</v>
      </c>
    </row>
    <row r="33" spans="5:39" ht="32.25" thickBot="1" x14ac:dyDescent="0.3">
      <c r="E33" s="61" t="s">
        <v>36</v>
      </c>
      <c r="F33" s="62"/>
      <c r="G33" s="23">
        <v>7.25</v>
      </c>
      <c r="I33" s="11" t="s">
        <v>37</v>
      </c>
      <c r="K33" s="29"/>
      <c r="M33" s="32" t="s">
        <v>52</v>
      </c>
      <c r="O33" s="26">
        <v>29</v>
      </c>
    </row>
    <row r="34" spans="5:39" ht="16.5" thickBot="1" x14ac:dyDescent="0.3">
      <c r="E34" s="45" t="s">
        <v>38</v>
      </c>
      <c r="F34" s="46"/>
      <c r="G34" s="24">
        <v>2.25</v>
      </c>
      <c r="H34" s="15"/>
      <c r="I34" s="31" t="s">
        <v>39</v>
      </c>
      <c r="J34" s="15"/>
      <c r="K34" s="25">
        <v>6</v>
      </c>
      <c r="L34" s="15"/>
      <c r="M34" s="31" t="s">
        <v>40</v>
      </c>
      <c r="N34" s="15"/>
      <c r="O34" s="27">
        <v>13.5</v>
      </c>
    </row>
    <row r="35" spans="5:39" ht="48" thickBot="1" x14ac:dyDescent="0.3">
      <c r="E35" s="47" t="s">
        <v>41</v>
      </c>
      <c r="F35" s="48"/>
      <c r="G35" s="24">
        <v>2.25</v>
      </c>
      <c r="I35" s="11" t="s">
        <v>39</v>
      </c>
      <c r="K35" s="29"/>
      <c r="M35" s="32" t="s">
        <v>42</v>
      </c>
      <c r="O35" s="27">
        <v>4.5</v>
      </c>
    </row>
    <row r="36" spans="5:39" x14ac:dyDescent="0.25">
      <c r="E36" s="12"/>
      <c r="F36" s="15"/>
      <c r="G36" s="13"/>
      <c r="H36" s="15"/>
      <c r="I36" s="31"/>
      <c r="J36" s="15"/>
      <c r="K36" s="14"/>
      <c r="L36" s="15"/>
      <c r="M36" s="12"/>
      <c r="N36" s="15"/>
      <c r="O36" s="13"/>
    </row>
    <row r="37" spans="5:39" ht="16.5" thickBot="1" x14ac:dyDescent="0.3">
      <c r="E37" s="19" t="s">
        <v>43</v>
      </c>
      <c r="F37" s="19"/>
      <c r="G37" s="19"/>
      <c r="H37" s="20"/>
      <c r="I37" s="19"/>
      <c r="J37" s="20"/>
      <c r="K37" s="19"/>
      <c r="L37" s="20"/>
      <c r="M37" s="20"/>
      <c r="O37" s="28">
        <f>SUM(O33:O35)</f>
        <v>47</v>
      </c>
    </row>
    <row r="38" spans="5:39" ht="16.5" thickTop="1" x14ac:dyDescent="0.25"/>
    <row r="40" spans="5:39" x14ac:dyDescent="0.25">
      <c r="E40" s="30" t="s">
        <v>53</v>
      </c>
    </row>
    <row r="43" spans="5:39" x14ac:dyDescent="0.25">
      <c r="E43" s="42" t="s">
        <v>76</v>
      </c>
      <c r="F43" s="43"/>
      <c r="G43" s="43"/>
      <c r="H43" s="43"/>
      <c r="I43" s="43"/>
      <c r="J43" s="43"/>
      <c r="K43" s="43"/>
      <c r="L43" s="43"/>
      <c r="M43" s="43"/>
      <c r="N43" s="43"/>
      <c r="O43" s="44"/>
      <c r="Q43" s="42" t="s">
        <v>61</v>
      </c>
      <c r="R43" s="43"/>
      <c r="S43" s="43"/>
      <c r="T43" s="43"/>
      <c r="U43" s="43"/>
      <c r="V43" s="43"/>
      <c r="W43" s="43"/>
      <c r="X43" s="43"/>
      <c r="Y43" s="43"/>
      <c r="Z43" s="43"/>
      <c r="AA43" s="44"/>
      <c r="AC43" s="42" t="s">
        <v>65</v>
      </c>
      <c r="AD43" s="43"/>
      <c r="AE43" s="43"/>
      <c r="AF43" s="43"/>
      <c r="AG43" s="43"/>
      <c r="AH43" s="43"/>
      <c r="AI43" s="43"/>
      <c r="AJ43" s="43"/>
      <c r="AK43" s="43"/>
      <c r="AL43" s="43"/>
      <c r="AM43" s="44"/>
    </row>
    <row r="44" spans="5:39" ht="45" customHeight="1" x14ac:dyDescent="0.25">
      <c r="E44" s="33" t="s">
        <v>70</v>
      </c>
      <c r="F44" s="34"/>
      <c r="G44" s="35"/>
      <c r="I44" s="33" t="s">
        <v>71</v>
      </c>
      <c r="J44" s="34"/>
      <c r="K44" s="35"/>
      <c r="M44" s="33" t="s">
        <v>72</v>
      </c>
      <c r="N44" s="34"/>
      <c r="O44" s="35"/>
      <c r="Q44" s="33" t="s">
        <v>68</v>
      </c>
      <c r="R44" s="34"/>
      <c r="S44" s="35"/>
      <c r="U44" s="33" t="s">
        <v>69</v>
      </c>
      <c r="V44" s="34"/>
      <c r="W44" s="35"/>
      <c r="Y44" s="33" t="s">
        <v>67</v>
      </c>
      <c r="Z44" s="34"/>
      <c r="AA44" s="35"/>
      <c r="AC44" s="33" t="s">
        <v>68</v>
      </c>
      <c r="AD44" s="34"/>
      <c r="AE44" s="35"/>
      <c r="AG44" s="33" t="s">
        <v>69</v>
      </c>
      <c r="AH44" s="34"/>
      <c r="AI44" s="35"/>
      <c r="AK44" s="33" t="s">
        <v>67</v>
      </c>
      <c r="AL44" s="34"/>
      <c r="AM44" s="35"/>
    </row>
    <row r="45" spans="5:39" x14ac:dyDescent="0.25">
      <c r="E45" s="2" t="s">
        <v>3</v>
      </c>
      <c r="F45" s="2" t="s">
        <v>8</v>
      </c>
      <c r="G45" s="2" t="s">
        <v>5</v>
      </c>
      <c r="I45" s="2" t="s">
        <v>3</v>
      </c>
      <c r="J45" s="2" t="s">
        <v>8</v>
      </c>
      <c r="K45" s="2" t="s">
        <v>1</v>
      </c>
      <c r="M45" s="2" t="s">
        <v>0</v>
      </c>
      <c r="N45" s="2" t="s">
        <v>8</v>
      </c>
      <c r="O45" s="2" t="s">
        <v>1</v>
      </c>
      <c r="Q45" s="2" t="s">
        <v>14</v>
      </c>
      <c r="R45" s="2" t="s">
        <v>8</v>
      </c>
      <c r="S45" s="2" t="s">
        <v>15</v>
      </c>
      <c r="U45" s="2" t="s">
        <v>14</v>
      </c>
      <c r="V45" s="2" t="s">
        <v>8</v>
      </c>
      <c r="W45" s="2" t="s">
        <v>13</v>
      </c>
      <c r="Y45" s="2" t="s">
        <v>12</v>
      </c>
      <c r="Z45" s="2" t="s">
        <v>8</v>
      </c>
      <c r="AA45" s="2" t="s">
        <v>13</v>
      </c>
      <c r="AC45" s="2" t="s">
        <v>14</v>
      </c>
      <c r="AD45" s="2" t="s">
        <v>8</v>
      </c>
      <c r="AE45" s="2" t="s">
        <v>15</v>
      </c>
      <c r="AG45" s="2" t="s">
        <v>14</v>
      </c>
      <c r="AH45" s="2" t="s">
        <v>8</v>
      </c>
      <c r="AI45" s="2" t="s">
        <v>13</v>
      </c>
      <c r="AK45" s="2" t="s">
        <v>12</v>
      </c>
      <c r="AL45" s="2" t="s">
        <v>8</v>
      </c>
      <c r="AM45" s="2" t="s">
        <v>13</v>
      </c>
    </row>
    <row r="46" spans="5:39" x14ac:dyDescent="0.25">
      <c r="E46" s="3"/>
      <c r="F46" s="4"/>
      <c r="G46" s="3"/>
      <c r="I46" s="3"/>
      <c r="J46" s="4"/>
      <c r="K46" s="3"/>
      <c r="M46" s="3"/>
      <c r="N46" s="4"/>
      <c r="O46" s="3"/>
      <c r="Q46" s="3"/>
      <c r="R46" s="4"/>
      <c r="S46" s="3"/>
      <c r="U46" s="3"/>
      <c r="V46" s="4"/>
      <c r="W46" s="3"/>
      <c r="Y46" s="3"/>
      <c r="Z46" s="4"/>
      <c r="AA46" s="3"/>
      <c r="AC46" s="3"/>
      <c r="AD46" s="4"/>
      <c r="AE46" s="3"/>
      <c r="AG46" s="3"/>
      <c r="AH46" s="4"/>
      <c r="AI46" s="3"/>
      <c r="AK46" s="3"/>
      <c r="AL46" s="4"/>
      <c r="AM46" s="3"/>
    </row>
    <row r="47" spans="5:39" x14ac:dyDescent="0.25">
      <c r="F47" s="5"/>
      <c r="J47" s="5"/>
      <c r="N47" s="5"/>
      <c r="R47" s="5"/>
      <c r="V47" s="5"/>
      <c r="Z47" s="5"/>
      <c r="AD47" s="5"/>
      <c r="AH47" s="5"/>
      <c r="AL47" s="5"/>
    </row>
    <row r="48" spans="5:39" x14ac:dyDescent="0.25">
      <c r="E48" s="36"/>
      <c r="F48" s="37"/>
      <c r="G48" s="38"/>
      <c r="I48" s="36"/>
      <c r="J48" s="37"/>
      <c r="K48" s="38"/>
      <c r="M48" s="36"/>
      <c r="N48" s="37"/>
      <c r="O48" s="38"/>
      <c r="Q48" s="36"/>
      <c r="R48" s="37"/>
      <c r="S48" s="38"/>
      <c r="U48" s="36"/>
      <c r="V48" s="37"/>
      <c r="W48" s="38"/>
      <c r="Y48" s="36"/>
      <c r="Z48" s="37"/>
      <c r="AA48" s="38"/>
      <c r="AC48" s="36"/>
      <c r="AD48" s="37"/>
      <c r="AE48" s="38"/>
      <c r="AG48" s="36"/>
      <c r="AH48" s="37"/>
      <c r="AI48" s="38"/>
      <c r="AK48" s="36"/>
      <c r="AL48" s="37"/>
      <c r="AM48" s="38"/>
    </row>
    <row r="51" spans="5:37" ht="30.95" customHeight="1" x14ac:dyDescent="0.25">
      <c r="G51" s="42" t="s">
        <v>10</v>
      </c>
      <c r="H51" s="43"/>
      <c r="I51" s="44"/>
      <c r="K51" s="42" t="s">
        <v>9</v>
      </c>
      <c r="L51" s="43"/>
      <c r="M51" s="44"/>
      <c r="S51" s="42" t="s">
        <v>17</v>
      </c>
      <c r="T51" s="43"/>
      <c r="U51" s="44"/>
      <c r="W51" s="42" t="s">
        <v>16</v>
      </c>
      <c r="X51" s="43"/>
      <c r="Y51" s="44"/>
      <c r="AE51" s="33" t="s">
        <v>51</v>
      </c>
      <c r="AF51" s="34"/>
      <c r="AG51" s="35"/>
      <c r="AI51" s="33" t="s">
        <v>50</v>
      </c>
      <c r="AJ51" s="34"/>
      <c r="AK51" s="35"/>
    </row>
    <row r="53" spans="5:37" x14ac:dyDescent="0.25">
      <c r="G53" s="3"/>
      <c r="H53" t="s">
        <v>63</v>
      </c>
      <c r="I53" s="1"/>
      <c r="K53" s="6"/>
      <c r="L53" t="s">
        <v>63</v>
      </c>
      <c r="S53" s="3"/>
      <c r="T53" t="s">
        <v>63</v>
      </c>
      <c r="W53" s="6"/>
      <c r="X53" t="s">
        <v>63</v>
      </c>
      <c r="AE53" s="3"/>
      <c r="AF53" t="s">
        <v>63</v>
      </c>
      <c r="AI53" s="6"/>
      <c r="AJ53" t="s">
        <v>63</v>
      </c>
    </row>
    <row r="56" spans="5:37" ht="33" customHeight="1" x14ac:dyDescent="0.25">
      <c r="I56" s="42" t="s">
        <v>62</v>
      </c>
      <c r="J56" s="43"/>
      <c r="K56" s="44"/>
      <c r="U56" s="42" t="s">
        <v>64</v>
      </c>
      <c r="V56" s="43"/>
      <c r="W56" s="44"/>
      <c r="AG56" s="33" t="s">
        <v>66</v>
      </c>
      <c r="AH56" s="34"/>
      <c r="AI56" s="35"/>
    </row>
    <row r="57" spans="5:37" x14ac:dyDescent="0.25">
      <c r="I57" s="39"/>
      <c r="J57" s="40"/>
      <c r="K57" s="41"/>
      <c r="L57" t="s">
        <v>63</v>
      </c>
      <c r="U57" s="39"/>
      <c r="V57" s="40"/>
      <c r="W57" s="41"/>
      <c r="X57" t="s">
        <v>46</v>
      </c>
      <c r="AG57" s="39"/>
      <c r="AH57" s="40"/>
      <c r="AI57" s="41"/>
      <c r="AJ57" t="s">
        <v>63</v>
      </c>
    </row>
    <row r="61" spans="5:37" x14ac:dyDescent="0.25">
      <c r="E61" s="8" t="s">
        <v>77</v>
      </c>
    </row>
    <row r="64" spans="5:37" x14ac:dyDescent="0.25">
      <c r="E64" s="1" t="s">
        <v>2</v>
      </c>
      <c r="Q64" s="1" t="s">
        <v>2</v>
      </c>
      <c r="AC64" s="1" t="s">
        <v>2</v>
      </c>
    </row>
    <row r="65" spans="5:30" x14ac:dyDescent="0.25">
      <c r="E65" t="s">
        <v>0</v>
      </c>
      <c r="F65" t="s">
        <v>11</v>
      </c>
      <c r="Q65" t="s">
        <v>12</v>
      </c>
      <c r="R65" t="s">
        <v>18</v>
      </c>
      <c r="AC65" t="s">
        <v>12</v>
      </c>
      <c r="AD65" t="s">
        <v>18</v>
      </c>
    </row>
    <row r="66" spans="5:30" x14ac:dyDescent="0.25">
      <c r="E66" t="s">
        <v>3</v>
      </c>
      <c r="F66" t="s">
        <v>4</v>
      </c>
      <c r="Q66" t="s">
        <v>14</v>
      </c>
      <c r="R66" t="s">
        <v>19</v>
      </c>
      <c r="AC66" t="s">
        <v>14</v>
      </c>
      <c r="AD66" t="s">
        <v>19</v>
      </c>
    </row>
    <row r="67" spans="5:30" x14ac:dyDescent="0.25">
      <c r="E67" t="s">
        <v>1</v>
      </c>
      <c r="F67" t="s">
        <v>6</v>
      </c>
      <c r="Q67" t="s">
        <v>13</v>
      </c>
      <c r="R67" t="s">
        <v>20</v>
      </c>
      <c r="AC67" t="s">
        <v>13</v>
      </c>
      <c r="AD67" t="s">
        <v>20</v>
      </c>
    </row>
    <row r="68" spans="5:30" x14ac:dyDescent="0.25">
      <c r="E68" t="s">
        <v>5</v>
      </c>
      <c r="F68" t="s">
        <v>7</v>
      </c>
      <c r="Q68" t="s">
        <v>15</v>
      </c>
      <c r="R68" t="s">
        <v>21</v>
      </c>
      <c r="AC68" t="s">
        <v>15</v>
      </c>
      <c r="AD68" t="s">
        <v>21</v>
      </c>
    </row>
    <row r="108" ht="47.1" customHeight="1" x14ac:dyDescent="0.25"/>
  </sheetData>
  <mergeCells count="39">
    <mergeCell ref="E34:F34"/>
    <mergeCell ref="E35:F35"/>
    <mergeCell ref="G31:I32"/>
    <mergeCell ref="AG57:AI57"/>
    <mergeCell ref="K31:M31"/>
    <mergeCell ref="K32:M32"/>
    <mergeCell ref="E33:F33"/>
    <mergeCell ref="I57:K57"/>
    <mergeCell ref="AC48:AE48"/>
    <mergeCell ref="AG48:AI48"/>
    <mergeCell ref="K51:M51"/>
    <mergeCell ref="G51:I51"/>
    <mergeCell ref="I56:K56"/>
    <mergeCell ref="Y44:AA44"/>
    <mergeCell ref="U44:W44"/>
    <mergeCell ref="U56:W56"/>
    <mergeCell ref="AK48:AM48"/>
    <mergeCell ref="AI51:AK51"/>
    <mergeCell ref="AE51:AG51"/>
    <mergeCell ref="AG56:AI56"/>
    <mergeCell ref="E43:O43"/>
    <mergeCell ref="Q43:AA43"/>
    <mergeCell ref="AC43:AM43"/>
    <mergeCell ref="AK44:AM44"/>
    <mergeCell ref="AG44:AI44"/>
    <mergeCell ref="AC44:AE44"/>
    <mergeCell ref="Q44:S44"/>
    <mergeCell ref="Q48:S48"/>
    <mergeCell ref="U48:W48"/>
    <mergeCell ref="Y48:AA48"/>
    <mergeCell ref="W51:Y51"/>
    <mergeCell ref="S51:U51"/>
    <mergeCell ref="E44:G44"/>
    <mergeCell ref="E48:G48"/>
    <mergeCell ref="U57:W57"/>
    <mergeCell ref="M48:O48"/>
    <mergeCell ref="M44:O44"/>
    <mergeCell ref="I44:K44"/>
    <mergeCell ref="I48:K48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Powell</dc:creator>
  <cp:lastModifiedBy>kaio doxey</cp:lastModifiedBy>
  <dcterms:created xsi:type="dcterms:W3CDTF">2013-11-12T05:43:00Z</dcterms:created>
  <dcterms:modified xsi:type="dcterms:W3CDTF">2016-11-14T21:42:00Z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73acbe6b-57ac-419a-979f-b1d7672ca39e</vt:lpwstr>
  </property>
</Properties>
</file>