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SS_Experiment_Output\"/>
    </mc:Choice>
  </mc:AlternateContent>
  <xr:revisionPtr revIDLastSave="0" documentId="13_ncr:1_{A95F2ACE-2FE1-4E64-86C7-86963CAA9358}" xr6:coauthVersionLast="47" xr6:coauthVersionMax="47" xr10:uidLastSave="{00000000-0000-0000-0000-000000000000}"/>
  <bookViews>
    <workbookView xWindow="-28920" yWindow="8250" windowWidth="29040" windowHeight="15840" xr2:uid="{4C26C3E7-F3D7-487B-BFC2-E9E4FBC2D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K31" i="1"/>
  <c r="J24" i="1"/>
  <c r="K24" i="1"/>
  <c r="J17" i="1"/>
  <c r="K17" i="1"/>
  <c r="J10" i="1"/>
  <c r="K10" i="1"/>
  <c r="I31" i="1"/>
  <c r="I24" i="1"/>
  <c r="I17" i="1"/>
  <c r="I10" i="1"/>
  <c r="N31" i="1"/>
  <c r="M31" i="1"/>
  <c r="L31" i="1"/>
  <c r="N24" i="1"/>
  <c r="M24" i="1"/>
  <c r="L24" i="1"/>
  <c r="N17" i="1"/>
  <c r="M17" i="1"/>
  <c r="L17" i="1"/>
  <c r="N10" i="1"/>
  <c r="M10" i="1"/>
  <c r="L10" i="1"/>
  <c r="N3" i="1"/>
  <c r="M3" i="1"/>
  <c r="L3" i="1"/>
</calcChain>
</file>

<file path=xl/sharedStrings.xml><?xml version="1.0" encoding="utf-8"?>
<sst xmlns="http://schemas.openxmlformats.org/spreadsheetml/2006/main" count="68" uniqueCount="18">
  <si>
    <t>START</t>
  </si>
  <si>
    <t>END</t>
  </si>
  <si>
    <t>3 Months Old</t>
  </si>
  <si>
    <t>6 Months Old</t>
  </si>
  <si>
    <t>9 Months Old</t>
  </si>
  <si>
    <t>12 Months Old</t>
  </si>
  <si>
    <t>Time</t>
  </si>
  <si>
    <t>Latitude</t>
  </si>
  <si>
    <t>Longitude</t>
  </si>
  <si>
    <t>Elevation (m)</t>
  </si>
  <si>
    <t>Elevation Angle</t>
  </si>
  <si>
    <t>Current TLE CAS-6</t>
  </si>
  <si>
    <t xml:space="preserve">Window Length 1 </t>
  </si>
  <si>
    <t>Window Length 2</t>
  </si>
  <si>
    <t>Error 1 ("-" = early)</t>
  </si>
  <si>
    <t>Error 2 ("-" = early)</t>
  </si>
  <si>
    <t>Error 3 ("-" = early)</t>
  </si>
  <si>
    <t>Window Length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</si>
</sst>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6"/>
      <color rgb="FF000000"/>
      <name val="Verdana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5" fillId="3" borderId="0" xfId="2" applyFont="1"/>
    <xf numFmtId="0" fontId="6" fillId="4" borderId="0" xfId="3" applyFont="1"/>
    <xf numFmtId="0" fontId="7" fillId="2" borderId="0" xfId="1" applyFont="1"/>
    <xf numFmtId="22" fontId="4" fillId="0" borderId="0" xfId="0" applyNumberFormat="1" applyFont="1"/>
    <xf numFmtId="19" fontId="4" fillId="5" borderId="0" xfId="0" applyNumberFormat="1" applyFont="1" applyFill="1"/>
    <xf numFmtId="0" fontId="4" fillId="6" borderId="0" xfId="0" applyFont="1" applyFill="1"/>
    <xf numFmtId="0" fontId="8" fillId="7" borderId="0" xfId="0" applyFont="1" applyFill="1" applyAlignment="1">
      <alignment vertical="center" wrapText="1"/>
    </xf>
    <xf numFmtId="22" fontId="0" fillId="0" borderId="0" xfId="0" applyNumberFormat="1"/>
    <xf numFmtId="0" fontId="9" fillId="0" borderId="0" xfId="0" applyFon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72CC-0320-4F97-90B0-733A9858B3B3}">
  <dimension ref="A1:N35"/>
  <sheetViews>
    <sheetView tabSelected="1" workbookViewId="0">
      <selection activeCell="I2" sqref="I2:M31"/>
    </sheetView>
  </sheetViews>
  <sheetFormatPr defaultColWidth="15.6328125" defaultRowHeight="14.5" x14ac:dyDescent="0.35"/>
  <cols>
    <col min="2" max="7" width="18.453125" bestFit="1" customWidth="1"/>
    <col min="9" max="9" width="20.453125" customWidth="1"/>
    <col min="10" max="10" width="17.453125" customWidth="1"/>
    <col min="11" max="11" width="18.81640625" customWidth="1"/>
    <col min="12" max="12" width="18.26953125" customWidth="1"/>
    <col min="13" max="13" width="18.54296875" customWidth="1"/>
  </cols>
  <sheetData>
    <row r="1" spans="1:14" ht="15.5" x14ac:dyDescent="0.35">
      <c r="A1" s="8">
        <v>97.918199999999999</v>
      </c>
      <c r="B1" s="2" t="s">
        <v>11</v>
      </c>
      <c r="C1" s="1"/>
      <c r="D1" s="1"/>
      <c r="E1" s="1"/>
      <c r="F1" s="1"/>
      <c r="G1" s="1"/>
      <c r="H1" s="1"/>
      <c r="I1" s="1"/>
      <c r="J1" s="1"/>
    </row>
    <row r="2" spans="1:14" ht="15.5" x14ac:dyDescent="0.35">
      <c r="A2" s="1"/>
      <c r="B2" s="1" t="s">
        <v>0</v>
      </c>
      <c r="C2" s="1" t="s">
        <v>1</v>
      </c>
      <c r="D2" s="1" t="s">
        <v>0</v>
      </c>
      <c r="E2" s="1" t="s">
        <v>1</v>
      </c>
      <c r="F2" s="1"/>
      <c r="G2" s="1"/>
      <c r="H2" s="1"/>
      <c r="I2" s="3" t="s">
        <v>14</v>
      </c>
      <c r="J2" s="3" t="s">
        <v>15</v>
      </c>
      <c r="K2" s="10" t="s">
        <v>16</v>
      </c>
      <c r="L2" s="4" t="s">
        <v>12</v>
      </c>
      <c r="M2" s="4" t="s">
        <v>13</v>
      </c>
      <c r="N2" s="10" t="s">
        <v>17</v>
      </c>
    </row>
    <row r="3" spans="1:14" ht="15.5" x14ac:dyDescent="0.35">
      <c r="A3" s="1" t="s">
        <v>6</v>
      </c>
      <c r="B3" s="5">
        <v>44454.169328703705</v>
      </c>
      <c r="C3" s="5">
        <v>44454.172743055555</v>
      </c>
      <c r="D3" s="5">
        <v>44454.726909722223</v>
      </c>
      <c r="E3" s="5">
        <v>44454.730266203704</v>
      </c>
      <c r="F3" s="5"/>
      <c r="G3" s="5"/>
      <c r="H3" s="1"/>
      <c r="I3" s="1"/>
      <c r="J3" s="1"/>
      <c r="K3" s="10"/>
      <c r="L3" s="6" t="str">
        <f>TEXT(C3-B3,"h:mm:ss")</f>
        <v>0:04:55</v>
      </c>
      <c r="M3" s="6" t="str">
        <f>TEXT(E3-D3,"h:mm:ss")</f>
        <v>0:04:50</v>
      </c>
      <c r="N3" s="10" t="str">
        <f>TEXT(G3-F3,"h:mm:ss")</f>
        <v>0:00:00</v>
      </c>
    </row>
    <row r="4" spans="1:14" ht="15.5" x14ac:dyDescent="0.35">
      <c r="A4" s="1" t="s">
        <v>7</v>
      </c>
      <c r="B4" s="1">
        <v>34.642317679999998</v>
      </c>
      <c r="C4" s="1">
        <v>52.573691539999999</v>
      </c>
      <c r="D4" s="1">
        <v>52.415249549999999</v>
      </c>
      <c r="E4" s="1">
        <v>34.863785229999998</v>
      </c>
      <c r="F4" s="1"/>
      <c r="G4" s="1"/>
      <c r="H4" s="1"/>
      <c r="I4" s="1"/>
      <c r="J4" s="1"/>
      <c r="K4" s="10"/>
    </row>
    <row r="5" spans="1:14" ht="15.5" x14ac:dyDescent="0.35">
      <c r="A5" s="1" t="s">
        <v>8</v>
      </c>
      <c r="B5" s="1">
        <v>-84.787110560000002</v>
      </c>
      <c r="C5" s="1">
        <v>-90.945887479999996</v>
      </c>
      <c r="D5" s="1">
        <v>-89.675174319999996</v>
      </c>
      <c r="E5" s="1">
        <v>-95.707437769999999</v>
      </c>
      <c r="F5" s="1"/>
      <c r="G5" s="1"/>
      <c r="H5" s="1"/>
      <c r="I5" s="1"/>
      <c r="J5" s="1"/>
      <c r="K5" s="10"/>
    </row>
    <row r="6" spans="1:14" ht="15.5" x14ac:dyDescent="0.35">
      <c r="A6" s="1" t="s">
        <v>9</v>
      </c>
      <c r="B6" s="1">
        <v>620048.40419999999</v>
      </c>
      <c r="C6" s="1">
        <v>625960.91150000005</v>
      </c>
      <c r="D6" s="1">
        <v>638689.17370000004</v>
      </c>
      <c r="E6" s="1">
        <v>637324.98439999996</v>
      </c>
      <c r="F6" s="1"/>
      <c r="G6" s="1"/>
      <c r="H6" s="1"/>
      <c r="I6" s="1"/>
      <c r="J6" s="1"/>
      <c r="K6" s="10"/>
    </row>
    <row r="7" spans="1:14" ht="15.5" x14ac:dyDescent="0.35">
      <c r="A7" s="1" t="s">
        <v>10</v>
      </c>
      <c r="B7" s="1">
        <v>25.5169</v>
      </c>
      <c r="C7" s="1">
        <v>24.479199999999999</v>
      </c>
      <c r="D7" s="1">
        <v>25.616</v>
      </c>
      <c r="E7" s="1">
        <v>24.931000000000001</v>
      </c>
      <c r="F7" s="1"/>
      <c r="G7" s="1"/>
      <c r="H7" s="1"/>
      <c r="I7" s="1"/>
      <c r="J7" s="1"/>
      <c r="K7" s="10"/>
    </row>
    <row r="8" spans="1:14" ht="15.5" x14ac:dyDescent="0.35">
      <c r="A8" s="1"/>
      <c r="B8" s="2" t="s">
        <v>2</v>
      </c>
      <c r="C8" s="1"/>
      <c r="D8" s="1"/>
      <c r="E8" s="1"/>
      <c r="F8" s="1"/>
      <c r="G8" s="1"/>
      <c r="H8" s="1"/>
      <c r="I8" s="1"/>
      <c r="J8" s="1"/>
      <c r="K8" s="10"/>
    </row>
    <row r="9" spans="1:14" ht="15.5" x14ac:dyDescent="0.35">
      <c r="A9" s="1"/>
      <c r="B9" s="1" t="s">
        <v>0</v>
      </c>
      <c r="C9" s="1" t="s">
        <v>1</v>
      </c>
      <c r="D9" s="1" t="s">
        <v>0</v>
      </c>
      <c r="E9" s="1" t="s">
        <v>1</v>
      </c>
      <c r="F9" s="1"/>
      <c r="G9" s="1"/>
      <c r="H9" s="1"/>
      <c r="I9" s="1"/>
      <c r="J9" s="1"/>
      <c r="K9" s="10"/>
      <c r="L9" s="4" t="s">
        <v>12</v>
      </c>
      <c r="M9" s="4" t="s">
        <v>13</v>
      </c>
      <c r="N9" s="10" t="s">
        <v>17</v>
      </c>
    </row>
    <row r="10" spans="1:14" ht="15.5" x14ac:dyDescent="0.35">
      <c r="A10" s="1" t="s">
        <v>6</v>
      </c>
      <c r="B10" s="5">
        <v>44454.169328703705</v>
      </c>
      <c r="C10" s="5">
        <v>44454.172743055555</v>
      </c>
      <c r="D10" s="5">
        <v>44454.726909722223</v>
      </c>
      <c r="E10" s="5">
        <v>44454.730266203704</v>
      </c>
      <c r="F10" s="5"/>
      <c r="G10" s="5"/>
      <c r="H10" s="1"/>
      <c r="I10" s="7" t="str">
        <f>IF(B3-B10&lt;0,(TEXT(ABS(B3-B10),"h:mm:ss")),(_xlfn.CONCAT("-",TEXT(B3-B10,"h:mm:ss"))))</f>
        <v>-0:00:00</v>
      </c>
      <c r="J10" s="7" t="str">
        <f>IF(D3-D10&lt;0,(TEXT(ABS(D3-D10),"h:mm:ss")),(_xlfn.CONCAT("-",TEXT(D3-D10,"h:mm:ss"))))</f>
        <v>-0:00:00</v>
      </c>
      <c r="K10" s="10" t="str">
        <f>IF(F3-F10&lt;0,(TEXT(ABS(F3-F10),"h:mm:ss")),(_xlfn.CONCAT("-",TEXT(F3-F10,"h:mm:ss"))))</f>
        <v>-0:00:00</v>
      </c>
      <c r="L10" s="6" t="str">
        <f>TEXT(C10-B10,"h:mm:ss")</f>
        <v>0:04:55</v>
      </c>
      <c r="M10" s="6" t="str">
        <f>TEXT(E10-D10,"h:mm:ss")</f>
        <v>0:04:50</v>
      </c>
      <c r="N10" s="10" t="str">
        <f>TEXT(G10-F10,"h:mm:ss")</f>
        <v>0:00:00</v>
      </c>
    </row>
    <row r="11" spans="1:14" ht="15.5" x14ac:dyDescent="0.35">
      <c r="A11" s="1" t="s">
        <v>7</v>
      </c>
      <c r="B11" s="1">
        <v>34.681439109999999</v>
      </c>
      <c r="C11" s="1">
        <v>52.606787160000003</v>
      </c>
      <c r="D11" s="1">
        <v>52.391727549999999</v>
      </c>
      <c r="E11" s="1">
        <v>34.839251519999998</v>
      </c>
      <c r="F11" s="1"/>
      <c r="G11" s="1"/>
      <c r="H11" s="1"/>
      <c r="I11" s="1"/>
      <c r="J11" s="1"/>
      <c r="K11" s="10"/>
    </row>
    <row r="12" spans="1:14" ht="15.5" x14ac:dyDescent="0.35">
      <c r="A12" s="1" t="s">
        <v>8</v>
      </c>
      <c r="B12" s="1">
        <v>-84.804141920000006</v>
      </c>
      <c r="C12" s="1">
        <v>-90.970845879999999</v>
      </c>
      <c r="D12" s="1">
        <v>-89.682071579999999</v>
      </c>
      <c r="E12" s="1">
        <v>-95.713780689999993</v>
      </c>
      <c r="F12" s="1"/>
      <c r="G12" s="1"/>
      <c r="H12" s="1"/>
      <c r="I12" s="1"/>
      <c r="J12" s="1"/>
      <c r="K12" s="10"/>
    </row>
    <row r="13" spans="1:14" ht="15.5" x14ac:dyDescent="0.35">
      <c r="A13" s="1" t="s">
        <v>9</v>
      </c>
      <c r="B13" s="1">
        <v>621052.77350000001</v>
      </c>
      <c r="C13" s="1">
        <v>626915.25930000003</v>
      </c>
      <c r="D13" s="1">
        <v>638618.56869999995</v>
      </c>
      <c r="E13" s="1">
        <v>636953.58189999999</v>
      </c>
      <c r="F13" s="1"/>
      <c r="G13" s="1"/>
      <c r="H13" s="1"/>
      <c r="I13" s="1"/>
      <c r="J13" s="1"/>
      <c r="K13" s="10"/>
    </row>
    <row r="14" spans="1:14" ht="15.5" x14ac:dyDescent="0.35">
      <c r="A14" s="1" t="s">
        <v>10</v>
      </c>
      <c r="B14" s="1">
        <v>25.689599999999999</v>
      </c>
      <c r="C14" s="1">
        <v>24.4084</v>
      </c>
      <c r="D14" s="1">
        <v>25.688099999999999</v>
      </c>
      <c r="E14" s="1">
        <v>24.843299999999999</v>
      </c>
      <c r="F14" s="1"/>
      <c r="G14" s="1"/>
      <c r="H14" s="1"/>
      <c r="I14" s="1"/>
      <c r="J14" s="1"/>
      <c r="K14" s="10"/>
    </row>
    <row r="15" spans="1:14" ht="15.5" x14ac:dyDescent="0.35">
      <c r="A15" s="1"/>
      <c r="B15" s="2" t="s">
        <v>3</v>
      </c>
      <c r="C15" s="1"/>
      <c r="D15" s="1"/>
      <c r="E15" s="1"/>
      <c r="F15" s="1"/>
      <c r="G15" s="1"/>
      <c r="H15" s="1"/>
      <c r="I15" s="1"/>
      <c r="J15" s="1"/>
      <c r="K15" s="10"/>
    </row>
    <row r="16" spans="1:14" ht="15.5" x14ac:dyDescent="0.35">
      <c r="A16" s="1"/>
      <c r="B16" t="s">
        <v>0</v>
      </c>
      <c r="C16" t="s">
        <v>1</v>
      </c>
      <c r="D16" t="s">
        <v>0</v>
      </c>
      <c r="E16" t="s">
        <v>1</v>
      </c>
      <c r="F16" s="1"/>
      <c r="G16" s="1"/>
      <c r="H16" s="1"/>
      <c r="I16" s="1"/>
      <c r="J16" s="1"/>
      <c r="K16" s="10"/>
      <c r="L16" s="4" t="s">
        <v>12</v>
      </c>
      <c r="M16" s="4" t="s">
        <v>13</v>
      </c>
      <c r="N16" s="10" t="s">
        <v>13</v>
      </c>
    </row>
    <row r="17" spans="1:14" ht="15.5" x14ac:dyDescent="0.35">
      <c r="A17" s="1" t="s">
        <v>6</v>
      </c>
      <c r="B17" s="9">
        <v>44454.169270833336</v>
      </c>
      <c r="C17" s="9">
        <v>44454.172685185185</v>
      </c>
      <c r="D17" s="9">
        <v>44454.726851851854</v>
      </c>
      <c r="E17" s="9">
        <v>44454.730266203704</v>
      </c>
      <c r="F17" s="5"/>
      <c r="G17" s="5"/>
      <c r="H17" s="1"/>
      <c r="I17" s="7" t="str">
        <f>IF(B3-B17&lt;0,(TEXT(ABS(B3-B17),"h:mm:ss")),(_xlfn.CONCAT("-",TEXT(B3-B17,"h:mm:ss"))))</f>
        <v>-0:00:05</v>
      </c>
      <c r="J17" s="7" t="str">
        <f>IF(D3-D17&lt;0,(TEXT(ABS(D3-D17),"h:mm:ss")),(_xlfn.CONCAT("-",TEXT(D3-D17,"h:mm:ss"))))</f>
        <v>-0:00:05</v>
      </c>
      <c r="K17" s="10" t="str">
        <f>IF(F3-F17&lt;0,(TEXT(ABS(F3-F17),"h:mm:ss")),(_xlfn.CONCAT("-",TEXT(F3-F17,"h:mm:ss"))))</f>
        <v>-0:00:00</v>
      </c>
      <c r="L17" s="6" t="str">
        <f>TEXT(C17-B17,"h:mm:ss")</f>
        <v>0:04:55</v>
      </c>
      <c r="M17" s="6" t="str">
        <f>TEXT(E17-D17,"h:mm:ss")</f>
        <v>0:04:55</v>
      </c>
      <c r="N17" s="10" t="str">
        <f>TEXT(G17-F17,"h:mm:ss")</f>
        <v>0:00:00</v>
      </c>
    </row>
    <row r="18" spans="1:14" ht="15.5" x14ac:dyDescent="0.35">
      <c r="A18" s="1" t="s">
        <v>7</v>
      </c>
      <c r="B18">
        <v>34.697005920000002</v>
      </c>
      <c r="C18">
        <v>52.618651239999998</v>
      </c>
      <c r="D18">
        <v>52.390227680000002</v>
      </c>
      <c r="E18">
        <v>34.537317479999999</v>
      </c>
      <c r="F18" s="1"/>
      <c r="G18" s="1"/>
      <c r="H18" s="1"/>
      <c r="I18" s="1"/>
      <c r="J18" s="1"/>
      <c r="K18" s="10"/>
    </row>
    <row r="19" spans="1:14" ht="15.5" x14ac:dyDescent="0.35">
      <c r="A19" s="1" t="s">
        <v>8</v>
      </c>
      <c r="B19">
        <v>-84.682655170000004</v>
      </c>
      <c r="C19">
        <v>-90.855132040000001</v>
      </c>
      <c r="D19">
        <v>-89.543363659999997</v>
      </c>
      <c r="E19">
        <v>-95.661842489999998</v>
      </c>
      <c r="F19" s="1"/>
      <c r="G19" s="1"/>
      <c r="H19" s="1"/>
      <c r="I19" s="1"/>
      <c r="J19" s="1"/>
      <c r="K19" s="10"/>
    </row>
    <row r="20" spans="1:14" ht="15.5" x14ac:dyDescent="0.35">
      <c r="A20" s="1" t="s">
        <v>9</v>
      </c>
      <c r="B20">
        <v>621497.69920000003</v>
      </c>
      <c r="C20">
        <v>627589.65359999996</v>
      </c>
      <c r="D20">
        <v>639385.44750000001</v>
      </c>
      <c r="E20">
        <v>637499.56079999998</v>
      </c>
      <c r="F20" s="1"/>
      <c r="G20" s="1"/>
      <c r="H20" s="1"/>
      <c r="I20" s="1"/>
      <c r="J20" s="1"/>
      <c r="K20" s="10"/>
    </row>
    <row r="21" spans="1:14" ht="15.5" x14ac:dyDescent="0.35">
      <c r="A21" s="1" t="s">
        <v>10</v>
      </c>
      <c r="B21">
        <v>25.631399999999999</v>
      </c>
      <c r="C21">
        <v>24.4221</v>
      </c>
      <c r="D21">
        <v>25.7258</v>
      </c>
      <c r="E21">
        <v>24.119900000000001</v>
      </c>
      <c r="F21" s="1"/>
      <c r="G21" s="1"/>
      <c r="H21" s="1"/>
      <c r="I21" s="1"/>
      <c r="J21" s="1"/>
      <c r="K21" s="10"/>
    </row>
    <row r="22" spans="1:14" ht="15.5" x14ac:dyDescent="0.35">
      <c r="A22" s="1"/>
      <c r="B22" s="2" t="s">
        <v>4</v>
      </c>
      <c r="C22" s="1"/>
      <c r="D22" s="1"/>
      <c r="E22" s="1"/>
      <c r="F22" s="1"/>
      <c r="G22" s="1"/>
      <c r="H22" s="1"/>
      <c r="I22" s="1"/>
      <c r="J22" s="1"/>
      <c r="K22" s="10"/>
    </row>
    <row r="23" spans="1:14" ht="15.5" x14ac:dyDescent="0.35">
      <c r="A23" s="1"/>
      <c r="B23" s="1" t="s">
        <v>0</v>
      </c>
      <c r="C23" s="1" t="s">
        <v>1</v>
      </c>
      <c r="D23" s="1" t="s">
        <v>0</v>
      </c>
      <c r="E23" s="1" t="s">
        <v>1</v>
      </c>
      <c r="F23" s="1"/>
      <c r="G23" s="1"/>
      <c r="H23" s="1"/>
      <c r="I23" s="1"/>
      <c r="J23" s="1"/>
      <c r="K23" s="10"/>
      <c r="L23" s="4" t="s">
        <v>12</v>
      </c>
      <c r="M23" s="4" t="s">
        <v>13</v>
      </c>
      <c r="N23" s="10" t="s">
        <v>13</v>
      </c>
    </row>
    <row r="24" spans="1:14" ht="15.5" x14ac:dyDescent="0.35">
      <c r="A24" s="1" t="s">
        <v>6</v>
      </c>
      <c r="B24" s="5">
        <v>44454.168344907404</v>
      </c>
      <c r="C24" s="5">
        <v>44454.171701388892</v>
      </c>
      <c r="D24" s="5">
        <v>44454.725868055553</v>
      </c>
      <c r="E24" s="5">
        <v>44454.72934027778</v>
      </c>
      <c r="F24" s="5"/>
      <c r="G24" s="5"/>
      <c r="H24" s="1"/>
      <c r="I24" s="7" t="str">
        <f>IF(B3-B24&lt;0,(TEXT(ABS(B3-B24),"h:mm:ss")),(_xlfn.CONCAT("-",TEXT(B3-B24,"h:mm:ss"))))</f>
        <v>-0:01:25</v>
      </c>
      <c r="J24" s="7" t="str">
        <f>IF(D3-D24&lt;0,(TEXT(ABS(D3-D24),"h:mm:ss")),(_xlfn.CONCAT("-",TEXT(D3-D24,"h:mm:ss"))))</f>
        <v>-0:01:30</v>
      </c>
      <c r="K24" s="10" t="str">
        <f>IF(F3-F24&lt;0,(TEXT(ABS(F3-F24),"h:mm:ss")),(_xlfn.CONCAT("-",TEXT(F3-F24,"h:mm:ss"))))</f>
        <v>-0:00:00</v>
      </c>
      <c r="L24" s="6" t="str">
        <f>TEXT(C24-B24,"h:mm:ss")</f>
        <v>0:04:50</v>
      </c>
      <c r="M24" s="6" t="str">
        <f>TEXT(E24-D24,"h:mm:ss")</f>
        <v>0:05:00</v>
      </c>
      <c r="N24" s="10" t="str">
        <f>TEXT(G24-F24,"h:mm:ss")</f>
        <v>0:00:00</v>
      </c>
    </row>
    <row r="25" spans="1:14" ht="15.5" x14ac:dyDescent="0.35">
      <c r="A25" s="1" t="s">
        <v>7</v>
      </c>
      <c r="B25" s="1">
        <v>34.869940149999998</v>
      </c>
      <c r="C25" s="1">
        <v>52.489332820000001</v>
      </c>
      <c r="D25" s="1">
        <v>52.52376288</v>
      </c>
      <c r="E25" s="1">
        <v>34.375374800000003</v>
      </c>
      <c r="F25" s="1"/>
      <c r="G25" s="1"/>
      <c r="H25" s="1"/>
      <c r="I25" s="1"/>
      <c r="J25" s="1"/>
      <c r="K25" s="10"/>
    </row>
    <row r="26" spans="1:14" ht="15.5" x14ac:dyDescent="0.35">
      <c r="A26" s="1" t="s">
        <v>8</v>
      </c>
      <c r="B26" s="1">
        <v>-84.068778370000004</v>
      </c>
      <c r="C26" s="1">
        <v>-90.143109089999996</v>
      </c>
      <c r="D26" s="1">
        <v>-88.796604919999993</v>
      </c>
      <c r="E26" s="1">
        <v>-95.027567360000006</v>
      </c>
      <c r="F26" s="1"/>
      <c r="G26" s="1"/>
      <c r="H26" s="1"/>
      <c r="I26" s="1"/>
      <c r="J26" s="1"/>
      <c r="K26" s="10"/>
    </row>
    <row r="27" spans="1:14" ht="15.5" x14ac:dyDescent="0.35">
      <c r="A27" s="1" t="s">
        <v>9</v>
      </c>
      <c r="B27" s="1">
        <v>620881.57259999996</v>
      </c>
      <c r="C27" s="1">
        <v>627221.0355</v>
      </c>
      <c r="D27" s="1">
        <v>640455.13269999996</v>
      </c>
      <c r="E27" s="1">
        <v>638678.11340000003</v>
      </c>
      <c r="F27" s="1"/>
      <c r="G27" s="1"/>
      <c r="H27" s="1"/>
      <c r="I27" s="1"/>
      <c r="J27" s="1"/>
      <c r="K27" s="10"/>
    </row>
    <row r="28" spans="1:14" ht="15.5" x14ac:dyDescent="0.35">
      <c r="A28" s="1" t="s">
        <v>10</v>
      </c>
      <c r="B28" s="1">
        <v>25.459399999999999</v>
      </c>
      <c r="C28" s="1">
        <v>24.919499999999999</v>
      </c>
      <c r="D28" s="1">
        <v>25.315300000000001</v>
      </c>
      <c r="E28" s="1">
        <v>24.430399999999999</v>
      </c>
      <c r="F28" s="1"/>
      <c r="G28" s="1"/>
      <c r="H28" s="1"/>
      <c r="I28" s="1"/>
      <c r="J28" s="1"/>
      <c r="K28" s="10"/>
    </row>
    <row r="29" spans="1:14" ht="15.5" x14ac:dyDescent="0.35">
      <c r="A29" s="1"/>
      <c r="B29" s="2" t="s">
        <v>5</v>
      </c>
      <c r="C29" s="1"/>
      <c r="D29" s="1"/>
      <c r="E29" s="1"/>
      <c r="F29" s="1"/>
      <c r="G29" s="1"/>
      <c r="H29" s="1"/>
      <c r="I29" s="1"/>
      <c r="J29" s="1"/>
      <c r="K29" s="10"/>
    </row>
    <row r="30" spans="1:14" ht="15.5" x14ac:dyDescent="0.35">
      <c r="A30" s="1"/>
      <c r="B30" s="1" t="s">
        <v>0</v>
      </c>
      <c r="C30" s="1" t="s">
        <v>1</v>
      </c>
      <c r="D30" s="1" t="s">
        <v>0</v>
      </c>
      <c r="E30" s="1" t="s">
        <v>1</v>
      </c>
      <c r="F30" s="1"/>
      <c r="G30" s="1"/>
      <c r="H30" s="1"/>
      <c r="I30" s="1"/>
      <c r="J30" s="1"/>
      <c r="K30" s="10"/>
      <c r="L30" s="4" t="s">
        <v>12</v>
      </c>
      <c r="M30" s="4" t="s">
        <v>13</v>
      </c>
      <c r="N30" s="10" t="s">
        <v>13</v>
      </c>
    </row>
    <row r="31" spans="1:14" ht="15.5" x14ac:dyDescent="0.35">
      <c r="A31" s="1" t="s">
        <v>6</v>
      </c>
      <c r="B31" s="5">
        <v>44454.449884259258</v>
      </c>
      <c r="C31" s="5">
        <v>44454.453356481485</v>
      </c>
      <c r="D31" s="5">
        <v>44454.904803240737</v>
      </c>
      <c r="E31" s="5">
        <v>44454.908506944441</v>
      </c>
      <c r="F31" s="5"/>
      <c r="G31" s="5"/>
      <c r="H31" s="1"/>
      <c r="I31" s="7" t="str">
        <f>IF(B3-B31&lt;0,(TEXT(ABS(B3-B31),"h:mm:ss")),(_xlfn.CONCAT("-",TEXT(B3-B31,"h:mm:ss"))))</f>
        <v>6:44:00</v>
      </c>
      <c r="J31" s="7" t="str">
        <f>IF(D3-D31&lt;0,(TEXT(ABS(D3-D31),"h:mm:ss")),(_xlfn.CONCAT("-",TEXT(D3-D31,"h:mm:ss"))))</f>
        <v>4:16:10</v>
      </c>
      <c r="K31" s="10" t="str">
        <f>IF(F3-F31&lt;0,(TEXT(ABS(F3-F31),"h:mm:ss")),(_xlfn.CONCAT("-",TEXT(F3-F31,"h:mm:ss"))))</f>
        <v>-0:00:00</v>
      </c>
      <c r="L31" s="6" t="str">
        <f>TEXT(C31-B31,"h:mm:ss")</f>
        <v>0:05:00</v>
      </c>
      <c r="M31" s="6" t="str">
        <f>TEXT(E31-D31,"h:mm:ss")</f>
        <v>0:05:20</v>
      </c>
      <c r="N31" s="10" t="str">
        <f>TEXT(G31-F31,"h:mm:ss")</f>
        <v>0:00:00</v>
      </c>
    </row>
    <row r="32" spans="1:14" ht="15.5" x14ac:dyDescent="0.35">
      <c r="A32" s="1" t="s">
        <v>7</v>
      </c>
      <c r="B32" s="1">
        <v>52.256403259999999</v>
      </c>
      <c r="C32" s="1">
        <v>33.985105240000003</v>
      </c>
      <c r="D32" s="1">
        <v>33.776022159999997</v>
      </c>
      <c r="E32" s="1">
        <v>53.009613510000001</v>
      </c>
      <c r="F32" s="1"/>
      <c r="G32" s="1"/>
      <c r="H32" s="1"/>
      <c r="I32" s="1"/>
      <c r="J32" s="1"/>
    </row>
    <row r="33" spans="1:10" ht="15.5" x14ac:dyDescent="0.35">
      <c r="A33" s="1" t="s">
        <v>8</v>
      </c>
      <c r="B33" s="1">
        <v>-86.887097819999994</v>
      </c>
      <c r="C33" s="1">
        <v>-92.852880830000004</v>
      </c>
      <c r="D33" s="1">
        <v>-85.568000249999997</v>
      </c>
      <c r="E33" s="1">
        <v>-91.931684739999994</v>
      </c>
      <c r="F33" s="1"/>
      <c r="G33" s="1"/>
      <c r="H33" s="1"/>
      <c r="I33" s="1"/>
      <c r="J33" s="1"/>
    </row>
    <row r="34" spans="1:10" ht="15.5" x14ac:dyDescent="0.35">
      <c r="A34" s="1" t="s">
        <v>9</v>
      </c>
      <c r="B34" s="1">
        <v>630670.43599999999</v>
      </c>
      <c r="C34" s="1">
        <v>614038.28189999994</v>
      </c>
      <c r="D34" s="1">
        <v>666146.88119999995</v>
      </c>
      <c r="E34" s="1">
        <v>668562.43359999999</v>
      </c>
      <c r="F34" s="1"/>
      <c r="G34" s="1"/>
      <c r="H34" s="1"/>
      <c r="I34" s="1"/>
      <c r="J34" s="1"/>
    </row>
    <row r="35" spans="1:10" ht="15.5" x14ac:dyDescent="0.35">
      <c r="A35" s="1" t="s">
        <v>10</v>
      </c>
      <c r="B35" s="1">
        <v>25.3337</v>
      </c>
      <c r="C35" s="1">
        <v>24.312899999999999</v>
      </c>
      <c r="D35" s="1">
        <v>25.319900000000001</v>
      </c>
      <c r="E35" s="1">
        <v>24.444700000000001</v>
      </c>
      <c r="F35" s="1"/>
      <c r="G35" s="1"/>
      <c r="H35" s="1"/>
      <c r="I35" s="1"/>
      <c r="J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2021-09-22T19:58:14Z</dcterms:created>
  <dcterms:modified xsi:type="dcterms:W3CDTF">2021-09-30T16:54:04Z</dcterms:modified>
</cp:coreProperties>
</file>