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Bomb\kgalois\FMU\2022.2\2022.2-fmu-estatistica-avancada\"/>
    </mc:Choice>
  </mc:AlternateContent>
  <xr:revisionPtr revIDLastSave="0" documentId="13_ncr:1_{7A2A4D54-4F39-4758-B11A-157D278A2695}" xr6:coauthVersionLast="47" xr6:coauthVersionMax="47" xr10:uidLastSave="{00000000-0000-0000-0000-000000000000}"/>
  <bookViews>
    <workbookView xWindow="-120" yWindow="-120" windowWidth="29040" windowHeight="15840" activeTab="1" xr2:uid="{43FB40BD-918B-406A-880B-F24A5D4D5A4D}"/>
  </bookViews>
  <sheets>
    <sheet name="binom" sheetId="1" r:id="rId1"/>
    <sheet name="poisson" sheetId="2" r:id="rId2"/>
  </sheets>
  <definedNames>
    <definedName name="Binomial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5" i="2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0" i="1"/>
  <c r="B16" i="1"/>
  <c r="B3" i="1"/>
  <c r="B9" i="1" s="1"/>
  <c r="B4" i="1"/>
  <c r="B17" i="1" l="1"/>
  <c r="B21" i="1"/>
  <c r="B18" i="1"/>
  <c r="B22" i="1"/>
  <c r="B19" i="1"/>
  <c r="B23" i="1"/>
  <c r="B15" i="1"/>
  <c r="B12" i="1"/>
  <c r="B13" i="1"/>
  <c r="B14" i="1"/>
  <c r="B7" i="1"/>
  <c r="B10" i="1"/>
  <c r="B11" i="1"/>
  <c r="B8" i="1"/>
</calcChain>
</file>

<file path=xl/sharedStrings.xml><?xml version="1.0" encoding="utf-8"?>
<sst xmlns="http://schemas.openxmlformats.org/spreadsheetml/2006/main" count="8" uniqueCount="7">
  <si>
    <t>n (número de experimentos do tipo Bernoulli)</t>
  </si>
  <si>
    <t>p (probabilidade de sucesso)</t>
  </si>
  <si>
    <t>k</t>
  </si>
  <si>
    <t>probabilidade</t>
  </si>
  <si>
    <t>numero de sucessos</t>
  </si>
  <si>
    <t>lambda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</si>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</sst>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</a:t>
            </a:r>
            <a:r>
              <a:rPr lang="en-US" baseline="0"/>
              <a:t> Binomial (n = 32, p=1/32)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binom!$B$6</c:f>
              <c:strCache>
                <c:ptCount val="1"/>
                <c:pt idx="0">
                  <c:v>probabilidade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binom!$A$7:$A$39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binom!$B$7:$B$39</c:f>
              <c:numCache>
                <c:formatCode>General</c:formatCode>
                <c:ptCount val="33"/>
                <c:pt idx="0">
                  <c:v>0.36205528925631658</c:v>
                </c:pt>
                <c:pt idx="1">
                  <c:v>0.37373449213555254</c:v>
                </c:pt>
                <c:pt idx="2">
                  <c:v>0.18686724606777627</c:v>
                </c:pt>
                <c:pt idx="3">
                  <c:v>6.0279756796056835E-2</c:v>
                </c:pt>
                <c:pt idx="4">
                  <c:v>1.4097685057142333E-2</c:v>
                </c:pt>
                <c:pt idx="5">
                  <c:v>2.5466785909676474E-3</c:v>
                </c:pt>
                <c:pt idx="6">
                  <c:v>3.6967915030175475E-4</c:v>
                </c:pt>
                <c:pt idx="7">
                  <c:v>4.4293354414035213E-5</c:v>
                </c:pt>
                <c:pt idx="8">
                  <c:v>4.4650558885116129E-6</c:v>
                </c:pt>
                <c:pt idx="9">
                  <c:v>3.8409082911927789E-7</c:v>
                </c:pt>
                <c:pt idx="10">
                  <c:v>2.8497061515301182E-8</c:v>
                </c:pt>
                <c:pt idx="11">
                  <c:v>1.8385200977613792E-9</c:v>
                </c:pt>
                <c:pt idx="12">
                  <c:v>1.0378742487362573E-10</c:v>
                </c:pt>
                <c:pt idx="13">
                  <c:v>5.1507406885174123E-12</c:v>
                </c:pt>
                <c:pt idx="14">
                  <c:v>2.2549325594892021E-13</c:v>
                </c:pt>
                <c:pt idx="15">
                  <c:v>8.7287711980226742E-15</c:v>
                </c:pt>
                <c:pt idx="16">
                  <c:v>2.9917159348061756E-16</c:v>
                </c:pt>
                <c:pt idx="17">
                  <c:v>9.0830085307207364E-18</c:v>
                </c:pt>
                <c:pt idx="18">
                  <c:v>2.4416689598711741E-19</c:v>
                </c:pt>
                <c:pt idx="19">
                  <c:v>5.8036274088618903E-21</c:v>
                </c:pt>
                <c:pt idx="20">
                  <c:v>1.21688961798718E-22</c:v>
                </c:pt>
                <c:pt idx="21">
                  <c:v>2.2431145032021662E-24</c:v>
                </c:pt>
                <c:pt idx="22">
                  <c:v>3.617926618067966E-26</c:v>
                </c:pt>
                <c:pt idx="23">
                  <c:v>5.0742308808808244E-28</c:v>
                </c:pt>
                <c:pt idx="24">
                  <c:v>6.1381825171945007E-30</c:v>
                </c:pt>
                <c:pt idx="25">
                  <c:v>6.3361884048459383E-32</c:v>
                </c:pt>
                <c:pt idx="26">
                  <c:v>5.5028931555733251E-34</c:v>
                </c:pt>
                <c:pt idx="27">
                  <c:v>3.9447262763966958E-36</c:v>
                </c:pt>
                <c:pt idx="28">
                  <c:v>2.2723077629013015E-38</c:v>
                </c:pt>
                <c:pt idx="29">
                  <c:v>1.0110379367747853E-40</c:v>
                </c:pt>
                <c:pt idx="30">
                  <c:v>3.2614126992734868E-43</c:v>
                </c:pt>
                <c:pt idx="31">
                  <c:v>6.7875394365733047E-46</c:v>
                </c:pt>
                <c:pt idx="32">
                  <c:v>6.8422776578360224E-49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8-4C9D-ABE9-868BE97D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49999"/>
        <c:axId val="1757955823"/>
      </c:barChart>
      <c:catAx>
        <c:axId val="17579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955823"/>
        <c:crosses val="autoZero"/>
        <c:auto val="1"/>
        <c:lblAlgn val="ctr"/>
        <c:lblOffset val="100"/>
        <c:noMultiLvlLbl val="0"/>
      </c:catAx>
      <c:valAx>
        <c:axId val="17579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94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Poisson (lambda =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poisson!$B$4</c:f>
              <c:strCache>
                <c:ptCount val="1"/>
                <c:pt idx="0">
                  <c:v>probabilidade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poisson!$B$5:$B$25</c:f>
              <c:numCache>
                <c:formatCode>General</c:formatCode>
                <c:ptCount val="2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  <c:pt idx="5">
                  <c:v>3.06566200976202E-3</c:v>
                </c:pt>
                <c:pt idx="6">
                  <c:v>5.1094366829366978E-4</c:v>
                </c:pt>
                <c:pt idx="7">
                  <c:v>7.2991952613381521E-5</c:v>
                </c:pt>
                <c:pt idx="8">
                  <c:v>9.1239940766726546E-6</c:v>
                </c:pt>
                <c:pt idx="9">
                  <c:v>1.0137771196302961E-6</c:v>
                </c:pt>
                <c:pt idx="10">
                  <c:v>1.013777119630295E-7</c:v>
                </c:pt>
                <c:pt idx="11">
                  <c:v>9.2161556330026647E-9</c:v>
                </c:pt>
                <c:pt idx="12">
                  <c:v>7.680129694168931E-10</c:v>
                </c:pt>
                <c:pt idx="13">
                  <c:v>5.9077920724376414E-11</c:v>
                </c:pt>
                <c:pt idx="14">
                  <c:v>4.2198514803125853E-12</c:v>
                </c:pt>
                <c:pt idx="15">
                  <c:v>2.813234320208389E-13</c:v>
                </c:pt>
                <c:pt idx="16">
                  <c:v>1.7582714501302425E-14</c:v>
                </c:pt>
                <c:pt idx="17">
                  <c:v>1.0342773236060258E-15</c:v>
                </c:pt>
                <c:pt idx="18">
                  <c:v>5.7459851311446043E-17</c:v>
                </c:pt>
                <c:pt idx="19">
                  <c:v>3.0242027006024186E-18</c:v>
                </c:pt>
                <c:pt idx="20">
                  <c:v>1.51210135030121E-19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6-4571-BD85-313D7CA8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147983"/>
        <c:axId val="1965148399"/>
      </c:barChart>
      <c:catAx>
        <c:axId val="19651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148399"/>
        <c:crosses val="autoZero"/>
        <c:auto val="1"/>
        <c:lblAlgn val="ctr"/>
        <c:lblOffset val="100"/>
        <c:noMultiLvlLbl val="0"/>
      </c:catAx>
      <c:valAx>
        <c:axId val="19651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14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13</xdr:row>
      <xdr:rowOff>52387</xdr:rowOff>
    </xdr:from>
    <xdr:to>
      <xdr:col>13</xdr:col>
      <xdr:colOff>0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26A18-D37C-6DED-58D5-7F2A31500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13</xdr:row>
      <xdr:rowOff>52387</xdr:rowOff>
    </xdr:from>
    <xdr:to>
      <xdr:col>16</xdr:col>
      <xdr:colOff>361950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1FD96-ADDD-E67D-6D77-0EA133F44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94441-9E0C-4DA9-A9D9-4ED3CFC2F2D9}" name="Tabela1" displayName="Tabela1" ref="A6:B39" totalsRowShown="0">
  <autoFilter ref="A6:B39" xr:uid="{32B94441-9E0C-4DA9-A9D9-4ED3CFC2F2D9}"/>
  <tableColumns count="2">
    <tableColumn id="1" xr3:uid="{63B2C9FD-A736-49DA-AA74-B2F45F92C2DB}" name="numero de sucessos"/>
    <tableColumn id="2" xr3:uid="{C1EC6F93-34DD-485D-912A-90FD34C0C382}" name="probabilidade">
      <calculatedColumnFormula>_xlfn.BINOM.DIST(A7,$B$3,$B$4,FALSE)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E02919-5065-4480-98B0-C51AE82C2C49}" name="Poisson" displayName="Poisson" ref="A4:B25" totalsRowShown="0">
  <autoFilter ref="A4:B25" xr:uid="{68E02919-5065-4480-98B0-C51AE82C2C49}"/>
  <tableColumns count="2">
    <tableColumn id="1" xr3:uid="{AF7DA201-06B1-4183-9A50-25F79ADB2BFF}" name="x"/>
    <tableColumn id="2" xr3:uid="{1A311A6C-DDD8-45D0-B033-A8C30D6CE066}" name="probabilidade">
      <calculatedColumnFormula>_xlfn.POISSON.DIST(A5,$B$2,FALSE)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DB6F-095F-4012-BB5A-22800D43CEC4}">
  <dimension ref="A2:B39"/>
  <sheetViews>
    <sheetView workbookViewId="0">
      <selection activeCell="I9" sqref="I9"/>
    </sheetView>
  </sheetViews>
  <sheetFormatPr defaultRowHeight="15" x14ac:dyDescent="0.25"/>
  <cols>
    <col min="1" max="1" width="43" bestFit="1" customWidth="1"/>
    <col min="2" max="2" width="24.42578125" customWidth="1"/>
  </cols>
  <sheetData>
    <row r="2" spans="1:2" x14ac:dyDescent="0.25">
      <c r="A2" t="s">
        <v>2</v>
      </c>
      <c r="B2">
        <v>5</v>
      </c>
    </row>
    <row r="3" spans="1:2" x14ac:dyDescent="0.25">
      <c r="A3" t="s">
        <v>0</v>
      </c>
      <c r="B3">
        <f>2^B2</f>
        <v>32</v>
      </c>
    </row>
    <row r="4" spans="1:2" x14ac:dyDescent="0.25">
      <c r="A4" t="s">
        <v>1</v>
      </c>
      <c r="B4">
        <f>1/2^B2</f>
        <v>3.125E-2</v>
      </c>
    </row>
    <row r="6" spans="1:2" x14ac:dyDescent="0.25">
      <c r="A6" t="s">
        <v>4</v>
      </c>
      <c r="B6" t="s">
        <v>3</v>
      </c>
    </row>
    <row r="7" spans="1:2" x14ac:dyDescent="0.25">
      <c r="A7">
        <v>0</v>
      </c>
      <c r="B7">
        <f>_xlfn.BINOM.DIST(A7,$B$3,$B$4,FALSE)</f>
        <v>0.36205528925631658</v>
      </c>
    </row>
    <row r="8" spans="1:2" x14ac:dyDescent="0.25">
      <c r="A8">
        <v>1</v>
      </c>
      <c r="B8">
        <f>_xlfn.BINOM.DIST(A8,$B$3,$B$4,FALSE)</f>
        <v>0.37373449213555254</v>
      </c>
    </row>
    <row r="9" spans="1:2" x14ac:dyDescent="0.25">
      <c r="A9">
        <v>2</v>
      </c>
      <c r="B9">
        <f>_xlfn.BINOM.DIST(A9,$B$3,$B$4,FALSE)</f>
        <v>0.18686724606777627</v>
      </c>
    </row>
    <row r="10" spans="1:2" x14ac:dyDescent="0.25">
      <c r="A10">
        <v>3</v>
      </c>
      <c r="B10">
        <f>_xlfn.BINOM.DIST(A10,$B$3,$B$4,FALSE)</f>
        <v>6.0279756796056835E-2</v>
      </c>
    </row>
    <row r="11" spans="1:2" x14ac:dyDescent="0.25">
      <c r="A11">
        <v>4</v>
      </c>
      <c r="B11">
        <f>_xlfn.BINOM.DIST(A11,$B$3,$B$4,FALSE)</f>
        <v>1.4097685057142333E-2</v>
      </c>
    </row>
    <row r="12" spans="1:2" x14ac:dyDescent="0.25">
      <c r="A12">
        <v>5</v>
      </c>
      <c r="B12">
        <f>_xlfn.BINOM.DIST(A12,$B$3,$B$4,FALSE)</f>
        <v>2.5466785909676474E-3</v>
      </c>
    </row>
    <row r="13" spans="1:2" x14ac:dyDescent="0.25">
      <c r="A13">
        <v>6</v>
      </c>
      <c r="B13">
        <f>_xlfn.BINOM.DIST(A13,$B$3,$B$4,FALSE)</f>
        <v>3.6967915030175475E-4</v>
      </c>
    </row>
    <row r="14" spans="1:2" x14ac:dyDescent="0.25">
      <c r="A14">
        <v>7</v>
      </c>
      <c r="B14">
        <f>_xlfn.BINOM.DIST(A14,$B$3,$B$4,FALSE)</f>
        <v>4.4293354414035213E-5</v>
      </c>
    </row>
    <row r="15" spans="1:2" x14ac:dyDescent="0.25">
      <c r="A15">
        <v>8</v>
      </c>
      <c r="B15">
        <f>_xlfn.BINOM.DIST(A15,$B$3,$B$4,FALSE)</f>
        <v>4.4650558885116129E-6</v>
      </c>
    </row>
    <row r="16" spans="1:2" x14ac:dyDescent="0.25">
      <c r="A16">
        <v>9</v>
      </c>
      <c r="B16">
        <f>_xlfn.BINOM.DIST(A16,$B$3,$B$4,FALSE)</f>
        <v>3.8409082911927789E-7</v>
      </c>
    </row>
    <row r="17" spans="1:2" x14ac:dyDescent="0.25">
      <c r="A17">
        <v>10</v>
      </c>
      <c r="B17">
        <f>_xlfn.BINOM.DIST(A17,$B$3,$B$4,FALSE)</f>
        <v>2.8497061515301182E-8</v>
      </c>
    </row>
    <row r="18" spans="1:2" x14ac:dyDescent="0.25">
      <c r="A18">
        <v>11</v>
      </c>
      <c r="B18">
        <f>_xlfn.BINOM.DIST(A18,$B$3,$B$4,FALSE)</f>
        <v>1.8385200977613792E-9</v>
      </c>
    </row>
    <row r="19" spans="1:2" x14ac:dyDescent="0.25">
      <c r="A19">
        <v>12</v>
      </c>
      <c r="B19">
        <f>_xlfn.BINOM.DIST(A19,$B$3,$B$4,FALSE)</f>
        <v>1.0378742487362573E-10</v>
      </c>
    </row>
    <row r="20" spans="1:2" x14ac:dyDescent="0.25">
      <c r="A20">
        <v>13</v>
      </c>
      <c r="B20">
        <f>_xlfn.BINOM.DIST(A20,$B$3,$B$4,FALSE)</f>
        <v>5.1507406885174123E-12</v>
      </c>
    </row>
    <row r="21" spans="1:2" x14ac:dyDescent="0.25">
      <c r="A21">
        <v>14</v>
      </c>
      <c r="B21">
        <f>_xlfn.BINOM.DIST(A21,$B$3,$B$4,FALSE)</f>
        <v>2.2549325594892021E-13</v>
      </c>
    </row>
    <row r="22" spans="1:2" x14ac:dyDescent="0.25">
      <c r="A22">
        <v>15</v>
      </c>
      <c r="B22">
        <f>_xlfn.BINOM.DIST(A22,$B$3,$B$4,FALSE)</f>
        <v>8.7287711980226742E-15</v>
      </c>
    </row>
    <row r="23" spans="1:2" x14ac:dyDescent="0.25">
      <c r="A23">
        <v>16</v>
      </c>
      <c r="B23">
        <f>_xlfn.BINOM.DIST(A23,$B$3,$B$4,FALSE)</f>
        <v>2.9917159348061756E-16</v>
      </c>
    </row>
    <row r="24" spans="1:2" x14ac:dyDescent="0.25">
      <c r="A24">
        <v>17</v>
      </c>
      <c r="B24">
        <f>_xlfn.BINOM.DIST(A24,$B$3,$B$4,FALSE)</f>
        <v>9.0830085307207364E-18</v>
      </c>
    </row>
    <row r="25" spans="1:2" x14ac:dyDescent="0.25">
      <c r="A25">
        <v>18</v>
      </c>
      <c r="B25">
        <f>_xlfn.BINOM.DIST(A25,$B$3,$B$4,FALSE)</f>
        <v>2.4416689598711741E-19</v>
      </c>
    </row>
    <row r="26" spans="1:2" x14ac:dyDescent="0.25">
      <c r="A26">
        <v>19</v>
      </c>
      <c r="B26">
        <f>_xlfn.BINOM.DIST(A26,$B$3,$B$4,FALSE)</f>
        <v>5.8036274088618903E-21</v>
      </c>
    </row>
    <row r="27" spans="1:2" x14ac:dyDescent="0.25">
      <c r="A27">
        <v>20</v>
      </c>
      <c r="B27">
        <f>_xlfn.BINOM.DIST(A27,$B$3,$B$4,FALSE)</f>
        <v>1.21688961798718E-22</v>
      </c>
    </row>
    <row r="28" spans="1:2" x14ac:dyDescent="0.25">
      <c r="A28">
        <v>21</v>
      </c>
      <c r="B28">
        <f>_xlfn.BINOM.DIST(A28,$B$3,$B$4,FALSE)</f>
        <v>2.2431145032021662E-24</v>
      </c>
    </row>
    <row r="29" spans="1:2" x14ac:dyDescent="0.25">
      <c r="A29">
        <v>22</v>
      </c>
      <c r="B29">
        <f>_xlfn.BINOM.DIST(A29,$B$3,$B$4,FALSE)</f>
        <v>3.617926618067966E-26</v>
      </c>
    </row>
    <row r="30" spans="1:2" x14ac:dyDescent="0.25">
      <c r="A30">
        <v>23</v>
      </c>
      <c r="B30">
        <f>_xlfn.BINOM.DIST(A30,$B$3,$B$4,FALSE)</f>
        <v>5.0742308808808244E-28</v>
      </c>
    </row>
    <row r="31" spans="1:2" x14ac:dyDescent="0.25">
      <c r="A31">
        <v>24</v>
      </c>
      <c r="B31">
        <f>_xlfn.BINOM.DIST(A31,$B$3,$B$4,FALSE)</f>
        <v>6.1381825171945007E-30</v>
      </c>
    </row>
    <row r="32" spans="1:2" x14ac:dyDescent="0.25">
      <c r="A32">
        <v>25</v>
      </c>
      <c r="B32">
        <f>_xlfn.BINOM.DIST(A32,$B$3,$B$4,FALSE)</f>
        <v>6.3361884048459383E-32</v>
      </c>
    </row>
    <row r="33" spans="1:2" x14ac:dyDescent="0.25">
      <c r="A33">
        <v>26</v>
      </c>
      <c r="B33">
        <f>_xlfn.BINOM.DIST(A33,$B$3,$B$4,FALSE)</f>
        <v>5.5028931555733251E-34</v>
      </c>
    </row>
    <row r="34" spans="1:2" x14ac:dyDescent="0.25">
      <c r="A34">
        <v>27</v>
      </c>
      <c r="B34">
        <f>_xlfn.BINOM.DIST(A34,$B$3,$B$4,FALSE)</f>
        <v>3.9447262763966958E-36</v>
      </c>
    </row>
    <row r="35" spans="1:2" x14ac:dyDescent="0.25">
      <c r="A35">
        <v>28</v>
      </c>
      <c r="B35">
        <f>_xlfn.BINOM.DIST(A35,$B$3,$B$4,FALSE)</f>
        <v>2.2723077629013015E-38</v>
      </c>
    </row>
    <row r="36" spans="1:2" x14ac:dyDescent="0.25">
      <c r="A36">
        <v>29</v>
      </c>
      <c r="B36">
        <f>_xlfn.BINOM.DIST(A36,$B$3,$B$4,FALSE)</f>
        <v>1.0110379367747853E-40</v>
      </c>
    </row>
    <row r="37" spans="1:2" x14ac:dyDescent="0.25">
      <c r="A37">
        <v>30</v>
      </c>
      <c r="B37">
        <f>_xlfn.BINOM.DIST(A37,$B$3,$B$4,FALSE)</f>
        <v>3.2614126992734868E-43</v>
      </c>
    </row>
    <row r="38" spans="1:2" x14ac:dyDescent="0.25">
      <c r="A38">
        <v>31</v>
      </c>
      <c r="B38">
        <f>_xlfn.BINOM.DIST(A38,$B$3,$B$4,FALSE)</f>
        <v>6.7875394365733047E-46</v>
      </c>
    </row>
    <row r="39" spans="1:2" x14ac:dyDescent="0.25">
      <c r="A39">
        <v>32</v>
      </c>
      <c r="B39">
        <f>_xlfn.BINOM.DIST(A39,$B$3,$B$4,FALSE)</f>
        <v>6.8422776578360224E-49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277-2564-4B1E-B0B2-8CB872A13016}">
  <dimension ref="A2:B25"/>
  <sheetViews>
    <sheetView tabSelected="1" workbookViewId="0">
      <selection activeCell="H26" sqref="H26"/>
    </sheetView>
  </sheetViews>
  <sheetFormatPr defaultRowHeight="15" x14ac:dyDescent="0.25"/>
  <cols>
    <col min="2" max="2" width="25.42578125" customWidth="1"/>
  </cols>
  <sheetData>
    <row r="2" spans="1:2" x14ac:dyDescent="0.25">
      <c r="A2" t="s">
        <v>5</v>
      </c>
      <c r="B2">
        <v>1</v>
      </c>
    </row>
    <row r="4" spans="1:2" x14ac:dyDescent="0.25">
      <c r="A4" t="s">
        <v>6</v>
      </c>
      <c r="B4" t="s">
        <v>3</v>
      </c>
    </row>
    <row r="5" spans="1:2" x14ac:dyDescent="0.25">
      <c r="A5">
        <v>0</v>
      </c>
      <c r="B5">
        <f>_xlfn.POISSON.DIST(A5,$B$2,FALSE)</f>
        <v>0.36787944117144233</v>
      </c>
    </row>
    <row r="6" spans="1:2" x14ac:dyDescent="0.25">
      <c r="A6">
        <v>1</v>
      </c>
      <c r="B6">
        <f t="shared" ref="B6:B25" si="0">_xlfn.POISSON.DIST(A6,$B$2,FALSE)</f>
        <v>0.36787944117144233</v>
      </c>
    </row>
    <row r="7" spans="1:2" x14ac:dyDescent="0.25">
      <c r="A7">
        <v>2</v>
      </c>
      <c r="B7">
        <f t="shared" si="0"/>
        <v>0.18393972058572114</v>
      </c>
    </row>
    <row r="8" spans="1:2" x14ac:dyDescent="0.25">
      <c r="A8">
        <v>3</v>
      </c>
      <c r="B8">
        <f t="shared" si="0"/>
        <v>6.1313240195240391E-2</v>
      </c>
    </row>
    <row r="9" spans="1:2" x14ac:dyDescent="0.25">
      <c r="A9">
        <v>4</v>
      </c>
      <c r="B9">
        <f t="shared" si="0"/>
        <v>1.5328310048810094E-2</v>
      </c>
    </row>
    <row r="10" spans="1:2" x14ac:dyDescent="0.25">
      <c r="A10">
        <v>5</v>
      </c>
      <c r="B10">
        <f t="shared" si="0"/>
        <v>3.06566200976202E-3</v>
      </c>
    </row>
    <row r="11" spans="1:2" x14ac:dyDescent="0.25">
      <c r="A11">
        <v>6</v>
      </c>
      <c r="B11">
        <f t="shared" si="0"/>
        <v>5.1094366829366978E-4</v>
      </c>
    </row>
    <row r="12" spans="1:2" x14ac:dyDescent="0.25">
      <c r="A12">
        <v>7</v>
      </c>
      <c r="B12">
        <f t="shared" si="0"/>
        <v>7.2991952613381521E-5</v>
      </c>
    </row>
    <row r="13" spans="1:2" x14ac:dyDescent="0.25">
      <c r="A13">
        <v>8</v>
      </c>
      <c r="B13">
        <f t="shared" si="0"/>
        <v>9.1239940766726546E-6</v>
      </c>
    </row>
    <row r="14" spans="1:2" x14ac:dyDescent="0.25">
      <c r="A14">
        <v>9</v>
      </c>
      <c r="B14">
        <f t="shared" si="0"/>
        <v>1.0137771196302961E-6</v>
      </c>
    </row>
    <row r="15" spans="1:2" x14ac:dyDescent="0.25">
      <c r="A15">
        <v>10</v>
      </c>
      <c r="B15">
        <f t="shared" si="0"/>
        <v>1.013777119630295E-7</v>
      </c>
    </row>
    <row r="16" spans="1:2" x14ac:dyDescent="0.25">
      <c r="A16">
        <v>11</v>
      </c>
      <c r="B16">
        <f t="shared" si="0"/>
        <v>9.2161556330026647E-9</v>
      </c>
    </row>
    <row r="17" spans="1:2" x14ac:dyDescent="0.25">
      <c r="A17">
        <v>12</v>
      </c>
      <c r="B17">
        <f t="shared" si="0"/>
        <v>7.680129694168931E-10</v>
      </c>
    </row>
    <row r="18" spans="1:2" x14ac:dyDescent="0.25">
      <c r="A18">
        <v>13</v>
      </c>
      <c r="B18">
        <f t="shared" si="0"/>
        <v>5.9077920724376414E-11</v>
      </c>
    </row>
    <row r="19" spans="1:2" x14ac:dyDescent="0.25">
      <c r="A19">
        <v>14</v>
      </c>
      <c r="B19">
        <f t="shared" si="0"/>
        <v>4.2198514803125853E-12</v>
      </c>
    </row>
    <row r="20" spans="1:2" x14ac:dyDescent="0.25">
      <c r="A20">
        <v>15</v>
      </c>
      <c r="B20">
        <f t="shared" si="0"/>
        <v>2.813234320208389E-13</v>
      </c>
    </row>
    <row r="21" spans="1:2" x14ac:dyDescent="0.25">
      <c r="A21">
        <v>16</v>
      </c>
      <c r="B21">
        <f t="shared" si="0"/>
        <v>1.7582714501302425E-14</v>
      </c>
    </row>
    <row r="22" spans="1:2" x14ac:dyDescent="0.25">
      <c r="A22">
        <v>17</v>
      </c>
      <c r="B22">
        <f t="shared" si="0"/>
        <v>1.0342773236060258E-15</v>
      </c>
    </row>
    <row r="23" spans="1:2" x14ac:dyDescent="0.25">
      <c r="A23">
        <v>18</v>
      </c>
      <c r="B23">
        <f t="shared" si="0"/>
        <v>5.7459851311446043E-17</v>
      </c>
    </row>
    <row r="24" spans="1:2" x14ac:dyDescent="0.25">
      <c r="A24">
        <v>19</v>
      </c>
      <c r="B24">
        <f t="shared" si="0"/>
        <v>3.0242027006024186E-18</v>
      </c>
    </row>
    <row r="25" spans="1:2" x14ac:dyDescent="0.25">
      <c r="A25">
        <v>20</v>
      </c>
      <c r="B25">
        <f t="shared" si="0"/>
        <v>1.51210135030121E-19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binom</vt:lpstr>
      <vt:lpstr>poisson</vt:lpstr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2022-08-15T19:16:03Z</dcterms:created>
  <dcterms:modified xsi:type="dcterms:W3CDTF">2022-08-15T20:10:00Z</dcterms:modified>
</cp:coreProperties>
</file>