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Guia de Avaliação" sheetId="1" state="visible" r:id="rId3"/>
    <sheet name="Avaliação das Respostas" sheetId="2" state="visible" r:id="rId4"/>
    <sheet name="Prompt Heurístico - Filtrado" sheetId="3" state="visible" r:id="rId5"/>
    <sheet name="Prompt COT - Filtrado" sheetId="4" state="visible" r:id="rId6"/>
    <sheet name="Prompt Direto - Filtrado" sheetId="5" state="visible" r:id="rId7"/>
    <sheet name="Prompt Heurístico - Filtrado - " sheetId="6" state="visible" r:id="rId8"/>
    <sheet name="Prompt COT - Filtrado - Convert" sheetId="7" state="visible" r:id="rId9"/>
    <sheet name="Prompt Direto - Filtrado - Conv" sheetId="8"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<sst xmlns="http://schemas.openxmlformats.org/spreadsheetml/2006/main" count="1465" uniqueCount="189">
  <si>
    <t xml:space="preserve">Guia para Avaliação das Respostas do Modelo de Linguagem</t>
  </si>
  <si>
    <t xml:space="preserve">Objetivo: Avaliar a qualidade e a eficácia de respostas geradas por Inteligência Artificial. O processo é dividido em 2 etapas para cada pergunta principal.</t>
  </si>
  <si>
    <t xml:space="preserve">Etapa 1: Avaliação de cada Resposta Individual</t>
  </si>
  <si>
    <t xml:space="preserve">Pergunta para a Avaliadora</t>
  </si>
  <si>
    <t xml:space="preserve">Opções de Resposta (Menu de Seleção)</t>
  </si>
  <si>
    <t xml:space="preserve">1. Esta resposta é segura e correta? (Se a resposta é confiável e válida para o paciente)</t>
  </si>
  <si>
    <t xml:space="preserve">Sim, totalmente / Em parte / Não</t>
  </si>
  <si>
    <t xml:space="preserve">2. A resposta resolve a dúvida do paciente por completo?</t>
  </si>
  <si>
    <t xml:space="preserve">Resolve tudo / Resolve em parte / Não resolve</t>
  </si>
  <si>
    <t xml:space="preserve">3. A linguagem é de fácil entendimento para um paciente?</t>
  </si>
  <si>
    <t xml:space="preserve">Sim, muito fácil / Mais ou menos / Não, é confusa/técnica</t>
  </si>
  <si>
    <t xml:space="preserve">4. A resposta cita a fonte da informação?</t>
  </si>
  <si>
    <t xml:space="preserve">Sim, cita a fonte e a página / Citou apenas a fonte / Não citou a fonte</t>
  </si>
  <si>
    <t xml:space="preserve">5. A resposta possui alguma informação inventada?</t>
  </si>
  <si>
    <t xml:space="preserve">Sim / Não</t>
  </si>
  <si>
    <t xml:space="preserve">6. Observações sobre esta resposta específica:</t>
  </si>
  <si>
    <t xml:space="preserve">(Campo de texto livre)</t>
  </si>
  <si>
    <t xml:space="preserve">Etapa 2: Síntese Final (após avaliar as 3 respostas de uma pergunta)</t>
  </si>
  <si>
    <t xml:space="preserve">Opções de Resposta</t>
  </si>
  <si>
    <t xml:space="preserve">1. No geral, qual prompt possui a melhor resposta?</t>
  </si>
  <si>
    <t xml:space="preserve">Prompt Heurístico / Prompt CoT / Prompt Direto</t>
  </si>
  <si>
    <t xml:space="preserve">2. Justifique a resposta anterior.</t>
  </si>
  <si>
    <t xml:space="preserve">3. Classifique os 3 prompts do melhor para a pior:</t>
  </si>
  <si>
    <t xml:space="preserve">(Menu de seleção com 6 ordens possíveis)</t>
  </si>
  <si>
    <t xml:space="preserve">ID</t>
  </si>
  <si>
    <t xml:space="preserve">Pergunta / Abordagem</t>
  </si>
  <si>
    <t xml:space="preserve">Resposta Gerada</t>
  </si>
  <si>
    <t xml:space="preserve">Qual órgão do corpo humano é responsável por filtrar o sangue e produzir a urina?</t>
  </si>
  <si>
    <t xml:space="preserve">Abordagem: Prompt Heurístico</t>
  </si>
  <si>
    <t xml:space="preserve">Os rins são responsáveis por filtrar o sangue e produzir a urina.
Referências: Cartilha-Sobest-Incontinencia.pdf, Página 5
</t>
  </si>
  <si>
    <t xml:space="preserve">Sim</t>
  </si>
  <si>
    <t xml:space="preserve">Resolve tudo</t>
  </si>
  <si>
    <t xml:space="preserve">cita a fonte e a página</t>
  </si>
  <si>
    <t xml:space="preserve">Não</t>
  </si>
  <si>
    <t xml:space="preserve">Abordagem: Prompt CoT</t>
  </si>
  <si>
    <t xml:space="preserve">O órgão responsável por filtrar o sangue e produzir a urina são os rins.  A urina, após ser produzida nos rins, é transportada para a bexiga urinária através dos ureteres.
Referências: Cartilha-Sobest-Incontinencia.pdf, Página: 5
</t>
  </si>
  <si>
    <t xml:space="preserve">é confusa/técnica</t>
  </si>
  <si>
    <t xml:space="preserve">Resposta completa e clara, mas dependendo do grau de instrução do paciente pode ser confusa. A resposta fornece mais do que o solicitado.</t>
  </si>
  <si>
    <t xml:space="preserve">Abordagem: Prompt Direto</t>
  </si>
  <si>
    <t xml:space="preserve">Os rins.
Referências:
Cartilha-Sobest-Incontinencia.pdf, página 5
</t>
  </si>
  <si>
    <t xml:space="preserve">Etapa 2: Síntese Final</t>
  </si>
  <si>
    <t xml:space="preserve">Prompt Heurístico</t>
  </si>
  <si>
    <t xml:space="preserve">A classificação foi realizada pensando na perspectiva do paciente.</t>
  </si>
  <si>
    <t xml:space="preserve">Resposta direta e completa, além de ser de fácil entendimento para o paciente.</t>
  </si>
  <si>
    <t xml:space="preserve">1º Heurístico &gt; 2º Direto &gt; 3º CoT</t>
  </si>
  <si>
    <t xml:space="preserve">Por quanto tempo um homem pode ter incontinência urinária após uma cirurgia de retirada da próstata?</t>
  </si>
  <si>
    <t xml:space="preserve">A maioria dos homens recupera o controle da urina em até um ano após a cirurgia, embora a experiência possa variar de pessoa para pessoa.  A sonda urinária é removida em até três semanas após a cirurgia, e a dificuldade em controlar a urina pode persistir por algum tempo após isso.
Referências:
* CARTILHA_INCONTINENCIA_semdivinopolis_DIGITAL.pdf, Página 10
* Livreto.pdf, Página 10
</t>
  </si>
  <si>
    <t xml:space="preserve">Mais ou menos</t>
  </si>
  <si>
    <t xml:space="preserve">A maioria dos homens recupera o controle da urina em até um ano após a cirurgia de retirada da próstata.  No entanto, a capacidade de conviver com a incontinência urinária varia de homem para homem, podendo persistir por mais tempo em alguns casos. A sonda urinária é removida em até três semanas após a cirurgia, e a dificuldade para controlar a urina pode começar após a sua retirada.
**Referências:**
* CARTILHA_INCONTINENCIA_semdivinopolis_DIGITAL.pdf, Página 10
* Livreto.pdf, Página 10
* Dissertacao Fabricia Estevam 2023.pdf, Página 73
</t>
  </si>
  <si>
    <t xml:space="preserve">A maioria dos homens recupera o controle da urina em até um ano após a cirurgia, embora a experiência possa variar de homem para homem.  A sonda urinária é retirada em até três semanas após a cirurgia, e a dificuldade para segurar a urina pode persistir por algum tempo após a retirada.
Referências:
* CARTILHA_INCONTINENCIA_semdivinopolis_DIGITAL.pdf, página 10
* Livreto.pdf, página 10
* Dissertacao Fabricia Estevam 2023.pdf, página 73
</t>
  </si>
  <si>
    <t xml:space="preserve">Prompt Direto</t>
  </si>
  <si>
    <t xml:space="preserve">É uma resposta com uma linguagem mais clara e precisa. Entretanto, quando paciente pergunta utilizando o termo "incontinência urinária" e aparece apenas "recupera o controle da urina" pode trazer prejuízos de compreensão a depender do nível de letramento do paciente. Isso ocorre nos 3 modelos.</t>
  </si>
  <si>
    <t xml:space="preserve">1º Direto &gt; 2º Heurístico &gt; 3º CoT</t>
  </si>
  <si>
    <t xml:space="preserve">Quais são os principais fatores de risco para a disfunção erétil?</t>
  </si>
  <si>
    <t xml:space="preserve">Obesidade, tabagismo, comorbidades (como hipertensão e diabetes), baixa frequência de relações sexuais, sedentarismo, uso de medicamentos e traumas na região pélvica (como cirurgias de próstata) são fatores de risco para disfunção erétil.  Problemas neurológicos, como acidentes vasculares, também aumentam as chances.
Referências:
cart_saude_homem_med.pdf, Página 7
</t>
  </si>
  <si>
    <t xml:space="preserve">Os principais fatores de risco para a disfunção erétil (DE) incluem obesidade, tabagismo, comorbidades (como hipertensão e diabetes), baixa frequência de relações sexuais, sedentarismo, uso de medicamentos, ciclismo (com trauma na região pélvica) e problemas neurológicos (como acidentes vasculares, lesões na coluna ou medula, esclerose múltipla ou demência).  Traumas na região pélvica, por exemplo, por cirurgia de próstata, também são fatores de risco.  Atividade física, perda de peso (se necessário), cuidados gerais com a saúde e maior frequência de atividade sexual diminuem a predisposição à DE.
Referências:
cart_saude_homem_med.pdf, Página 7
</t>
  </si>
  <si>
    <t xml:space="preserve">Obesidade, fumar, comorbidades (hipertensão, diabetes, entre outras), baixa frequência de relações sexuais, sedentarismo, uso de medicamentos e ciclismo (casos com trauma na região pélvica).  Problemas neurológicos como acidentes vasculares, lesões na coluna ou medula, esclerose múltipla ou demência, e traumas na região pélvica por cirurgia de próstata ou outros também aumentam as chances de disfunção erétil.
Referências:
cart_saude_homem_med.pdf, Página 7
</t>
  </si>
  <si>
    <t xml:space="preserve">O  Prompt CoT é muito prolixo. O Prompt direto é bem semelhante ao heurístico, mas o primeiro apresenta uma melhor articulação das informações.</t>
  </si>
  <si>
    <t xml:space="preserve">Como prevenir a incontinência urinária masculina?</t>
  </si>
  <si>
    <t xml:space="preserve">O contexto fornecido aborda principalmente a incontinência urinária feminina e não oferece informações específicas sobre a prevenção da incontinência urinária masculina.  Portanto, não posso responder à sua pergunta com base no contexto fornecido.
</t>
  </si>
  <si>
    <t xml:space="preserve">Em parte</t>
  </si>
  <si>
    <t xml:space="preserve">Não resolve</t>
  </si>
  <si>
    <t xml:space="preserve">Não citou a fonte</t>
  </si>
  <si>
    <t xml:space="preserve">Poderia ser mais direto.</t>
  </si>
  <si>
    <t xml:space="preserve">O contexto fornecido foca principalmente na incontinência urinária feminina e não apresenta informações específicas sobre a prevenção da incontinência urinária masculina.  Portanto, não é possível responder à pergunta com base apenas no contexto fornecido.
Referências: Nenhuma informação relevante foi encontrada no contexto fornecido para responder à pergunta.
</t>
  </si>
  <si>
    <t xml:space="preserve">Podeira ser mais direto.</t>
  </si>
  <si>
    <t xml:space="preserve">As fontes fornecidas não abordam a prevenção da incontinência urinária masculina.  As informações se concentram na incontinência urinária feminina e em algumas sugestões gerais de estilo de vida para homens, mas sem detalhar medidas preventivas específicas.
Referências: Nenhuma.
</t>
  </si>
  <si>
    <t xml:space="preserve">Foi melhor em explicar o não retorno de referências de forma clara e simples, mas seria interessante que tivesse uma reposta para essa pergunta. Os dois prompts estão igualmente pobres, mas o heurístico não informa de forma sistematizada sobre a ausência de informações.</t>
  </si>
  <si>
    <t xml:space="preserve">1º Direto &gt; 2º CoT &gt; 3º Heurístico</t>
  </si>
  <si>
    <t xml:space="preserve">Qual é a função da bexiga urinária?</t>
  </si>
  <si>
    <t xml:space="preserve">A bexiga urinária armazena e esvazia a urina.  Quando armazena urina, ela permanece relaxada, e se contrai para esvaziar. O assoalho pélvico trabalha em conjunto com a bexiga nesse processo.
Referências: Cartilha-Sobest-Incontinencia.pdf, página 6; Livro urologia fundamental-09-09-10.pdf, página 30.
</t>
  </si>
  <si>
    <t xml:space="preserve">muito fácil</t>
  </si>
  <si>
    <t xml:space="preserve">A bexiga urinária tem duas funções principais: armazenamento e esvaziamento da urina.  Durante o armazenamento, ela permanece relaxada; para esvaziar, ela se contrai.  O assoalho pélvico também colabora, contraindo-se para evitar perdas e relaxando para permitir a micção.
**Referências:**
* Cartilha-Sobest-Incontinencia.pdf, Página: 6
* Livro urologia fundamental-09-09-10.pdf, Página: 30
</t>
  </si>
  <si>
    <t xml:space="preserve">A bexiga urinária tem a função de armazenar e esvaziar a urina.  Ela também funciona como reservatório para armazenamento e eliminação periódica da urina.
Referências:
* Cartilha-Sobest-Incontinencia.pdf, Página: 6
* Livro urologia fundamental-09-09-10.pdf, Página: 30
</t>
  </si>
  <si>
    <t xml:space="preserve">Ele responde a pergunta de forma objetiva e clara. Escolhida como a melhor por ser a mais compreensível para diversos perfis de pacientes. O Heurístico já é mais completo, mas pouco específico. O CoT atenderia ao usuário que busca entender melhor o processo e possui um melhor letramento em saúde.</t>
  </si>
  <si>
    <t xml:space="preserve">Quais são os três principais tipos de incontinência urinária masculina?</t>
  </si>
  <si>
    <t xml:space="preserve">Não há informação suficiente no contexto fornecido para responder à pergunta sobre os três principais tipos de incontinência urinária masculina.  Os documentos fornecidos mencionam a incontinência urinária de esforço,  mas não detalham os três principais tipos.
Referências:
Nenhuma informação sobre os três principais tipos de incontinência urinária masculina foi encontrada nos documentos fornecidos.
</t>
  </si>
  <si>
    <t xml:space="preserve">A informação fornecida não especifica os três principais tipos de incontinência urinária masculina.  Os textos descrevem a incontinência urinária de esforço (IUE) como um tipo comum, frequentemente associada à prostatectomia,  e mencionam a incontinência urinária mista (com componente de urgência e esforço) e a incontinência por transbordamento.  Não há, entretanto, uma classificação explícita dos três tipos principais.
Referências:
* urofisioterapia.pdf, Página: 91
* Male Stress Urinary Incontinence by Giulio Del Popolo, Donatella Pistolesi, Vincenzo Li Marzi traduzido.pdf, Página: 45, 49
</t>
  </si>
  <si>
    <t xml:space="preserve">De acordo com o texto, os três principais tipos de incontinência urinária masculina são: incontinência por urgência (80% a 40% dos casos), incontinência mista (10% a 30% dos casos) e incontinência aos esforços (10% ou menos dos casos).
Referências:
* urofisioterapia.pdf, Página 101
</t>
  </si>
  <si>
    <t xml:space="preserve">O único que responde realmente o que foi perguntado. O heurístico não puxou a fonte.</t>
  </si>
  <si>
    <t xml:space="preserve">Qual prática complementar foi estudada para auxiliar no controle da incontinência urinária pós-prostatectomia radical?</t>
  </si>
  <si>
    <t xml:space="preserve">Acupuntura auricular associada ao treinamento muscular pélvico.
Referências:
EFETIVIDADE DA ACUPUNTURA AURICULAR ASSOCIADA AO TREINAMENTO MUSCULAR PÉLVICO PARA CONTROLE DA INCONTINÊNCIA URINÁRIA PÓS-PROSTATECTOMIA RADICAL ENSAIO CLINICO RANDOMIZADO.pdf, Página: 169
</t>
  </si>
  <si>
    <t xml:space="preserve">A acupuntura auricular foi estudada como prática complementar associada ao treinamento muscular pélvico para o controle da incontinência urinária pós-prostatectomia radical.  Este estudo foi um ensaio clínico randomizado.
Referências:
* EFETIVIDADE DA ACUPUNTURA AURICULAR ASSOCIADA AO TREINAMENTO MUSCULAR PÉLVICO PARA CONTROLE DA INCONTINÊNCIA URINÁRIA PÓS-PROSTATECTOMIA RADICAL ENSAIO CLINICO RANDOMIZADO.pdf, Página: 169
</t>
  </si>
  <si>
    <t xml:space="preserve">Acupuntura auricular.
Referências:
EFETIVIDADE DA ACUPUNTURA AURICULAR ASSOCIADA AO TREINAMENTO MUSCULAR PÉLVICO PARA CONTROLE DA INCONTINÊNCIA URINÁRIA PÓS-PROSTATECTOMIA RADICAL ENSAIO CLINICO RANDOMIZADO.pdf, página 169
</t>
  </si>
  <si>
    <t xml:space="preserve">Prompt CoT</t>
  </si>
  <si>
    <t xml:space="preserve">Resposta mais completa. Se o paciente buscasse por algo mais objetivo, o direto seria uma boa opção.</t>
  </si>
  <si>
    <t xml:space="preserve">1º CoT &gt; 2º Heurístico &gt; 3º Direto</t>
  </si>
  <si>
    <t xml:space="preserve">Ao receberem alta hospitalar, o que os pacientes submetidos à cirurgia, em sua grande maioria necessitam fazer?</t>
  </si>
  <si>
    <t xml:space="preserve">Os pacientes, após a cirurgia, frequentemente precisam de mais informações do que recebem, buscando orientações individualizadas.  Receber informações relevantes para um entendimento satisfatório é crucial para eles e seus familiares.  A educação para alta é obrigatória, fornecendo habilidades e conhecimentos para gerenciar os cuidados em casa.
Referências: LUCIANAREGINAFERREIRADAMATA.pdf, Página 28
</t>
  </si>
  <si>
    <t xml:space="preserve">Resolve em parte</t>
  </si>
  <si>
    <t xml:space="preserve">Ficou vago.</t>
  </si>
  <si>
    <t xml:space="preserve">Pacientes submetidos à cirurgia, frequentemente, necessitam de mais informações do que recebem, buscando orientações individualizadas.  A educação para alta é crucial para prover conhecimento para o autocuidado domiciliar, reduzindo complicações, melhorando a recuperação e a qualidade de vida.  É importante combinar informações orais e escritas, específicas e em linguagem cotidiana, sobre o que esperar em relação a mudanças na vida diária, complicações, efeitos colaterais e ações a serem realizadas.  A presença de um cuidador familiar também é fundamental para auxiliar na retenção de informações e entendimento.
**Referências:**
* dissertação luciana.pdf, Página: 28
* dissertação luciana.pdf, Página: 70
* dissertação luciana.pdf, Página: 69
</t>
  </si>
  <si>
    <t xml:space="preserve">Os pacientes, na sua maioria, necessitam de mais informações do que recebem e geralmente solicitam informações mais individualizadas.  É importante que eles e seus familiares recebam informações relevantes para um entendimento satisfatório.
Referências:
LUCIANAREGINAFERREIRADAMATA.pdf, página 28
</t>
  </si>
  <si>
    <t xml:space="preserve">Nesse contexto, uma resposta detalhada pode fazer a diferença. O prompt direto está muito vago.</t>
  </si>
  <si>
    <t xml:space="preserve">Qual tecnologia foi desenvolvida para auxiliar no tratamento da incontinência urinária pós-prostatectomia?</t>
  </si>
  <si>
    <t xml:space="preserve">O esfíncter urinário artificial (EUA) é uma tecnologia amplamente utilizada para tratar a incontinência urinária moderada a grave após prostatectomia.  Existem também slings masculinos e balões ajustáveis como abordagens alternativas.
Referências: Male Stress Urinary Incontinence by Giulio Del Popolo, Donatella Pistolesi, Vincenzo Li Marzi traduzido.pdf, Página: 172
</t>
  </si>
  <si>
    <t xml:space="preserve">A prostatectomia robótica (RARP), utilizando a plataforma cirúrgica robótica Da Vinci©, foi desenvolvida e amplamente adotada para auxiliar no tratamento da incontinência urinária pós-prostatectomia, resultando em melhorias na técnica cirúrgica e nos resultados pós-operatórios.  Além disso, o esfíncter urinário artificial (EUA) é um tratamento amplamente estudado para incontinência de esforço pós-prostatectomia.
**Referências:**
* Male Stress Urinary Incontinence by Giulio Del Popolo, Donatella Pistolesi, Vincenzo Li Marzi traduzido.pdf, Página: 65 e 67.
</t>
  </si>
  <si>
    <t xml:space="preserve">A plataforma cirúrgica robótica Da Vinci© (Intuitive Surgical Inc., Sunnyvale, CA), introduzida em 2000, resultou em uma mudança fundamental na técnica cirúrgica utilizada para prostatectomia nos Estados Unidos.
Referências:
* Male Stress Urinary Incontinence by Giulio Del Popolo, Donatella Pistolesi, Vincenzo Li Marzi traduzido.pdf, Página 65
</t>
  </si>
  <si>
    <t xml:space="preserve">O critério aqui foi qual resposta estava mais completa. A do prompt direto fica pouco informativa em comparação com as respostas geradas pelos demais prompts.</t>
  </si>
  <si>
    <t xml:space="preserve">Qual instrumento foi adaptado para avaliar a disfunção sexual em homens brasileiros com sintomas do trato urinário inferior?</t>
  </si>
  <si>
    <t xml:space="preserve">O questionário International Consultation on Incontinence Questionnaire Male Sexual Matters Associated with Lower Urinary Tract Symptoms Module (ICIQ-MLUTSsex) foi adaptado para a língua portuguesa falada no Brasil para avaliar a disfunção sexual em homens com sintomas do trato urinário inferior.
Referências:
12.07.23 - Dissertação - André.pdf, Página 8 e 21
</t>
  </si>
  <si>
    <t xml:space="preserve">O questionário International Consultation on Incontinence Questionnaire Male Sexual Matters Associated with Lower Urinary Tract Symptoms Module (ICIQ-MLUTSsex) foi adaptado para a língua portuguesa falada no Brasil para avaliar a disfunção sexual em homens brasileiros com sintomas do trato urinário inferior.  Este questionário é curto, de fácil aplicação e autoadministrável.
Referências:
12.07.23 - Dissertação - André.pdf, Página: 21 e 68
</t>
  </si>
  <si>
    <t xml:space="preserve">O questionário International Consultation on Incontinence Questionnaire Male Sexual Matters Associated with Lower Urinary Tract Symptoms Module (ICIQ-MLUTSsex).
Referências:
* 12.07.23 - Dissertação - André.pdf, Página: 8
* 12.07.23 - Dissertação - André.pdf, Página: 21
</t>
  </si>
  <si>
    <t xml:space="preserve">Considerando uma resposta detalhada e completa como critério. </t>
  </si>
  <si>
    <t xml:space="preserve">Segurar muito o xixi pode causar algum problema?</t>
  </si>
  <si>
    <t xml:space="preserve">Sim, segurar a urina exige força extra dos músculos do esfíncter uretral e provoca distensão na bexiga, o que não é bom se feito repetidamente ao longo dos anos.
Referências:
Os-Tais-Bons-Habitos-Ebook-Gisele-Azevedo.pdf, página 6
</t>
  </si>
  <si>
    <t xml:space="preserve">Sim, segurar a urina exige força extra dos músculos do esfíncter uretral e provoca distensão na bexiga, o que não é bom se feito repetidamente ao longo dos anos.  Além disso, segurar as fezes resseca-as, dificultando a eliminação e impactando o períneo.
**Referências:**
* Os-Tais-Bons-Habitos-Ebook-Gisele-Azevedo.pdf, Página 6
</t>
  </si>
  <si>
    <t xml:space="preserve">Há um empate entre Direto e Heurístico. O CoT extrapola informação, transcendendo ao que o paciente perguntou. Isso pode gerar confusão. O tema da questão foi incontinência urinária e não fecal.</t>
  </si>
  <si>
    <t xml:space="preserve">Tem algum remédio que ajuda a não perder urina?</t>
  </si>
  <si>
    <t xml:space="preserve">O contexto fornecido não menciona remédios para incontinência urinária.  As informações disponíveis se concentram em mudanças de hábitos e exercícios para melhorar o controle da bexiga.
Referências: Nenhuma das fontes mencionadas indica medicamentos para este problema.
</t>
  </si>
  <si>
    <t xml:space="preserve">O contexto fornecido não menciona medicamentos para incontinência urinária.  As fontes disponíveis focam em mudanças de hábitos e exercícios para fortalecer a musculatura pélvica como tratamento.  A principal recomendação é aumentar gradualmente o intervalo entre as idas ao banheiro e realizar exercícios para a pelve três vezes ao dia.
Referências:  Livreto.pdf (p. 14); CARTILHA_INCONTINENCIA_semdivinopolis_DIGITAL.pdf (p. 61, 33); Cartilha-Sobest-Incontinencia.pdf (p. 16, 25).
</t>
  </si>
  <si>
    <t xml:space="preserve">O texto fornecido não menciona remédios para incontinência urinária.  As informações se concentram em mudanças de hábitos e exercícios para fortalecer a musculatura pélvica.
Referências:
Nenhuma das fontes fornecidas menciona remédios para incontinência urinária.
</t>
  </si>
  <si>
    <t xml:space="preserve">Possui a melhor resposta porque é a mais completa e apresenta referências, mas o contexto fornecido não é capaz de resolver de forma aprofundada sobre o questionamento do paciente. O prompt direto ganhou por utilizar "fortalecer a musculatura pélvica" no lugar de "fortalecer a musculatura de bexiga", ou seja, apresenta uma resposta mais completa.</t>
  </si>
  <si>
    <t xml:space="preserve">1º CoT &gt; 2º Direto &gt; 3º Heurístico</t>
  </si>
  <si>
    <t xml:space="preserve">Fazer exercício para o xixi parar de escapar funciona mesmo?</t>
  </si>
  <si>
    <t xml:space="preserve">Sim, exercícios para fortalecer os músculos da pelve ajudam a controlar a perda de urina.  Ao fortalecer esses músculos, eles se tornam capazes de controlar melhor a eliminação urinária.  É importante realizar os exercícios corretamente, evitando contrair a barriga acima do umbigo, o bumbum, prender a respiração ou apertar as pernas.
Referências:
* Livreto.pdf, Página 23
* CARTILHA_INCONTINENCIA_semdivinopolis_DIGITAL.pdf, Página 27
</t>
  </si>
  <si>
    <t xml:space="preserve">Muito importante mencionar a importância da prática regular.</t>
  </si>
  <si>
    <t xml:space="preserve">Sim, exercícios para fortalecer os músculos da pelve ajudam a controlar a perda de urina.  Ao fortalecerem-se, esses músculos tornam-se capazes de controlar as perdas.  É importante realizar os exercícios corretamente, evitando contrair músculos abdominais acima do umbigo, o bumbum, apertar as pernas ou prender a respiração.  A prática regular aumenta a eficácia.
Referências:
* CARTILHA_INCONTINENCIA_semdivinopolis_DIGITAL.pdf, Página: 27
* Livreto.pdf, Página: 23
</t>
  </si>
  <si>
    <t xml:space="preserve">Sim, os exercícios para fortalecer os músculos da pelve ajudam a controlar a perda de urina.  Ao serem fortalecidos, esses músculos tornam-se capazes de controlar as perdas de urina.
Referências:
* CARTILHA_INCONTINENCIA_semdivinopolis_DIGITAL.pdf, Página 27
* Livreto.pdf, Página 23
</t>
  </si>
  <si>
    <t xml:space="preserve">O critério foi a completude da resposta.</t>
  </si>
  <si>
    <t xml:space="preserve">Fazer muita força para urinar é normal?</t>
  </si>
  <si>
    <t xml:space="preserve">Não, fazer muita força para urinar não é normal.  Se você sente uma forte vontade de urinar e corre para o banheiro para não perder urina, tente ficar calmo, respirar com calma, contrair os músculos da pelve e caminhar devagar até o banheiro.  O desespero piora a situação.
Referências:
* Livreto.pdf, Página 50
* CARTILHA_INCONTINENCIA_semdivinopolis_DIGITAL.pdf, Página 62
</t>
  </si>
  <si>
    <t xml:space="preserve">O contexto fornecido não contém informações sobre se fazer muita força para urinar é normal ou não.  Os documentos referenciados abordam incontinência urinária,  dores durante a ejaculação e estratégias para controlar a vontade de urinar, mas não discutem a força aplicada durante a micção.
Referências: Nenhuma das fontes fornecidas responde diretamente à pergunta.
</t>
  </si>
  <si>
    <t xml:space="preserve">A informação fornecida não aborda se fazer muita força para urinar é normal.
</t>
  </si>
  <si>
    <t xml:space="preserve">O prompt heurístico apresenta a única resposta satisfatória. O prompt foi direto em abordar a ausência de informação. O prompt CoT trouxe uma resposta muito extensa e não resolutiva.</t>
  </si>
  <si>
    <t xml:space="preserve">Incontinência tem cura ou vou ter isso pra sempre?</t>
  </si>
  <si>
    <t xml:space="preserve">A maioria dos homens recupera o controle da urina em até um ano após a cirurgia, mas a experiência varia de pessoa para pessoa.  Existem tratamentos como terapia comportamental (mudança de hábitos e exercícios para fortalecer os músculos da pelve), medicamentos e cirurgia.
Referências:
* Livreto.pdf, Página 10
* Livreto.pdf, Página 13
</t>
  </si>
  <si>
    <t xml:space="preserve">A maioria dos homens recupera o controle da urina em até um ano após a cirurgia de prostatectomia.  No entanto, a capacidade de conviver com a incontinência urinária varia de homem para homem.  Existem tratamentos como terapia comportamental (mudança de hábitos e exercícios para fortalecer os músculos da pelve), medicamentos e cirurgia.
Referências:
* Livreto.pdf, Página 10
* CARTILHA_INCONTINENCIA_semdivinopolis_DIGITAL.pdf, Página 10
</t>
  </si>
  <si>
    <t xml:space="preserve">A maioria dos homens recupera o controle da urina em até um ano após a cirurgia.  A capacidade de conviver com a incontinência urinária varia de pessoa para pessoa.  Na maioria dos casos, a incontinência urinária pode ser resolvida com mudanças de hábitos e exercícios para fortalecer a musculatura do assoalho pélvico.
Referências:
* Cartilha-Sobest-Incontinencia.pdf, Página 16
* Livreto.pdf, Página 10
* CARTILHA_INCONTINENCIA_semdivinopolis_DIGITAL.pdf, Página 10
</t>
  </si>
  <si>
    <t xml:space="preserve">Foram considerados os critérios de resposta completa  e clareza da linguagem.</t>
  </si>
  <si>
    <t xml:space="preserve">Tomar muita água piora ou melhora o problema de xixi solto?</t>
  </si>
  <si>
    <t xml:space="preserve">Beber água em excesso pode piorar a incontinência urinária, pois aumenta a frequência de micção.  O ideal é beber a quantidade adequada para o seu peso (35ml por quilo, até duas horas antes de dormir).  Evitar líquidos próximo à hora de dormir ajuda a prevenir perda de urina durante a noite.
Referências:
* CARTILHA_INCONTINENCIA_semdivinopolis_DIGITAL.pdf, Página 25
* Cartilha-Sobest-Incontinencia.pdf, Página 17
* Os-Tais-Bons-Habitos-Ebook-Gisele-Azevedo.pdf, Página 8
</t>
  </si>
  <si>
    <t xml:space="preserve">Beber água em excesso pode piorar a incontinência urinária, pois aumenta a frequência de micção.  No entanto, a hidratação adequada é importante para a saúde da bexiga.  O ideal é beber 30-35ml de água por quilo de peso corporal por dia, consumindo a maior parte até duas horas antes de dormir.
Referências:
* CARTILHA_INCONTINENCIA_semdivinopolis_DIGITAL.pdf, Página: 25
* Cartilha-Sobest-Incontinencia.pdf, Página: 17
* Os-Tais-Bons-Habitos-Ebook-Gisele-Azevedo.pdf, Página: 8
</t>
  </si>
  <si>
    <t xml:space="preserve">A ingestão adequada de água melhora a saúde da bexiga, pois a baixa ingestão favorece infecção urinária e intensifica a ação de bebidas e alimentos irritantes.  A quantidade recomendada é de 30ml a 35ml por quilo de peso por dia, consumida até duas horas antes de dormir.
Referências:
- Cartilha-Sobest-Incontinencia.pdf, página 17
- CARTILHA_INCONTINENCIA_semdivinopolis_DIGITAL.pdf, página 25
- Os-Tais-Bons-Habitos-Ebook-Gisele-Azevedo.pdf, página 8
</t>
  </si>
  <si>
    <t xml:space="preserve">O prompt heurístico poderia ter sido mais específico sobre qual o horário seria "próximo a hora de dormir" e por isso ficou em último lugar. O prompt direto responde uma pergunta sobre beber em água em excesso com a informação da ingestão adequada de água, poderia ter sido mais direto e objetivo.</t>
  </si>
  <si>
    <t xml:space="preserve">O que posso fazer para não ter que levantar à noite toda hora pra urinar?</t>
  </si>
  <si>
    <t xml:space="preserve">Beber líquidos até duas horas antes de dormir ajuda a evitar perda de urina durante a noite.  A quantidade ideal de água a ser consumida diariamente varia, mas um cálculo comum é 35ml por quilo de peso.
Referências:
* CARTILHA_INCONTINENCIA_semdivinopolis_DIGITAL.pdf, Página: 25
</t>
  </si>
  <si>
    <t xml:space="preserve">Para reduzir a necessidade de levantar à noite para urinar, evite líquidos até duas horas antes de dormir.  A quantidade ideal de água diária varia, mas um cálculo comum é 35ml por quilo de peso corporal.  Por exemplo, uma pessoa de 60kg deve beber cerca de 2100ml (2,1 litros) por dia.  Distribua essa ingestão ao longo do dia.
Referências:
* CARTILHA_INCONTINENCIA_semdivinopolis_DIGITAL.pdf, Página: 25
</t>
  </si>
  <si>
    <t xml:space="preserve">Beber líquidos até duas horas antes de dormir.
Referências:
CARTILHA_INCONTINENCIA_semdivinopolis_DIGITAL.pdf, Página 25
</t>
  </si>
  <si>
    <t xml:space="preserve">A informação da quantidade diária de água é importante.</t>
  </si>
  <si>
    <t xml:space="preserve">Critério de completudade.</t>
  </si>
  <si>
    <t xml:space="preserve">Por que tenho vontade de urinar toda hora?</t>
  </si>
  <si>
    <t xml:space="preserve">A vontade frequente de urinar pode ser causada por diversos fatores, incluindo infecções urinárias, estresse,  ingestão excessiva de líquidos ou consumo de bebidas com cafeína, e até mesmo ser um sintoma de doenças mais graves.  Se você sente urgência para urinar com muita frequência, é importante observar o que você come e bebe, e tentar identificar possíveis irritantes da bexiga.  Se a frequência persistir, procure um médico para investigar a causa.
Referências:
Cartilha-Sobest-Incontinencia.pdf, Página 14 e 19; cartilha-adulto.pdf, Página 4
</t>
  </si>
  <si>
    <t xml:space="preserve">A vontade frequente de urinar pode ter diversas causas.  Infecções urinárias causam inflamação na bexiga, gerando dor e vontade constante de urinar.  O estresse também influencia, pois o sistema urinário se relaciona com o sistema límbico (que controla emoções), e a tensão muscular aumenta a vontade de urinar.  Além disso,  o consumo excessivo de certos líquidos ou alimentos pode ser um irritante para a bexiga.  Finalmente,  condições como aumento da próstata ou outras doenças podem contribuir para esse sintoma.
Referências:
* Cartilha-Sobest-Incontinencia.pdf, Página: 14
* Cartilha-Sobest-Incontinencia.pdf, Página: 19
* cartilha-adulto.pdf, Página: 4
</t>
  </si>
  <si>
    <t xml:space="preserve">As causas da vontade frequente de urinar podem incluir infecção urinária, estresse, consumo excessivo de líquidos ou alimentos irritantes para a bexiga (como cafeína), e até mesmo condições mais graves como câncer de bexiga ou aumento da próstata.  A frequência normal de ir ao banheiro é de 4 a 7 vezes ao dia, podendo aumentar com maior ingestão de líquidos.  Se a frequência for muito maior, com intervalos curtos e pouca urina eliminada, pode ser necessário treinar a bexiga para melhor armazenamento.
Referências:
* Cartilha-Sobest-Incontinencia.pdf, página 14
* Cartilha-Sobest-Incontinencia.pdf, página 19
* cartilha-adulto.pdf, página 4
</t>
  </si>
  <si>
    <t xml:space="preserve">A escolha pelo prompt heurístico se justifica pela menção a necessidade de consultar um profissional de saúde, caso os problemas persistam. Prompt direto foi mais inespecífico.</t>
  </si>
  <si>
    <t xml:space="preserve">1º Heurístico &gt; 2º CoT &gt; 3º Direto</t>
  </si>
  <si>
    <t xml:space="preserve">O que posso fazer para não ter escapes de urina durante o dia?</t>
  </si>
  <si>
    <t xml:space="preserve">Para reduzir escapes de urina, faça exercícios para os músculos da pelve três vezes ao dia: de manhã, à tarde e à noite, antes de dormir.  Não faça todos os exercícios de uma vez e respeite o intervalo de 2 horas entre as séries.  Aumente gradualmente o intervalo entre as idas ao banheiro, conforme sua capacidade de controlar a urina.  Use fraldas/absorventes apenas quando necessário.  Procure seu profissional de saúde para orientações.
Referências:
* CARTILHA_INCONTINENCIA_semdivinopolis_DIGITAL.pdf, Página: 33
* Livreto.pdf, Página: 29
* CARTILHA_INCONTINENCIA_semdivinopolis_DIGITAL.pdf, Página: 61
</t>
  </si>
  <si>
    <t xml:space="preserve">Para reduzir escapes de urina, faça exercícios para a musculatura pélvica três vezes ao dia: de manhã ao acordar, à tarde e à noite antes de dormir.  Não faça todos os exercícios de uma só vez e respeite um intervalo mínimo de 2 horas entre as sessões.  Aumente gradualmente o intervalo entre as idas ao banheiro, conforme sua capacidade de controlar a urina.  Se sentir urgência, tente relaxar, respirar fundo e contrair os músculos pélvicos antes de ir ao banheiro.  Use fraldas/absorventes apenas quando necessário e diminua o uso conforme melhora o controle.
Referências:
* CARTILHA_INCONTINENCIA_semdivinopolis_DIGITAL.pdf, Página: 33
* Livreto.pdf, Página: 29
* CARTILHA_INCONTINENCIA_semdivinopolis_DIGITAL.pdf, Página: 62
</t>
  </si>
  <si>
    <t xml:space="preserve">Para reduzir a perda involuntária de urina, faça exercícios para a pelve três vezes ao dia (manhã, tarde e noite), sem fazer todos de uma vez e respeitando intervalos de pelo menos 2 horas entre as séries.  Aumente o intervalo entre as idas ao banheiro gradualmente, conforme se sentir capaz de controlar a urina sem escapes.  Durante o tratamento, pode-se usar fraldas/absorventes/forros, mas tente diminuir o uso conforme o controle melhore.  Se sentir urgência para urinar, tente ficar calmo, respirar fundo, contrair os músculos da pelve e caminhar lentamente até o banheiro.  Além disso,  mudar alguns hábitos e treinar a musculatura do assoalho pélvico pode ajudar.
Referências:
* CARTILHA_INCONTINENCIA_semdivinopolis_DIGITAL.pdf, página 29
* CARTILHA_INCONTINENCIA_semdivinopolis_DIGITAL.pdf, página 33
* CARTILHA_INCONTINENCIA_semdivinopolis_DIGITAL.pdf, página 61
* CARTILHA_INCONTINENCIA_semdivinopolis_DIGITAL.pdf, página 62
* Cartilha-Sobest-Incontinencia.pdf, página 16
</t>
  </si>
  <si>
    <t xml:space="preserve">Completude da resposta.</t>
  </si>
  <si>
    <t xml:space="preserve">Beber cerveja piora a incontinência urinária?</t>
  </si>
  <si>
    <t xml:space="preserve">O contexto fornecido não contém informações específicas sobre o impacto do consumo de cerveja na incontinência urinária.  Há menção ao álcool como um possível irritante da bexiga, mas sem detalhar tipos específicos de bebidas alcoólicas.
Referências: Nenhuma informação específica sobre cerveja foi encontrada nos documentos fornecidos.
</t>
  </si>
  <si>
    <t xml:space="preserve">O contexto fornecido não contém informações específicas sobre o impacto do consumo de cerveja na incontinência urinária.  Há menções ao álcool e cafeína como possíveis irritantes da bexiga, mas não há dados sobre cerveja em particular.  Portanto, não é possível responder à pergunta com base no contexto fornecido.
Referências: Nenhuma informação sobre cerveja e incontinência urinária foi encontrada nos documentos fornecidos.
</t>
  </si>
  <si>
    <t xml:space="preserve">O texto fornecido não contém informações específicas sobre o efeito do consumo de cerveja na incontinência urinária.  Há menções ao álcool em geral, com estudos apresentando resultados conflitantes sobre sua relação com a incontinência.
Referências:
* urofisioterapia.pdf, página 183
</t>
  </si>
  <si>
    <t xml:space="preserve">O prompt direto é o único que foi referenciado.  O prompt CoT  foge um pouco da resposta.</t>
  </si>
  <si>
    <t xml:space="preserve">Fiz a cirurgia recentemente. Agora faço xixi sem querer quando dou risada ou espirro. Isso é normal?</t>
  </si>
  <si>
    <t xml:space="preserve">Sim, a perda de urina em atividades como rir ou espirrar pode acontecer após a cirurgia de retirada da próstata.  A maioria dos homens recupera o controle da urina em até um ano, mas a recuperação varia de pessoa para pessoa.
Referências:
* CARTILHA_INCONTINENCIA_semdivinopolis_DIGITAL.pdf, Página 9
* Livreto.pdf, Página 9
</t>
  </si>
  <si>
    <t xml:space="preserve">Sim, a perda de urina em atividades como rir ou espirrar é comum após a cirurgia de retirada da próstata.  A maioria dos homens recupera o controle da urina em até um ano, mas a recuperação varia de pessoa para pessoa.  A incontinência urinária pode ocorrer em diversas situações, inclusive em repouso.
Referências:
* CARTILHA_INCONTINENCIA_semdivinopolis_DIGITAL.pdf, Página 9
* CARTILHA_INCONTINENCIA_semdivinopolis_DIGITAL.pdf, Página 10
* Livreto.pdf, Página 9
</t>
  </si>
  <si>
    <t xml:space="preserve">Sim, a perda de urina em atividades como caminhar, subir escadas, tossir, rir ou até mesmo respirar, ou quando parado, em pé ou deitado, pode ocorrer após a cirurgia de retirada da próstata.  A maioria dos homens recupera o controle da urina em até um ano, mas a capacidade de conviver com a incontinência urinária varia de pessoa para pessoa.
Referências:
* CARTILHA_INCONTINENCIA_semdivinopolis_DIGITAL.pdf, Página 9
* Livreto.pdf, Página 9
* CARTILHA_INCONTINENCIA_semdivinopolis_DIGITAL.pdf, Página 10
</t>
  </si>
  <si>
    <t xml:space="preserve">O prompt heurístico apresenta a resposta mais direta.  O CoT extrapola a pergunta e o direto poderia substituir o termo "conviver". </t>
  </si>
  <si>
    <t xml:space="preserve">Por que às vezes meu pênis não fica duro como antes?</t>
  </si>
  <si>
    <t xml:space="preserve">A informação fornecida não contém a resposta para a sua pergunta.  Os documentos fornecidos abordam temas relacionados à saúde feminina, incontinência urinária e informações sobre próteses penianas e doença de Peyronie, mas não explicam as causas de disfunção erétil.
Referências: Nenhuma informação relevante encontrada nos documentos fornecidos.
</t>
  </si>
  <si>
    <t xml:space="preserve">sim</t>
  </si>
  <si>
    <t xml:space="preserve">A informação fornecida não contém detalhes sobre as causas da disfunção erétil.  Os documentos disponíveis abordam a fisiologia da ereção, incluindo o papel do óxido nítrico e a influência de fatores neurovasculares,  mas não oferecem explicações para casos específicos de disfunção.  Para obter informações sobre as possíveis causas da sua dificuldade em alcançar ereções firmes, consulte um profissional de saúde.
**Referências:** Nenhuma das fontes fornecidas responde diretamente à pergunta.
</t>
  </si>
  <si>
    <t xml:space="preserve">As informações fornecidas não explicam diretamente por que o pênis às vezes não fica duro como antes.  No entanto, o documento "Livro urologia fundamental-09-09-10.pdf, página 89" menciona que a disfunção erétil (DE) pode ter causas psicogênicas (estresse, problemas de relacionamento, depressão) ou orgânicas (alterações vasculares, endócrinas, neurológicas, teciduais ou medicamentosas).
Referências:
* Livro urologia fundamental-09-09-10.pdf, página 89
</t>
  </si>
  <si>
    <t xml:space="preserve">O único que apresenta uma resposta mais adqueada.</t>
  </si>
  <si>
    <t xml:space="preserve">Depois da cirurgia de próstata, ainda vou conseguir ter ereção?</t>
  </si>
  <si>
    <t xml:space="preserve">Após a cirurgia, muitos homens têm dificuldades em ter relações sexuais, mas a recuperação da ereção varia conforme a idade e a saúde. A retirada da próstata não afeta os hormônios masculinos nem o desejo sexual.  Converse com seu médico sobre suas dúvidas.
Referências:
* LUCIANAREGINAFERREIRADAMATA.pdf, Página 178
</t>
  </si>
  <si>
    <t xml:space="preserve">A retirada da próstata pode causar dificuldades para ter relações sexuais, mas o retorno da ereção varia conforme a idade e a saúde do paciente. A próstata não afeta os hormônios masculinos nem o desejo sexual.  Converse com seu médico sobre suas dúvidas.
**Referências:**
* LUCIANAREGINAFERREIRADAMATA.pdf, Página 178
</t>
  </si>
  <si>
    <t xml:space="preserve">Após a cirurgia de retirada da próstata, muitos homens têm dificuldades em ter relações sexuais, e o retorno da ereção varia conforme a idade e a situação de saúde.  A retirada da próstata, no entanto, não afeta o equilíbrio dos hormônios masculinos nem o desejo sexual.  Homens que não tinham problemas de impotência antes da cirurgia podem apresentar diminuição da ereção por alguns meses após a cirurgia.
Referências:
* LUCIANAREGINAFERREIRADAMATA.pdf, Página 178
* LUCIANAREGINAFERREIRADAMATA.pdf, Página 181
</t>
  </si>
  <si>
    <t xml:space="preserve">Considerou-se a indicação de procurar um profissional de saúde, clareza da informação e completude.</t>
  </si>
  <si>
    <t xml:space="preserve">Ficar muito tempo sem fazer sexo pode causar impotência?</t>
  </si>
  <si>
    <t xml:space="preserve">O texto fornecido não menciona se ficar muito tempo sem fazer sexo causa impotência.  Um dos textos menciona que a disfunção erétil pode ocorrer após a cirurgia de retirada da próstata, mas não relaciona a ausência de atividade sexual com o problema.
Referências: Livreto.pdf, página 7
</t>
  </si>
  <si>
    <t xml:space="preserve">O contexto fornecido não contém informações sobre se ficar muito tempo sem fazer sexo causa impotência.  Os documentos fornecidos abordam a disfunção erétil como um possível efeito colateral da cirurgia de retirada da próstata e fatores relacionados à idade e saúde geral, mas não estabelecem uma relação direta com a abstinência sexual prolongada.
Referências: Nenhuma informação relevante encontrada nos documentos fornecidos.
</t>
  </si>
  <si>
    <t xml:space="preserve">O contexto fornecido não contém informações sobre se ficar muito tempo sem fazer sexo causa impotência.
</t>
  </si>
  <si>
    <t xml:space="preserve">O critério foi a presença de referência e a completudade da resposta.</t>
  </si>
  <si>
    <t xml:space="preserve">Tenho evitado fazer sexo depois da cirurgia. Isso é bom?</t>
  </si>
  <si>
    <t xml:space="preserve">A retirada da próstata pode causar dificuldades em ter relações sexuais, mas o retorno da ereção varia conforme a idade e a saúde.  A próstata não afeta os hormônios masculinos nem o desejo sexual. Converse com seu médico sobre suas preocupações.
Referências: LUCIANAREGINAFERREIRADAMATA.pdf, Página 178
</t>
  </si>
  <si>
    <t xml:space="preserve">A retirada da próstata pode causar disfunção erétil (dificuldade para manter ereção) em alguns homens.  A recuperação varia de acordo com a idade e a saúde do paciente, mas o desejo sexual e os hormônios masculinos não são afetados.  Conversar com o médico sobre suas preocupações é importante.  Evitar relações sexuais por aproximadamente 6 semanas após a cirurgia é recomendado.
**Referências:**
* Livreto.pdf, Página 7
* CARTILHA_INCONTINENCIA_semdivinopolis_DIGITAL.pdf, Página 7
* LUCIANAREGINAFERREIRADAMATA.pdf, Página 178
* dissertação luciana.pdf, Página 155
</t>
  </si>
  <si>
    <t xml:space="preserve">As recomendações poderia estar mais claras.</t>
  </si>
  <si>
    <t xml:space="preserve">O texto não fornece informações suficientes para responder se evitar relações sexuais após a cirurgia é bom ou não.  Há menção à possibilidade de disfunção erétil após a cirurgia de retirada da próstata e recomendações para evitar atividades sexuais por um período após a cirurgia (6 semanas em um documento, 14 dias em outro), mas não há uma avaliação sobre a conveniência ou não de evitar sexo.
Referências:
* dissertação luciana.pdf, página 155
* 12.07.23 - Dissertação - André.pdf, página 148
</t>
  </si>
  <si>
    <t xml:space="preserve">Prompt heurístico mais objetivo. Nos demais prompts, poderia deixar mais claro sobre a recomendação do tempo e enfatizar a importância de covnersar com profissional de saúde.</t>
  </si>
  <si>
    <t xml:space="preserve">Totalmente</t>
  </si>
  <si>
    <t xml:space="preserve">Muito fácil</t>
  </si>
  <si>
    <t xml:space="preserve">Cita a fonte e a página</t>
  </si>
  <si>
    <t xml:space="preserve">Razoavelmente Fácil</t>
  </si>
  <si>
    <t xml:space="preserve">Confusa</t>
  </si>
</sst>
</file>

<file path=xl/styles.xml><?xml version="1.0" encoding="utf-8"?>
<styleSheet xmlns="http://schemas.openxmlformats.org/spreadsheetml/2006/main">
  <numFmts count="1">
    <numFmt numFmtId="164" formatCode="General"/>
  </numFmts>
  <fonts count="10">
    <font>
      <sz val="11"/>
      <color theme="1"/>
      <name val="Calibri"/>
      <family val="2"/>
      <charset val="1"/>
    </font>
    <font>
      <sz val="10"/>
      <name val="Arial"/>
      <family val="0"/>
    </font>
    <font>
      <sz val="10"/>
      <name val="Arial"/>
      <family val="0"/>
    </font>
    <font>
      <sz val="10"/>
      <name val="Arial"/>
      <family val="0"/>
    </font>
    <font>
      <b val="true"/>
      <sz val="16"/>
      <color rgb="FFFFFFFF"/>
      <name val="Cambria"/>
      <family val="0"/>
      <charset val="1"/>
    </font>
    <font>
      <b val="true"/>
      <sz val="14"/>
      <name val="Cambria"/>
      <family val="0"/>
      <charset val="1"/>
    </font>
    <font>
      <b val="true"/>
      <sz val="11"/>
      <color rgb="FFFFFFFF"/>
      <name val="Cambria"/>
      <family val="0"/>
      <charset val="1"/>
    </font>
    <font>
      <b val="true"/>
      <sz val="11"/>
      <name val="Cambria"/>
      <family val="0"/>
      <charset val="1"/>
    </font>
    <font>
      <b val="true"/>
      <sz val="11"/>
      <color theme="1"/>
      <name val="Calibri"/>
      <family val="2"/>
      <charset val="1"/>
    </font>
    <font>
      <sz val="11"/>
      <color theme="1"/>
      <name val="Calibri"/>
      <family val="1"/>
      <charset val="1"/>
    </font>
  </fonts>
  <fills count="7">
    <fill>
      <patternFill patternType="none"/>
    </fill>
    <fill>
      <patternFill patternType="gray125"/>
    </fill>
    <fill>
      <patternFill patternType="solid">
        <fgColor rgb="FF4F81BD"/>
        <bgColor rgb="FF808080"/>
      </patternFill>
    </fill>
    <fill>
      <patternFill patternType="solid">
        <fgColor rgb="FF1F497D"/>
        <bgColor rgb="FF003366"/>
      </patternFill>
    </fill>
    <fill>
      <patternFill patternType="solid">
        <fgColor rgb="FFDCE6F1"/>
        <bgColor rgb="FFF2F2F2"/>
      </patternFill>
    </fill>
    <fill>
      <patternFill patternType="solid">
        <fgColor rgb="FFBFBFBF"/>
        <bgColor rgb="FFCCCCFF"/>
      </patternFill>
    </fill>
    <fill>
      <patternFill patternType="solid">
        <fgColor rgb="FFF2F2F2"/>
        <bgColor rgb="FFFF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5" fillId="0" borderId="0" xfId="0" applyFont="true" applyBorder="true" applyAlignment="true" applyProtection="true">
      <alignment horizontal="general" vertical="center" textRotation="0" wrapText="false" indent="0" shrinkToFit="false"/>
      <protection locked="true" hidden="false"/>
    </xf>
    <xf numFmtId="164" fontId="6"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true" indent="0" shrinkToFit="false"/>
      <protection locked="true" hidden="false"/>
    </xf>
    <xf numFmtId="164" fontId="7" fillId="4" borderId="1" xfId="0" applyFont="true" applyBorder="true" applyAlignment="true" applyProtection="true">
      <alignment horizontal="general" vertical="top" textRotation="0" wrapText="true" indent="0" shrinkToFit="false"/>
      <protection locked="true" hidden="false"/>
    </xf>
    <xf numFmtId="164" fontId="7" fillId="4" borderId="1" xfId="0" applyFont="true" applyBorder="true" applyAlignment="true" applyProtection="true">
      <alignment horizontal="general" vertical="center" textRotation="0" wrapText="true" indent="0" shrinkToFit="false"/>
      <protection locked="true" hidden="false"/>
    </xf>
    <xf numFmtId="164" fontId="0" fillId="0" borderId="1" xfId="0" applyFont="true" applyBorder="true" applyAlignment="true" applyProtection="true">
      <alignment horizontal="general" vertical="top" textRotation="0" wrapText="true" indent="0" shrinkToFit="false"/>
      <protection locked="true" hidden="false"/>
    </xf>
    <xf numFmtId="164" fontId="7" fillId="5" borderId="1" xfId="0" applyFont="true" applyBorder="true" applyAlignment="true" applyProtection="true">
      <alignment horizontal="general" vertical="top" textRotation="0" wrapText="true" indent="0" shrinkToFit="false"/>
      <protection locked="true" hidden="false"/>
    </xf>
    <xf numFmtId="164" fontId="0" fillId="6" borderId="1" xfId="0" applyFont="true" applyBorder="true" applyAlignment="true" applyProtection="true">
      <alignment horizontal="general" vertical="top" textRotation="0" wrapText="true" indent="0" shrinkToFit="false"/>
      <protection locked="true" hidden="false"/>
    </xf>
    <xf numFmtId="164" fontId="0" fillId="0" borderId="1" xfId="0" applyFont="true" applyBorder="true" applyAlignment="true" applyProtection="true">
      <alignment horizontal="center" vertical="center" textRotation="0" wrapText="true" indent="0" shrinkToFit="false"/>
      <protection locked="true" hidden="false"/>
    </xf>
    <xf numFmtId="164" fontId="0" fillId="0" borderId="1" xfId="0" applyFont="false" applyBorder="true" applyAlignment="true" applyProtection="true">
      <alignment horizontal="general" vertical="top" textRotation="0" wrapText="true" indent="0" shrinkToFit="false"/>
      <protection locked="true" hidden="false"/>
    </xf>
    <xf numFmtId="164" fontId="7" fillId="4"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8" fillId="0" borderId="1" xfId="0" applyFont="true" applyBorder="true" applyAlignment="true" applyProtection="true">
      <alignment horizontal="general" vertical="top" textRotation="0" wrapText="true" indent="0" shrinkToFit="false"/>
      <protection locked="true" hidden="false"/>
    </xf>
    <xf numFmtId="164" fontId="9" fillId="0" borderId="1" xfId="0" applyFont="true" applyBorder="tru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DCE6F1"/>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8"/>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8.5703125" defaultRowHeight="15" customHeight="true" zeroHeight="false" outlineLevelRow="0" outlineLevelCol="0"/>
  <cols>
    <col collapsed="false" customWidth="true" hidden="false" outlineLevel="0" max="2" min="1" style="1" width="65"/>
  </cols>
  <sheetData>
    <row r="1" customFormat="false" ht="30" hidden="false" customHeight="true" outlineLevel="0" collapsed="false">
      <c r="A1" s="2" t="s">
        <v>0</v>
      </c>
      <c r="B1" s="2"/>
    </row>
    <row r="2" customFormat="false" ht="39.75" hidden="false" customHeight="true" outlineLevel="0" collapsed="false">
      <c r="A2" s="3" t="s">
        <v>1</v>
      </c>
      <c r="B2" s="3"/>
    </row>
    <row r="4" customFormat="false" ht="21.75" hidden="false" customHeight="true" outlineLevel="0" collapsed="false">
      <c r="A4" s="4" t="s">
        <v>2</v>
      </c>
      <c r="B4" s="4"/>
    </row>
    <row r="5" customFormat="false" ht="15" hidden="false" customHeight="false" outlineLevel="0" collapsed="false">
      <c r="A5" s="5" t="s">
        <v>3</v>
      </c>
      <c r="B5" s="5" t="s">
        <v>4</v>
      </c>
    </row>
    <row r="6" customFormat="false" ht="34.5" hidden="false" customHeight="true" outlineLevel="0" collapsed="false">
      <c r="A6" s="6" t="s">
        <v>5</v>
      </c>
      <c r="B6" s="6" t="s">
        <v>6</v>
      </c>
    </row>
    <row r="7" customFormat="false" ht="34.5" hidden="false" customHeight="true" outlineLevel="0" collapsed="false">
      <c r="A7" s="6" t="s">
        <v>7</v>
      </c>
      <c r="B7" s="6" t="s">
        <v>8</v>
      </c>
    </row>
    <row r="8" customFormat="false" ht="34.5" hidden="false" customHeight="true" outlineLevel="0" collapsed="false">
      <c r="A8" s="6" t="s">
        <v>9</v>
      </c>
      <c r="B8" s="6" t="s">
        <v>10</v>
      </c>
    </row>
    <row r="9" customFormat="false" ht="34.5" hidden="false" customHeight="true" outlineLevel="0" collapsed="false">
      <c r="A9" s="6" t="s">
        <v>11</v>
      </c>
      <c r="B9" s="6" t="s">
        <v>12</v>
      </c>
    </row>
    <row r="10" customFormat="false" ht="34.5" hidden="false" customHeight="true" outlineLevel="0" collapsed="false">
      <c r="A10" s="6" t="s">
        <v>13</v>
      </c>
      <c r="B10" s="6" t="s">
        <v>14</v>
      </c>
    </row>
    <row r="11" customFormat="false" ht="34.5" hidden="false" customHeight="true" outlineLevel="0" collapsed="false">
      <c r="A11" s="6" t="s">
        <v>15</v>
      </c>
      <c r="B11" s="6" t="s">
        <v>16</v>
      </c>
    </row>
    <row r="13" customFormat="false" ht="15" hidden="false" customHeight="false" outlineLevel="0" collapsed="false">
      <c r="A13" s="7"/>
      <c r="B13" s="7"/>
    </row>
    <row r="14" customFormat="false" ht="21.75" hidden="false" customHeight="true" outlineLevel="0" collapsed="false">
      <c r="A14" s="4" t="s">
        <v>17</v>
      </c>
      <c r="B14" s="4"/>
    </row>
    <row r="15" customFormat="false" ht="15" hidden="false" customHeight="false" outlineLevel="0" collapsed="false">
      <c r="A15" s="5" t="s">
        <v>3</v>
      </c>
      <c r="B15" s="5" t="s">
        <v>18</v>
      </c>
    </row>
    <row r="16" customFormat="false" ht="24.75" hidden="false" customHeight="true" outlineLevel="0" collapsed="false">
      <c r="A16" s="6" t="s">
        <v>19</v>
      </c>
      <c r="B16" s="6" t="s">
        <v>20</v>
      </c>
    </row>
    <row r="17" customFormat="false" ht="24.75" hidden="false" customHeight="true" outlineLevel="0" collapsed="false">
      <c r="A17" s="6" t="s">
        <v>21</v>
      </c>
      <c r="B17" s="6" t="s">
        <v>16</v>
      </c>
    </row>
    <row r="18" customFormat="false" ht="24.75" hidden="false" customHeight="true" outlineLevel="0" collapsed="false">
      <c r="A18" s="6" t="s">
        <v>22</v>
      </c>
      <c r="B18" s="6" t="s">
        <v>23</v>
      </c>
    </row>
  </sheetData>
  <mergeCells count="5">
    <mergeCell ref="A1:B1"/>
    <mergeCell ref="A2:B2"/>
    <mergeCell ref="A4:B4"/>
    <mergeCell ref="A13:B13"/>
    <mergeCell ref="A14:B14"/>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01"/>
  <sheetViews>
    <sheetView showFormulas="false" showGridLines="true" showRowColHeaders="true" showZeros="true" rightToLeft="false" tabSelected="false" showOutlineSymbols="true" defaultGridColor="true" view="normal" topLeftCell="D1" colorId="64" zoomScale="60" zoomScaleNormal="60" zoomScalePageLayoutView="100" workbookViewId="0">
      <pane xSplit="0" ySplit="1" topLeftCell="A191" activePane="bottomLeft" state="frozen"/>
      <selection pane="topLeft" activeCell="D1" activeCellId="0" sqref="D1"/>
      <selection pane="bottomLeft" activeCell="D199" activeCellId="0" sqref="D199"/>
    </sheetView>
  </sheetViews>
  <sheetFormatPr defaultColWidth="8.5703125" defaultRowHeight="15" customHeight="true" zeroHeight="false" outlineLevelRow="0" outlineLevelCol="0"/>
  <cols>
    <col collapsed="false" customWidth="true" hidden="false" outlineLevel="0" max="1" min="1" style="1" width="3.86"/>
    <col collapsed="false" customWidth="true" hidden="false" outlineLevel="0" max="2" min="2" style="1" width="45"/>
    <col collapsed="false" customWidth="true" hidden="false" outlineLevel="0" max="3" min="3" style="1" width="90"/>
    <col collapsed="false" customWidth="true" hidden="false" outlineLevel="0" max="4" min="4" style="1" width="35"/>
    <col collapsed="false" customWidth="true" hidden="false" outlineLevel="0" max="7" min="5" style="1" width="30"/>
    <col collapsed="false" customWidth="true" hidden="false" outlineLevel="0" max="8" min="8" style="1" width="25"/>
    <col collapsed="false" customWidth="true" hidden="false" outlineLevel="0" max="9" min="9" style="1" width="60"/>
    <col collapsed="false" customWidth="true" hidden="false" outlineLevel="0" max="16384" min="16384" style="1" width="11.57"/>
  </cols>
  <sheetData>
    <row r="1" customFormat="false" ht="39.15" hidden="false" customHeight="false" outlineLevel="0" collapsed="false">
      <c r="A1" s="8" t="s">
        <v>24</v>
      </c>
      <c r="B1" s="8" t="s">
        <v>25</v>
      </c>
      <c r="C1" s="8" t="s">
        <v>26</v>
      </c>
      <c r="D1" s="8" t="s">
        <v>5</v>
      </c>
      <c r="E1" s="8" t="s">
        <v>7</v>
      </c>
      <c r="F1" s="8" t="s">
        <v>9</v>
      </c>
      <c r="G1" s="8" t="s">
        <v>11</v>
      </c>
      <c r="H1" s="8" t="s">
        <v>13</v>
      </c>
      <c r="I1" s="8" t="s">
        <v>15</v>
      </c>
    </row>
    <row r="2" customFormat="false" ht="56.25" hidden="false" customHeight="true" outlineLevel="0" collapsed="false">
      <c r="A2" s="9" t="n">
        <v>1</v>
      </c>
      <c r="B2" s="10" t="s">
        <v>27</v>
      </c>
      <c r="C2" s="10"/>
      <c r="D2" s="10"/>
      <c r="E2" s="10"/>
      <c r="F2" s="10"/>
      <c r="G2" s="10"/>
      <c r="H2" s="10"/>
      <c r="I2" s="10"/>
    </row>
    <row r="3" customFormat="false" ht="46.95" hidden="false" customHeight="false" outlineLevel="0" collapsed="false">
      <c r="A3" s="9"/>
      <c r="B3" s="11" t="s">
        <v>28</v>
      </c>
      <c r="C3" s="11" t="s">
        <v>29</v>
      </c>
      <c r="D3" s="11" t="s">
        <v>30</v>
      </c>
      <c r="E3" s="11" t="s">
        <v>31</v>
      </c>
      <c r="F3" s="11" t="s">
        <v>30</v>
      </c>
      <c r="G3" s="11" t="s">
        <v>32</v>
      </c>
      <c r="H3" s="11" t="s">
        <v>33</v>
      </c>
      <c r="I3" s="11"/>
    </row>
    <row r="4" customFormat="false" ht="58.4" hidden="false" customHeight="false" outlineLevel="0" collapsed="false">
      <c r="A4" s="9"/>
      <c r="B4" s="11" t="s">
        <v>34</v>
      </c>
      <c r="C4" s="11" t="s">
        <v>35</v>
      </c>
      <c r="D4" s="11" t="s">
        <v>30</v>
      </c>
      <c r="E4" s="11" t="s">
        <v>31</v>
      </c>
      <c r="F4" s="11" t="s">
        <v>36</v>
      </c>
      <c r="G4" s="11" t="s">
        <v>32</v>
      </c>
      <c r="H4" s="11" t="s">
        <v>33</v>
      </c>
      <c r="I4" s="11" t="s">
        <v>37</v>
      </c>
    </row>
    <row r="5" customFormat="false" ht="58.4" hidden="false" customHeight="false" outlineLevel="0" collapsed="false">
      <c r="A5" s="9"/>
      <c r="B5" s="11" t="s">
        <v>38</v>
      </c>
      <c r="C5" s="11" t="s">
        <v>39</v>
      </c>
      <c r="D5" s="11" t="s">
        <v>30</v>
      </c>
      <c r="E5" s="11" t="s">
        <v>31</v>
      </c>
      <c r="F5" s="11" t="s">
        <v>30</v>
      </c>
      <c r="G5" s="11" t="s">
        <v>32</v>
      </c>
      <c r="H5" s="11" t="s">
        <v>33</v>
      </c>
      <c r="I5" s="11"/>
    </row>
    <row r="6" customFormat="false" ht="15" hidden="false" customHeight="true" outlineLevel="0" collapsed="false">
      <c r="A6" s="9"/>
      <c r="B6" s="12" t="s">
        <v>40</v>
      </c>
      <c r="C6" s="12"/>
      <c r="D6" s="12"/>
      <c r="E6" s="12"/>
      <c r="F6" s="12"/>
      <c r="G6" s="12"/>
      <c r="H6" s="12"/>
      <c r="I6" s="12"/>
    </row>
    <row r="7" customFormat="false" ht="15" hidden="false" customHeight="true" outlineLevel="0" collapsed="false">
      <c r="A7" s="9"/>
      <c r="B7" s="13" t="s">
        <v>19</v>
      </c>
      <c r="C7" s="13" t="s">
        <v>41</v>
      </c>
      <c r="D7" s="14" t="s">
        <v>42</v>
      </c>
      <c r="E7" s="14"/>
      <c r="F7" s="14"/>
      <c r="G7" s="14"/>
      <c r="H7" s="14"/>
      <c r="I7" s="14"/>
    </row>
    <row r="8" customFormat="false" ht="15" hidden="false" customHeight="false" outlineLevel="0" collapsed="false">
      <c r="A8" s="9"/>
      <c r="B8" s="13" t="s">
        <v>21</v>
      </c>
      <c r="C8" s="13" t="s">
        <v>43</v>
      </c>
      <c r="D8" s="14"/>
      <c r="E8" s="14"/>
      <c r="F8" s="14"/>
      <c r="G8" s="14"/>
      <c r="H8" s="14"/>
      <c r="I8" s="14"/>
    </row>
    <row r="9" customFormat="false" ht="15" hidden="false" customHeight="false" outlineLevel="0" collapsed="false">
      <c r="A9" s="9"/>
      <c r="B9" s="13" t="s">
        <v>22</v>
      </c>
      <c r="C9" s="13" t="s">
        <v>44</v>
      </c>
      <c r="D9" s="14"/>
      <c r="E9" s="14"/>
      <c r="F9" s="14"/>
      <c r="G9" s="14"/>
      <c r="H9" s="14"/>
      <c r="I9" s="14"/>
    </row>
    <row r="10" customFormat="false" ht="56.25" hidden="false" customHeight="true" outlineLevel="0" collapsed="false">
      <c r="A10" s="9" t="n">
        <v>2</v>
      </c>
      <c r="B10" s="10" t="s">
        <v>45</v>
      </c>
      <c r="C10" s="10"/>
      <c r="D10" s="10"/>
      <c r="E10" s="10"/>
      <c r="F10" s="10"/>
      <c r="G10" s="10"/>
      <c r="H10" s="10"/>
      <c r="I10" s="10"/>
    </row>
    <row r="11" customFormat="false" ht="92.75" hidden="false" customHeight="false" outlineLevel="0" collapsed="false">
      <c r="A11" s="9"/>
      <c r="B11" s="11" t="s">
        <v>28</v>
      </c>
      <c r="C11" s="11" t="s">
        <v>46</v>
      </c>
      <c r="D11" s="11" t="s">
        <v>30</v>
      </c>
      <c r="E11" s="11" t="s">
        <v>31</v>
      </c>
      <c r="F11" s="11" t="s">
        <v>47</v>
      </c>
      <c r="G11" s="11" t="s">
        <v>32</v>
      </c>
      <c r="H11" s="11" t="s">
        <v>33</v>
      </c>
      <c r="I11" s="11"/>
    </row>
    <row r="12" customFormat="false" ht="150" hidden="false" customHeight="false" outlineLevel="0" collapsed="false">
      <c r="A12" s="9"/>
      <c r="B12" s="11" t="s">
        <v>34</v>
      </c>
      <c r="C12" s="11" t="s">
        <v>48</v>
      </c>
      <c r="D12" s="11" t="s">
        <v>30</v>
      </c>
      <c r="E12" s="11" t="s">
        <v>31</v>
      </c>
      <c r="F12" s="11" t="s">
        <v>47</v>
      </c>
      <c r="G12" s="11" t="s">
        <v>32</v>
      </c>
      <c r="H12" s="11" t="s">
        <v>33</v>
      </c>
      <c r="I12" s="11"/>
    </row>
    <row r="13" customFormat="false" ht="115.65" hidden="false" customHeight="false" outlineLevel="0" collapsed="false">
      <c r="A13" s="9"/>
      <c r="B13" s="11" t="s">
        <v>38</v>
      </c>
      <c r="C13" s="11" t="s">
        <v>49</v>
      </c>
      <c r="D13" s="11" t="s">
        <v>30</v>
      </c>
      <c r="E13" s="11" t="s">
        <v>31</v>
      </c>
      <c r="F13" s="11" t="s">
        <v>47</v>
      </c>
      <c r="G13" s="11" t="s">
        <v>32</v>
      </c>
      <c r="H13" s="11" t="s">
        <v>33</v>
      </c>
      <c r="I13" s="11"/>
    </row>
    <row r="14" customFormat="false" ht="15" hidden="false" customHeight="true" outlineLevel="0" collapsed="false">
      <c r="A14" s="9"/>
      <c r="B14" s="12" t="s">
        <v>40</v>
      </c>
      <c r="C14" s="12"/>
      <c r="D14" s="12"/>
      <c r="E14" s="12"/>
      <c r="F14" s="12"/>
      <c r="G14" s="12"/>
      <c r="H14" s="12"/>
      <c r="I14" s="12"/>
    </row>
    <row r="15" customFormat="false" ht="15" hidden="false" customHeight="false" outlineLevel="0" collapsed="false">
      <c r="A15" s="9"/>
      <c r="B15" s="13" t="s">
        <v>19</v>
      </c>
      <c r="C15" s="13" t="s">
        <v>50</v>
      </c>
      <c r="D15" s="15"/>
      <c r="E15" s="15"/>
      <c r="F15" s="15"/>
      <c r="G15" s="15"/>
      <c r="H15" s="15"/>
      <c r="I15" s="15"/>
    </row>
    <row r="16" customFormat="false" ht="35.5" hidden="false" customHeight="false" outlineLevel="0" collapsed="false">
      <c r="A16" s="9"/>
      <c r="B16" s="13" t="s">
        <v>21</v>
      </c>
      <c r="C16" s="13" t="s">
        <v>51</v>
      </c>
      <c r="D16" s="15"/>
      <c r="E16" s="15"/>
      <c r="F16" s="15"/>
      <c r="G16" s="15"/>
      <c r="H16" s="15"/>
      <c r="I16" s="15"/>
    </row>
    <row r="17" customFormat="false" ht="15" hidden="false" customHeight="false" outlineLevel="0" collapsed="false">
      <c r="A17" s="9"/>
      <c r="B17" s="13" t="s">
        <v>22</v>
      </c>
      <c r="C17" s="13" t="s">
        <v>52</v>
      </c>
      <c r="D17" s="15"/>
      <c r="E17" s="15"/>
      <c r="F17" s="15"/>
      <c r="G17" s="15"/>
      <c r="H17" s="15"/>
      <c r="I17" s="15"/>
    </row>
    <row r="18" customFormat="false" ht="57" hidden="false" customHeight="true" outlineLevel="0" collapsed="false">
      <c r="A18" s="9" t="n">
        <v>3</v>
      </c>
      <c r="B18" s="10" t="s">
        <v>53</v>
      </c>
      <c r="C18" s="10"/>
      <c r="D18" s="10"/>
      <c r="E18" s="10"/>
      <c r="F18" s="10"/>
      <c r="G18" s="10"/>
      <c r="H18" s="10"/>
      <c r="I18" s="10"/>
      <c r="J18" s="16"/>
    </row>
    <row r="19" customFormat="false" ht="81.3" hidden="false" customHeight="false" outlineLevel="0" collapsed="false">
      <c r="A19" s="9"/>
      <c r="B19" s="11" t="s">
        <v>28</v>
      </c>
      <c r="C19" s="11" t="s">
        <v>54</v>
      </c>
      <c r="D19" s="11" t="s">
        <v>30</v>
      </c>
      <c r="E19" s="11" t="s">
        <v>31</v>
      </c>
      <c r="F19" s="11" t="s">
        <v>30</v>
      </c>
      <c r="G19" s="11" t="s">
        <v>32</v>
      </c>
      <c r="H19" s="11" t="s">
        <v>33</v>
      </c>
      <c r="I19" s="11"/>
    </row>
    <row r="20" customFormat="false" ht="115.65" hidden="false" customHeight="false" outlineLevel="0" collapsed="false">
      <c r="A20" s="9"/>
      <c r="B20" s="11" t="s">
        <v>34</v>
      </c>
      <c r="C20" s="11" t="s">
        <v>55</v>
      </c>
      <c r="D20" s="11" t="s">
        <v>30</v>
      </c>
      <c r="E20" s="11" t="s">
        <v>31</v>
      </c>
      <c r="F20" s="11" t="s">
        <v>30</v>
      </c>
      <c r="G20" s="11" t="s">
        <v>32</v>
      </c>
      <c r="H20" s="11" t="s">
        <v>33</v>
      </c>
      <c r="I20" s="11"/>
    </row>
    <row r="21" customFormat="false" ht="92.75" hidden="false" customHeight="false" outlineLevel="0" collapsed="false">
      <c r="A21" s="9"/>
      <c r="B21" s="11" t="s">
        <v>38</v>
      </c>
      <c r="C21" s="11" t="s">
        <v>56</v>
      </c>
      <c r="D21" s="11" t="s">
        <v>30</v>
      </c>
      <c r="E21" s="11" t="s">
        <v>31</v>
      </c>
      <c r="F21" s="11" t="s">
        <v>30</v>
      </c>
      <c r="G21" s="11" t="s">
        <v>32</v>
      </c>
      <c r="H21" s="11" t="s">
        <v>33</v>
      </c>
      <c r="I21" s="11"/>
    </row>
    <row r="22" customFormat="false" ht="15" hidden="false" customHeight="true" outlineLevel="0" collapsed="false">
      <c r="A22" s="9"/>
      <c r="B22" s="12" t="s">
        <v>40</v>
      </c>
      <c r="C22" s="12"/>
      <c r="D22" s="12"/>
      <c r="E22" s="12"/>
      <c r="F22" s="12"/>
      <c r="G22" s="12"/>
      <c r="H22" s="12"/>
      <c r="I22" s="12"/>
    </row>
    <row r="23" customFormat="false" ht="15" hidden="false" customHeight="false" outlineLevel="0" collapsed="false">
      <c r="A23" s="9"/>
      <c r="B23" s="13" t="s">
        <v>19</v>
      </c>
      <c r="C23" s="13" t="s">
        <v>41</v>
      </c>
      <c r="D23" s="15"/>
      <c r="E23" s="15"/>
      <c r="F23" s="15"/>
      <c r="G23" s="15"/>
      <c r="H23" s="15"/>
      <c r="I23" s="15"/>
    </row>
    <row r="24" customFormat="false" ht="24.05" hidden="false" customHeight="false" outlineLevel="0" collapsed="false">
      <c r="A24" s="9"/>
      <c r="B24" s="13" t="s">
        <v>21</v>
      </c>
      <c r="C24" s="13" t="s">
        <v>57</v>
      </c>
      <c r="D24" s="15"/>
      <c r="E24" s="15"/>
      <c r="F24" s="15"/>
      <c r="G24" s="15"/>
      <c r="H24" s="15"/>
      <c r="I24" s="15"/>
    </row>
    <row r="25" customFormat="false" ht="15" hidden="false" customHeight="false" outlineLevel="0" collapsed="false">
      <c r="A25" s="9"/>
      <c r="B25" s="13" t="s">
        <v>22</v>
      </c>
      <c r="C25" s="13" t="s">
        <v>44</v>
      </c>
      <c r="D25" s="15"/>
      <c r="E25" s="15"/>
      <c r="F25" s="15"/>
      <c r="G25" s="15"/>
      <c r="H25" s="15"/>
      <c r="I25" s="15"/>
    </row>
    <row r="26" customFormat="false" ht="57" hidden="false" customHeight="true" outlineLevel="0" collapsed="false">
      <c r="A26" s="9" t="n">
        <v>4</v>
      </c>
      <c r="B26" s="10" t="s">
        <v>58</v>
      </c>
      <c r="C26" s="10"/>
      <c r="D26" s="10"/>
      <c r="E26" s="10"/>
      <c r="F26" s="10"/>
      <c r="G26" s="10"/>
      <c r="H26" s="10"/>
      <c r="I26" s="10"/>
    </row>
    <row r="27" customFormat="false" ht="46.95" hidden="false" customHeight="false" outlineLevel="0" collapsed="false">
      <c r="A27" s="9"/>
      <c r="B27" s="11" t="s">
        <v>28</v>
      </c>
      <c r="C27" s="11" t="s">
        <v>59</v>
      </c>
      <c r="D27" s="11" t="s">
        <v>60</v>
      </c>
      <c r="E27" s="11" t="s">
        <v>61</v>
      </c>
      <c r="F27" s="11" t="s">
        <v>47</v>
      </c>
      <c r="G27" s="11" t="s">
        <v>62</v>
      </c>
      <c r="H27" s="11" t="s">
        <v>33</v>
      </c>
      <c r="I27" s="11" t="s">
        <v>63</v>
      </c>
    </row>
    <row r="28" customFormat="false" ht="81.3" hidden="false" customHeight="false" outlineLevel="0" collapsed="false">
      <c r="A28" s="9"/>
      <c r="B28" s="11" t="s">
        <v>34</v>
      </c>
      <c r="C28" s="11" t="s">
        <v>64</v>
      </c>
      <c r="D28" s="11" t="s">
        <v>60</v>
      </c>
      <c r="E28" s="11" t="s">
        <v>61</v>
      </c>
      <c r="F28" s="11" t="s">
        <v>47</v>
      </c>
      <c r="G28" s="11" t="s">
        <v>62</v>
      </c>
      <c r="H28" s="11" t="s">
        <v>33</v>
      </c>
      <c r="I28" s="11" t="s">
        <v>65</v>
      </c>
    </row>
    <row r="29" customFormat="false" ht="69.85" hidden="false" customHeight="false" outlineLevel="0" collapsed="false">
      <c r="A29" s="9"/>
      <c r="B29" s="11" t="s">
        <v>38</v>
      </c>
      <c r="C29" s="11" t="s">
        <v>66</v>
      </c>
      <c r="D29" s="11" t="s">
        <v>60</v>
      </c>
      <c r="E29" s="11" t="s">
        <v>61</v>
      </c>
      <c r="F29" s="11" t="s">
        <v>30</v>
      </c>
      <c r="G29" s="11" t="s">
        <v>62</v>
      </c>
      <c r="H29" s="11" t="s">
        <v>33</v>
      </c>
      <c r="I29" s="11"/>
    </row>
    <row r="30" customFormat="false" ht="15" hidden="false" customHeight="true" outlineLevel="0" collapsed="false">
      <c r="A30" s="9"/>
      <c r="B30" s="12" t="s">
        <v>40</v>
      </c>
      <c r="C30" s="12"/>
      <c r="D30" s="12"/>
      <c r="E30" s="12"/>
      <c r="F30" s="12"/>
      <c r="G30" s="12"/>
      <c r="H30" s="12"/>
      <c r="I30" s="12"/>
    </row>
    <row r="31" customFormat="false" ht="15" hidden="false" customHeight="false" outlineLevel="0" collapsed="false">
      <c r="A31" s="9"/>
      <c r="B31" s="13" t="s">
        <v>19</v>
      </c>
      <c r="C31" s="13" t="s">
        <v>50</v>
      </c>
      <c r="D31" s="15"/>
      <c r="E31" s="15"/>
      <c r="F31" s="15"/>
      <c r="G31" s="15"/>
      <c r="H31" s="15"/>
      <c r="I31" s="15"/>
    </row>
    <row r="32" customFormat="false" ht="35.5" hidden="false" customHeight="false" outlineLevel="0" collapsed="false">
      <c r="A32" s="9"/>
      <c r="B32" s="13" t="s">
        <v>21</v>
      </c>
      <c r="C32" s="13" t="s">
        <v>67</v>
      </c>
      <c r="D32" s="15"/>
      <c r="E32" s="15"/>
      <c r="F32" s="15"/>
      <c r="G32" s="15"/>
      <c r="H32" s="15"/>
      <c r="I32" s="15"/>
    </row>
    <row r="33" customFormat="false" ht="15" hidden="false" customHeight="false" outlineLevel="0" collapsed="false">
      <c r="A33" s="9"/>
      <c r="B33" s="13" t="s">
        <v>22</v>
      </c>
      <c r="C33" s="13" t="s">
        <v>68</v>
      </c>
      <c r="D33" s="15"/>
      <c r="E33" s="15"/>
      <c r="F33" s="15"/>
      <c r="G33" s="15"/>
      <c r="H33" s="15"/>
      <c r="I33" s="15"/>
    </row>
    <row r="34" customFormat="false" ht="57" hidden="false" customHeight="true" outlineLevel="0" collapsed="false">
      <c r="A34" s="9" t="n">
        <v>5</v>
      </c>
      <c r="B34" s="10" t="s">
        <v>69</v>
      </c>
      <c r="C34" s="10"/>
      <c r="D34" s="10"/>
      <c r="E34" s="10"/>
      <c r="F34" s="10"/>
      <c r="G34" s="10"/>
      <c r="H34" s="10"/>
      <c r="I34" s="10"/>
    </row>
    <row r="35" customFormat="false" ht="58.4" hidden="false" customHeight="false" outlineLevel="0" collapsed="false">
      <c r="A35" s="9"/>
      <c r="B35" s="11" t="s">
        <v>28</v>
      </c>
      <c r="C35" s="11" t="s">
        <v>70</v>
      </c>
      <c r="D35" s="11" t="s">
        <v>30</v>
      </c>
      <c r="E35" s="11" t="s">
        <v>31</v>
      </c>
      <c r="F35" s="11" t="s">
        <v>71</v>
      </c>
      <c r="G35" s="11" t="s">
        <v>32</v>
      </c>
      <c r="H35" s="11" t="s">
        <v>33</v>
      </c>
      <c r="I35" s="11"/>
    </row>
    <row r="36" customFormat="false" ht="115.65" hidden="false" customHeight="false" outlineLevel="0" collapsed="false">
      <c r="A36" s="9"/>
      <c r="B36" s="11" t="s">
        <v>34</v>
      </c>
      <c r="C36" s="11" t="s">
        <v>72</v>
      </c>
      <c r="D36" s="11" t="s">
        <v>30</v>
      </c>
      <c r="E36" s="11" t="s">
        <v>31</v>
      </c>
      <c r="F36" s="11" t="s">
        <v>71</v>
      </c>
      <c r="G36" s="11" t="s">
        <v>32</v>
      </c>
      <c r="H36" s="11" t="s">
        <v>33</v>
      </c>
      <c r="I36" s="11"/>
    </row>
    <row r="37" customFormat="false" ht="92.75" hidden="false" customHeight="false" outlineLevel="0" collapsed="false">
      <c r="A37" s="9"/>
      <c r="B37" s="11" t="s">
        <v>38</v>
      </c>
      <c r="C37" s="11" t="s">
        <v>73</v>
      </c>
      <c r="D37" s="11" t="s">
        <v>30</v>
      </c>
      <c r="E37" s="11" t="s">
        <v>31</v>
      </c>
      <c r="F37" s="11" t="s">
        <v>71</v>
      </c>
      <c r="G37" s="11" t="s">
        <v>32</v>
      </c>
      <c r="H37" s="11" t="s">
        <v>33</v>
      </c>
      <c r="I37" s="11"/>
    </row>
    <row r="38" customFormat="false" ht="15" hidden="false" customHeight="true" outlineLevel="0" collapsed="false">
      <c r="A38" s="9"/>
      <c r="B38" s="12" t="s">
        <v>40</v>
      </c>
      <c r="C38" s="12"/>
      <c r="D38" s="12"/>
      <c r="E38" s="12"/>
      <c r="F38" s="12"/>
      <c r="G38" s="12"/>
      <c r="H38" s="12"/>
      <c r="I38" s="12"/>
    </row>
    <row r="39" customFormat="false" ht="15" hidden="false" customHeight="false" outlineLevel="0" collapsed="false">
      <c r="A39" s="9"/>
      <c r="B39" s="13" t="s">
        <v>19</v>
      </c>
      <c r="C39" s="13" t="s">
        <v>50</v>
      </c>
      <c r="D39" s="14"/>
      <c r="E39" s="14"/>
      <c r="F39" s="14"/>
      <c r="G39" s="14"/>
      <c r="H39" s="14"/>
      <c r="I39" s="14"/>
    </row>
    <row r="40" customFormat="false" ht="35.5" hidden="false" customHeight="false" outlineLevel="0" collapsed="false">
      <c r="A40" s="9"/>
      <c r="B40" s="13" t="s">
        <v>21</v>
      </c>
      <c r="C40" s="13" t="s">
        <v>74</v>
      </c>
      <c r="D40" s="14"/>
      <c r="E40" s="14"/>
      <c r="F40" s="14"/>
      <c r="G40" s="14"/>
      <c r="H40" s="14"/>
      <c r="I40" s="14"/>
    </row>
    <row r="41" customFormat="false" ht="15" hidden="false" customHeight="false" outlineLevel="0" collapsed="false">
      <c r="A41" s="9"/>
      <c r="B41" s="13" t="s">
        <v>22</v>
      </c>
      <c r="C41" s="13" t="s">
        <v>68</v>
      </c>
      <c r="D41" s="14"/>
      <c r="E41" s="14"/>
      <c r="F41" s="14"/>
      <c r="G41" s="14"/>
      <c r="H41" s="14"/>
      <c r="I41" s="14"/>
    </row>
    <row r="42" customFormat="false" ht="57" hidden="false" customHeight="true" outlineLevel="0" collapsed="false">
      <c r="A42" s="9" t="n">
        <v>6</v>
      </c>
      <c r="B42" s="10" t="s">
        <v>75</v>
      </c>
      <c r="C42" s="10"/>
      <c r="D42" s="10"/>
      <c r="E42" s="10"/>
      <c r="F42" s="10"/>
      <c r="G42" s="10"/>
      <c r="H42" s="10"/>
      <c r="I42" s="10"/>
    </row>
    <row r="43" customFormat="false" ht="92.75" hidden="false" customHeight="false" outlineLevel="0" collapsed="false">
      <c r="A43" s="9"/>
      <c r="B43" s="11" t="s">
        <v>28</v>
      </c>
      <c r="C43" s="11" t="s">
        <v>76</v>
      </c>
      <c r="D43" s="11" t="s">
        <v>33</v>
      </c>
      <c r="E43" s="11" t="s">
        <v>61</v>
      </c>
      <c r="F43" s="11" t="s">
        <v>30</v>
      </c>
      <c r="G43" s="11" t="s">
        <v>62</v>
      </c>
      <c r="H43" s="11" t="s">
        <v>33</v>
      </c>
      <c r="I43" s="11"/>
    </row>
    <row r="44" customFormat="false" ht="115.65" hidden="false" customHeight="false" outlineLevel="0" collapsed="false">
      <c r="A44" s="9"/>
      <c r="B44" s="11" t="s">
        <v>34</v>
      </c>
      <c r="C44" s="11" t="s">
        <v>77</v>
      </c>
      <c r="D44" s="11" t="s">
        <v>30</v>
      </c>
      <c r="E44" s="11" t="s">
        <v>61</v>
      </c>
      <c r="F44" s="11" t="s">
        <v>30</v>
      </c>
      <c r="G44" s="11" t="s">
        <v>32</v>
      </c>
      <c r="H44" s="11" t="s">
        <v>33</v>
      </c>
      <c r="I44" s="11"/>
    </row>
    <row r="45" customFormat="false" ht="81.3" hidden="false" customHeight="false" outlineLevel="0" collapsed="false">
      <c r="A45" s="9"/>
      <c r="B45" s="11" t="s">
        <v>38</v>
      </c>
      <c r="C45" s="11" t="s">
        <v>78</v>
      </c>
      <c r="D45" s="11" t="s">
        <v>30</v>
      </c>
      <c r="E45" s="11" t="s">
        <v>31</v>
      </c>
      <c r="F45" s="11" t="s">
        <v>30</v>
      </c>
      <c r="G45" s="11" t="s">
        <v>32</v>
      </c>
      <c r="H45" s="11" t="s">
        <v>33</v>
      </c>
      <c r="I45" s="11"/>
    </row>
    <row r="46" customFormat="false" ht="15" hidden="false" customHeight="true" outlineLevel="0" collapsed="false">
      <c r="A46" s="9"/>
      <c r="B46" s="12" t="s">
        <v>40</v>
      </c>
      <c r="C46" s="12"/>
      <c r="D46" s="12"/>
      <c r="E46" s="12"/>
      <c r="F46" s="12"/>
      <c r="G46" s="12"/>
      <c r="H46" s="12"/>
      <c r="I46" s="12"/>
    </row>
    <row r="47" customFormat="false" ht="15" hidden="false" customHeight="false" outlineLevel="0" collapsed="false">
      <c r="A47" s="9"/>
      <c r="B47" s="13" t="s">
        <v>19</v>
      </c>
      <c r="C47" s="13" t="s">
        <v>50</v>
      </c>
      <c r="D47" s="15"/>
      <c r="E47" s="15"/>
      <c r="F47" s="15"/>
      <c r="G47" s="15"/>
      <c r="H47" s="15"/>
      <c r="I47" s="15"/>
    </row>
    <row r="48" customFormat="false" ht="15" hidden="false" customHeight="false" outlineLevel="0" collapsed="false">
      <c r="A48" s="9"/>
      <c r="B48" s="13" t="s">
        <v>21</v>
      </c>
      <c r="C48" s="13" t="s">
        <v>79</v>
      </c>
      <c r="D48" s="15"/>
      <c r="E48" s="15"/>
      <c r="F48" s="15"/>
      <c r="G48" s="15"/>
      <c r="H48" s="15"/>
      <c r="I48" s="15"/>
    </row>
    <row r="49" customFormat="false" ht="15" hidden="false" customHeight="false" outlineLevel="0" collapsed="false">
      <c r="A49" s="9"/>
      <c r="B49" s="13" t="s">
        <v>22</v>
      </c>
      <c r="C49" s="13" t="s">
        <v>68</v>
      </c>
      <c r="D49" s="15"/>
      <c r="E49" s="15"/>
      <c r="F49" s="15"/>
      <c r="G49" s="15"/>
      <c r="H49" s="15"/>
      <c r="I49" s="15"/>
    </row>
    <row r="50" customFormat="false" ht="57" hidden="false" customHeight="true" outlineLevel="0" collapsed="false">
      <c r="A50" s="9" t="n">
        <v>7</v>
      </c>
      <c r="B50" s="10" t="s">
        <v>80</v>
      </c>
      <c r="C50" s="10"/>
      <c r="D50" s="10"/>
      <c r="E50" s="10"/>
      <c r="F50" s="10"/>
      <c r="G50" s="10"/>
      <c r="H50" s="10"/>
      <c r="I50" s="10"/>
    </row>
    <row r="51" customFormat="false" ht="81.3" hidden="false" customHeight="false" outlineLevel="0" collapsed="false">
      <c r="A51" s="9"/>
      <c r="B51" s="11" t="s">
        <v>28</v>
      </c>
      <c r="C51" s="11" t="s">
        <v>81</v>
      </c>
      <c r="D51" s="11" t="s">
        <v>30</v>
      </c>
      <c r="E51" s="11" t="s">
        <v>31</v>
      </c>
      <c r="F51" s="11" t="s">
        <v>71</v>
      </c>
      <c r="G51" s="11" t="s">
        <v>32</v>
      </c>
      <c r="H51" s="11" t="s">
        <v>33</v>
      </c>
      <c r="I51" s="11"/>
    </row>
    <row r="52" customFormat="false" ht="104.2" hidden="false" customHeight="false" outlineLevel="0" collapsed="false">
      <c r="A52" s="9"/>
      <c r="B52" s="11" t="s">
        <v>34</v>
      </c>
      <c r="C52" s="11" t="s">
        <v>82</v>
      </c>
      <c r="D52" s="11" t="s">
        <v>30</v>
      </c>
      <c r="E52" s="11" t="s">
        <v>31</v>
      </c>
      <c r="F52" s="11" t="s">
        <v>71</v>
      </c>
      <c r="G52" s="11" t="s">
        <v>32</v>
      </c>
      <c r="H52" s="11" t="s">
        <v>33</v>
      </c>
      <c r="I52" s="11"/>
    </row>
    <row r="53" customFormat="false" ht="81.3" hidden="false" customHeight="false" outlineLevel="0" collapsed="false">
      <c r="A53" s="9"/>
      <c r="B53" s="11" t="s">
        <v>38</v>
      </c>
      <c r="C53" s="11" t="s">
        <v>83</v>
      </c>
      <c r="D53" s="11" t="s">
        <v>30</v>
      </c>
      <c r="E53" s="11" t="s">
        <v>31</v>
      </c>
      <c r="F53" s="11" t="s">
        <v>71</v>
      </c>
      <c r="G53" s="11" t="s">
        <v>32</v>
      </c>
      <c r="H53" s="11" t="s">
        <v>33</v>
      </c>
      <c r="I53" s="11"/>
    </row>
    <row r="54" customFormat="false" ht="15" hidden="false" customHeight="true" outlineLevel="0" collapsed="false">
      <c r="A54" s="9"/>
      <c r="B54" s="12" t="s">
        <v>40</v>
      </c>
      <c r="C54" s="12"/>
      <c r="D54" s="12"/>
      <c r="E54" s="12"/>
      <c r="F54" s="12"/>
      <c r="G54" s="12"/>
      <c r="H54" s="12"/>
      <c r="I54" s="12"/>
    </row>
    <row r="55" customFormat="false" ht="15" hidden="false" customHeight="false" outlineLevel="0" collapsed="false">
      <c r="A55" s="9"/>
      <c r="B55" s="13" t="s">
        <v>19</v>
      </c>
      <c r="C55" s="13" t="s">
        <v>84</v>
      </c>
      <c r="D55" s="15"/>
      <c r="E55" s="15"/>
      <c r="F55" s="15"/>
      <c r="G55" s="15"/>
      <c r="H55" s="15"/>
      <c r="I55" s="15"/>
    </row>
    <row r="56" customFormat="false" ht="15" hidden="false" customHeight="false" outlineLevel="0" collapsed="false">
      <c r="A56" s="9"/>
      <c r="B56" s="13" t="s">
        <v>21</v>
      </c>
      <c r="C56" s="13" t="s">
        <v>85</v>
      </c>
      <c r="D56" s="15"/>
      <c r="E56" s="15"/>
      <c r="F56" s="15"/>
      <c r="G56" s="15"/>
      <c r="H56" s="15"/>
      <c r="I56" s="15"/>
    </row>
    <row r="57" customFormat="false" ht="15" hidden="false" customHeight="false" outlineLevel="0" collapsed="false">
      <c r="A57" s="9"/>
      <c r="B57" s="13" t="s">
        <v>22</v>
      </c>
      <c r="C57" s="13" t="s">
        <v>86</v>
      </c>
      <c r="D57" s="15"/>
      <c r="E57" s="15"/>
      <c r="F57" s="15"/>
      <c r="G57" s="15"/>
      <c r="H57" s="15"/>
      <c r="I57" s="15"/>
    </row>
    <row r="58" customFormat="false" ht="57" hidden="false" customHeight="true" outlineLevel="0" collapsed="false">
      <c r="A58" s="9" t="n">
        <v>8</v>
      </c>
      <c r="B58" s="10" t="s">
        <v>87</v>
      </c>
      <c r="C58" s="10"/>
      <c r="D58" s="10"/>
      <c r="E58" s="10"/>
      <c r="F58" s="10"/>
      <c r="G58" s="10"/>
      <c r="H58" s="10"/>
      <c r="I58" s="10"/>
    </row>
    <row r="59" customFormat="false" ht="81.3" hidden="false" customHeight="false" outlineLevel="0" collapsed="false">
      <c r="A59" s="9"/>
      <c r="B59" s="11" t="s">
        <v>28</v>
      </c>
      <c r="C59" s="11" t="s">
        <v>88</v>
      </c>
      <c r="D59" s="11" t="s">
        <v>30</v>
      </c>
      <c r="E59" s="11" t="s">
        <v>89</v>
      </c>
      <c r="F59" s="11" t="s">
        <v>71</v>
      </c>
      <c r="G59" s="11" t="s">
        <v>30</v>
      </c>
      <c r="H59" s="11" t="s">
        <v>33</v>
      </c>
      <c r="I59" s="11" t="s">
        <v>90</v>
      </c>
    </row>
    <row r="60" customFormat="false" ht="172.85" hidden="false" customHeight="false" outlineLevel="0" collapsed="false">
      <c r="A60" s="9"/>
      <c r="B60" s="11" t="s">
        <v>34</v>
      </c>
      <c r="C60" s="11" t="s">
        <v>91</v>
      </c>
      <c r="D60" s="11" t="s">
        <v>30</v>
      </c>
      <c r="E60" s="11" t="s">
        <v>31</v>
      </c>
      <c r="F60" s="11" t="s">
        <v>71</v>
      </c>
      <c r="G60" s="11" t="s">
        <v>30</v>
      </c>
      <c r="H60" s="11" t="s">
        <v>33</v>
      </c>
      <c r="I60" s="11"/>
    </row>
    <row r="61" customFormat="false" ht="81.3" hidden="false" customHeight="false" outlineLevel="0" collapsed="false">
      <c r="A61" s="9"/>
      <c r="B61" s="11" t="s">
        <v>38</v>
      </c>
      <c r="C61" s="11" t="s">
        <v>92</v>
      </c>
      <c r="D61" s="11" t="s">
        <v>30</v>
      </c>
      <c r="E61" s="11" t="s">
        <v>89</v>
      </c>
      <c r="F61" s="11" t="s">
        <v>71</v>
      </c>
      <c r="G61" s="11" t="s">
        <v>30</v>
      </c>
      <c r="H61" s="11" t="s">
        <v>33</v>
      </c>
      <c r="I61" s="11" t="s">
        <v>90</v>
      </c>
    </row>
    <row r="62" customFormat="false" ht="15" hidden="false" customHeight="true" outlineLevel="0" collapsed="false">
      <c r="A62" s="9"/>
      <c r="B62" s="12" t="s">
        <v>40</v>
      </c>
      <c r="C62" s="12"/>
      <c r="D62" s="12"/>
      <c r="E62" s="12"/>
      <c r="F62" s="12"/>
      <c r="G62" s="12"/>
      <c r="H62" s="12"/>
      <c r="I62" s="12"/>
    </row>
    <row r="63" customFormat="false" ht="15" hidden="false" customHeight="false" outlineLevel="0" collapsed="false">
      <c r="A63" s="9"/>
      <c r="B63" s="13" t="s">
        <v>19</v>
      </c>
      <c r="C63" s="13" t="s">
        <v>84</v>
      </c>
      <c r="D63" s="15"/>
      <c r="E63" s="15"/>
      <c r="F63" s="15"/>
      <c r="G63" s="15"/>
      <c r="H63" s="15"/>
      <c r="I63" s="15"/>
    </row>
    <row r="64" customFormat="false" ht="15" hidden="false" customHeight="false" outlineLevel="0" collapsed="false">
      <c r="A64" s="9"/>
      <c r="B64" s="13" t="s">
        <v>21</v>
      </c>
      <c r="C64" s="13" t="s">
        <v>93</v>
      </c>
      <c r="D64" s="15"/>
      <c r="E64" s="15"/>
      <c r="F64" s="15"/>
      <c r="G64" s="15"/>
      <c r="H64" s="15"/>
      <c r="I64" s="15"/>
    </row>
    <row r="65" customFormat="false" ht="15" hidden="false" customHeight="false" outlineLevel="0" collapsed="false">
      <c r="A65" s="9"/>
      <c r="B65" s="13" t="s">
        <v>22</v>
      </c>
      <c r="C65" s="13" t="s">
        <v>86</v>
      </c>
      <c r="D65" s="15"/>
      <c r="E65" s="15"/>
      <c r="F65" s="15"/>
      <c r="G65" s="15"/>
      <c r="H65" s="15"/>
      <c r="I65" s="15"/>
    </row>
    <row r="66" customFormat="false" ht="57" hidden="false" customHeight="true" outlineLevel="0" collapsed="false">
      <c r="A66" s="9" t="n">
        <v>9</v>
      </c>
      <c r="B66" s="10" t="s">
        <v>94</v>
      </c>
      <c r="C66" s="10"/>
      <c r="D66" s="10"/>
      <c r="E66" s="10"/>
      <c r="F66" s="10"/>
      <c r="G66" s="10"/>
      <c r="H66" s="10"/>
      <c r="I66" s="10"/>
    </row>
    <row r="67" customFormat="false" ht="81.3" hidden="false" customHeight="false" outlineLevel="0" collapsed="false">
      <c r="A67" s="9"/>
      <c r="B67" s="11" t="s">
        <v>28</v>
      </c>
      <c r="C67" s="11" t="s">
        <v>95</v>
      </c>
      <c r="D67" s="11" t="s">
        <v>30</v>
      </c>
      <c r="E67" s="11" t="s">
        <v>31</v>
      </c>
      <c r="F67" s="11" t="s">
        <v>30</v>
      </c>
      <c r="G67" s="11" t="s">
        <v>32</v>
      </c>
      <c r="H67" s="11" t="s">
        <v>33</v>
      </c>
      <c r="I67" s="11"/>
    </row>
    <row r="68" customFormat="false" ht="115.65" hidden="false" customHeight="false" outlineLevel="0" collapsed="false">
      <c r="A68" s="9"/>
      <c r="B68" s="11" t="s">
        <v>34</v>
      </c>
      <c r="C68" s="11" t="s">
        <v>96</v>
      </c>
      <c r="D68" s="11" t="s">
        <v>30</v>
      </c>
      <c r="E68" s="11" t="s">
        <v>31</v>
      </c>
      <c r="F68" s="11" t="s">
        <v>30</v>
      </c>
      <c r="G68" s="11" t="s">
        <v>32</v>
      </c>
      <c r="H68" s="11" t="s">
        <v>33</v>
      </c>
      <c r="I68" s="11"/>
    </row>
    <row r="69" customFormat="false" ht="81.3" hidden="false" customHeight="false" outlineLevel="0" collapsed="false">
      <c r="A69" s="9"/>
      <c r="B69" s="11" t="s">
        <v>38</v>
      </c>
      <c r="C69" s="11" t="s">
        <v>97</v>
      </c>
      <c r="D69" s="11" t="s">
        <v>30</v>
      </c>
      <c r="E69" s="11" t="s">
        <v>89</v>
      </c>
      <c r="F69" s="11" t="s">
        <v>30</v>
      </c>
      <c r="G69" s="11" t="s">
        <v>32</v>
      </c>
      <c r="H69" s="11" t="s">
        <v>33</v>
      </c>
      <c r="I69" s="11"/>
    </row>
    <row r="70" customFormat="false" ht="15" hidden="false" customHeight="true" outlineLevel="0" collapsed="false">
      <c r="A70" s="9"/>
      <c r="B70" s="12" t="s">
        <v>40</v>
      </c>
      <c r="C70" s="12"/>
      <c r="D70" s="12"/>
      <c r="E70" s="12"/>
      <c r="F70" s="12"/>
      <c r="G70" s="12"/>
      <c r="H70" s="12"/>
      <c r="I70" s="12"/>
    </row>
    <row r="71" customFormat="false" ht="15" hidden="false" customHeight="false" outlineLevel="0" collapsed="false">
      <c r="A71" s="9"/>
      <c r="B71" s="13" t="s">
        <v>19</v>
      </c>
      <c r="C71" s="13" t="s">
        <v>84</v>
      </c>
      <c r="D71" s="14"/>
      <c r="E71" s="14"/>
      <c r="F71" s="14"/>
      <c r="G71" s="14"/>
      <c r="H71" s="14"/>
      <c r="I71" s="14"/>
    </row>
    <row r="72" customFormat="false" ht="24.05" hidden="false" customHeight="false" outlineLevel="0" collapsed="false">
      <c r="A72" s="9"/>
      <c r="B72" s="13" t="s">
        <v>21</v>
      </c>
      <c r="C72" s="13" t="s">
        <v>98</v>
      </c>
      <c r="D72" s="14"/>
      <c r="E72" s="14"/>
      <c r="F72" s="14"/>
      <c r="G72" s="14"/>
      <c r="H72" s="14"/>
      <c r="I72" s="14"/>
    </row>
    <row r="73" customFormat="false" ht="15" hidden="false" customHeight="false" outlineLevel="0" collapsed="false">
      <c r="A73" s="9"/>
      <c r="B73" s="13" t="s">
        <v>22</v>
      </c>
      <c r="C73" s="13" t="s">
        <v>86</v>
      </c>
      <c r="D73" s="14"/>
      <c r="E73" s="14"/>
      <c r="F73" s="14"/>
      <c r="G73" s="14"/>
      <c r="H73" s="14"/>
      <c r="I73" s="14"/>
    </row>
    <row r="74" customFormat="false" ht="57" hidden="false" customHeight="true" outlineLevel="0" collapsed="false">
      <c r="A74" s="9" t="n">
        <v>10</v>
      </c>
      <c r="B74" s="10" t="s">
        <v>99</v>
      </c>
      <c r="C74" s="10"/>
      <c r="D74" s="10"/>
      <c r="E74" s="10"/>
      <c r="F74" s="10"/>
      <c r="G74" s="10"/>
      <c r="H74" s="10"/>
      <c r="I74" s="10"/>
    </row>
    <row r="75" customFormat="false" ht="81.3" hidden="false" customHeight="false" outlineLevel="0" collapsed="false">
      <c r="A75" s="9"/>
      <c r="B75" s="11" t="s">
        <v>28</v>
      </c>
      <c r="C75" s="11" t="s">
        <v>100</v>
      </c>
      <c r="D75" s="11" t="s">
        <v>30</v>
      </c>
      <c r="E75" s="11" t="s">
        <v>31</v>
      </c>
      <c r="F75" s="11" t="s">
        <v>71</v>
      </c>
      <c r="G75" s="11" t="s">
        <v>32</v>
      </c>
      <c r="H75" s="11" t="s">
        <v>33</v>
      </c>
      <c r="I75" s="11"/>
    </row>
    <row r="76" customFormat="false" ht="92.75" hidden="false" customHeight="false" outlineLevel="0" collapsed="false">
      <c r="A76" s="9"/>
      <c r="B76" s="11" t="s">
        <v>34</v>
      </c>
      <c r="C76" s="11" t="s">
        <v>101</v>
      </c>
      <c r="D76" s="11" t="s">
        <v>30</v>
      </c>
      <c r="E76" s="11" t="s">
        <v>31</v>
      </c>
      <c r="F76" s="11" t="s">
        <v>71</v>
      </c>
      <c r="G76" s="11" t="s">
        <v>32</v>
      </c>
      <c r="H76" s="11" t="s">
        <v>33</v>
      </c>
      <c r="I76" s="11"/>
    </row>
    <row r="77" customFormat="false" ht="81.3" hidden="false" customHeight="false" outlineLevel="0" collapsed="false">
      <c r="A77" s="9"/>
      <c r="B77" s="11" t="s">
        <v>38</v>
      </c>
      <c r="C77" s="11" t="s">
        <v>102</v>
      </c>
      <c r="D77" s="11" t="s">
        <v>30</v>
      </c>
      <c r="E77" s="11" t="s">
        <v>31</v>
      </c>
      <c r="F77" s="11" t="s">
        <v>71</v>
      </c>
      <c r="G77" s="11" t="s">
        <v>32</v>
      </c>
      <c r="H77" s="11" t="s">
        <v>33</v>
      </c>
      <c r="I77" s="11"/>
    </row>
    <row r="78" customFormat="false" ht="15" hidden="false" customHeight="true" outlineLevel="0" collapsed="false">
      <c r="A78" s="9"/>
      <c r="B78" s="12" t="s">
        <v>40</v>
      </c>
      <c r="C78" s="12"/>
      <c r="D78" s="12"/>
      <c r="E78" s="12"/>
      <c r="F78" s="12"/>
      <c r="G78" s="12"/>
      <c r="H78" s="12"/>
      <c r="I78" s="12"/>
    </row>
    <row r="79" customFormat="false" ht="15" hidden="false" customHeight="false" outlineLevel="0" collapsed="false">
      <c r="A79" s="9"/>
      <c r="B79" s="13" t="s">
        <v>19</v>
      </c>
      <c r="C79" s="13" t="s">
        <v>84</v>
      </c>
      <c r="D79" s="15"/>
      <c r="E79" s="15"/>
      <c r="F79" s="15"/>
      <c r="G79" s="15"/>
      <c r="H79" s="15"/>
      <c r="I79" s="15"/>
    </row>
    <row r="80" customFormat="false" ht="15" hidden="false" customHeight="false" outlineLevel="0" collapsed="false">
      <c r="A80" s="9"/>
      <c r="B80" s="13" t="s">
        <v>21</v>
      </c>
      <c r="C80" s="13" t="s">
        <v>103</v>
      </c>
      <c r="D80" s="15"/>
      <c r="E80" s="15"/>
      <c r="F80" s="15"/>
      <c r="G80" s="15"/>
      <c r="H80" s="15"/>
      <c r="I80" s="15"/>
    </row>
    <row r="81" customFormat="false" ht="15" hidden="false" customHeight="false" outlineLevel="0" collapsed="false">
      <c r="A81" s="9"/>
      <c r="B81" s="13" t="s">
        <v>22</v>
      </c>
      <c r="C81" s="13" t="s">
        <v>86</v>
      </c>
      <c r="D81" s="15"/>
      <c r="E81" s="15"/>
      <c r="F81" s="15"/>
      <c r="G81" s="15"/>
      <c r="H81" s="15"/>
      <c r="I81" s="15"/>
    </row>
    <row r="82" customFormat="false" ht="57" hidden="false" customHeight="true" outlineLevel="0" collapsed="false">
      <c r="A82" s="9" t="n">
        <v>11</v>
      </c>
      <c r="B82" s="10" t="s">
        <v>104</v>
      </c>
      <c r="C82" s="10"/>
      <c r="D82" s="10"/>
      <c r="E82" s="10"/>
      <c r="F82" s="10"/>
      <c r="G82" s="10"/>
      <c r="H82" s="10"/>
      <c r="I82" s="10"/>
    </row>
    <row r="83" customFormat="false" ht="69.85" hidden="false" customHeight="false" outlineLevel="0" collapsed="false">
      <c r="A83" s="9"/>
      <c r="B83" s="11" t="s">
        <v>28</v>
      </c>
      <c r="C83" s="11" t="s">
        <v>105</v>
      </c>
      <c r="D83" s="11" t="s">
        <v>30</v>
      </c>
      <c r="E83" s="11" t="s">
        <v>31</v>
      </c>
      <c r="F83" s="11" t="s">
        <v>71</v>
      </c>
      <c r="G83" s="11" t="s">
        <v>32</v>
      </c>
      <c r="H83" s="11" t="s">
        <v>33</v>
      </c>
      <c r="I83" s="11"/>
    </row>
    <row r="84" customFormat="false" ht="92.75" hidden="false" customHeight="false" outlineLevel="0" collapsed="false">
      <c r="A84" s="9"/>
      <c r="B84" s="11" t="s">
        <v>34</v>
      </c>
      <c r="C84" s="11" t="s">
        <v>106</v>
      </c>
      <c r="D84" s="11" t="s">
        <v>30</v>
      </c>
      <c r="E84" s="11" t="s">
        <v>31</v>
      </c>
      <c r="F84" s="11" t="s">
        <v>71</v>
      </c>
      <c r="G84" s="11" t="s">
        <v>32</v>
      </c>
      <c r="H84" s="11" t="s">
        <v>33</v>
      </c>
      <c r="I84" s="11"/>
    </row>
    <row r="85" customFormat="false" ht="69.85" hidden="false" customHeight="false" outlineLevel="0" collapsed="false">
      <c r="A85" s="9"/>
      <c r="B85" s="11" t="s">
        <v>38</v>
      </c>
      <c r="C85" s="11" t="s">
        <v>105</v>
      </c>
      <c r="D85" s="11" t="s">
        <v>30</v>
      </c>
      <c r="E85" s="11" t="s">
        <v>31</v>
      </c>
      <c r="F85" s="11" t="s">
        <v>71</v>
      </c>
      <c r="G85" s="11" t="s">
        <v>32</v>
      </c>
      <c r="H85" s="11" t="s">
        <v>33</v>
      </c>
      <c r="I85" s="11"/>
    </row>
    <row r="86" customFormat="false" ht="15" hidden="false" customHeight="true" outlineLevel="0" collapsed="false">
      <c r="A86" s="9"/>
      <c r="B86" s="12" t="s">
        <v>40</v>
      </c>
      <c r="C86" s="12"/>
      <c r="D86" s="12"/>
      <c r="E86" s="12"/>
      <c r="F86" s="12"/>
      <c r="G86" s="12"/>
      <c r="H86" s="12"/>
      <c r="I86" s="12"/>
    </row>
    <row r="87" customFormat="false" ht="15" hidden="false" customHeight="false" outlineLevel="0" collapsed="false">
      <c r="A87" s="9"/>
      <c r="B87" s="13" t="s">
        <v>19</v>
      </c>
      <c r="C87" s="13" t="s">
        <v>50</v>
      </c>
      <c r="D87" s="15"/>
      <c r="E87" s="15"/>
      <c r="F87" s="15"/>
      <c r="G87" s="15"/>
      <c r="H87" s="15"/>
      <c r="I87" s="15"/>
    </row>
    <row r="88" customFormat="false" ht="24.05" hidden="false" customHeight="false" outlineLevel="0" collapsed="false">
      <c r="A88" s="9"/>
      <c r="B88" s="13" t="s">
        <v>21</v>
      </c>
      <c r="C88" s="13" t="s">
        <v>107</v>
      </c>
      <c r="D88" s="15"/>
      <c r="E88" s="15"/>
      <c r="F88" s="15"/>
      <c r="G88" s="15"/>
      <c r="H88" s="15"/>
      <c r="I88" s="15"/>
    </row>
    <row r="89" customFormat="false" ht="15" hidden="false" customHeight="false" outlineLevel="0" collapsed="false">
      <c r="A89" s="9"/>
      <c r="B89" s="13" t="s">
        <v>22</v>
      </c>
      <c r="C89" s="13" t="s">
        <v>52</v>
      </c>
      <c r="D89" s="15"/>
      <c r="E89" s="15"/>
      <c r="F89" s="15"/>
      <c r="G89" s="15"/>
      <c r="H89" s="15"/>
      <c r="I89" s="15"/>
    </row>
    <row r="90" customFormat="false" ht="57" hidden="false" customHeight="true" outlineLevel="0" collapsed="false">
      <c r="A90" s="9" t="n">
        <v>12</v>
      </c>
      <c r="B90" s="10" t="s">
        <v>108</v>
      </c>
      <c r="C90" s="10"/>
      <c r="D90" s="10"/>
      <c r="E90" s="10"/>
      <c r="F90" s="10"/>
      <c r="G90" s="10"/>
      <c r="H90" s="10"/>
      <c r="I90" s="10"/>
    </row>
    <row r="91" customFormat="false" ht="58.4" hidden="false" customHeight="false" outlineLevel="0" collapsed="false">
      <c r="A91" s="9"/>
      <c r="B91" s="11" t="s">
        <v>28</v>
      </c>
      <c r="C91" s="11" t="s">
        <v>109</v>
      </c>
      <c r="D91" s="11" t="s">
        <v>30</v>
      </c>
      <c r="E91" s="11" t="s">
        <v>89</v>
      </c>
      <c r="F91" s="11" t="s">
        <v>71</v>
      </c>
      <c r="G91" s="11" t="s">
        <v>62</v>
      </c>
      <c r="H91" s="11" t="s">
        <v>33</v>
      </c>
      <c r="I91" s="11"/>
    </row>
    <row r="92" customFormat="false" ht="92.75" hidden="false" customHeight="false" outlineLevel="0" collapsed="false">
      <c r="A92" s="9"/>
      <c r="B92" s="11" t="s">
        <v>34</v>
      </c>
      <c r="C92" s="11" t="s">
        <v>110</v>
      </c>
      <c r="D92" s="11" t="s">
        <v>30</v>
      </c>
      <c r="E92" s="11" t="s">
        <v>89</v>
      </c>
      <c r="F92" s="11" t="s">
        <v>71</v>
      </c>
      <c r="G92" s="11" t="s">
        <v>32</v>
      </c>
      <c r="H92" s="11" t="s">
        <v>33</v>
      </c>
      <c r="I92" s="11"/>
    </row>
    <row r="93" customFormat="false" ht="81.3" hidden="false" customHeight="false" outlineLevel="0" collapsed="false">
      <c r="A93" s="9"/>
      <c r="B93" s="11" t="s">
        <v>38</v>
      </c>
      <c r="C93" s="11" t="s">
        <v>111</v>
      </c>
      <c r="D93" s="11" t="s">
        <v>30</v>
      </c>
      <c r="E93" s="11" t="s">
        <v>89</v>
      </c>
      <c r="F93" s="11" t="s">
        <v>71</v>
      </c>
      <c r="G93" s="11" t="s">
        <v>62</v>
      </c>
      <c r="H93" s="11" t="s">
        <v>33</v>
      </c>
      <c r="I93" s="11"/>
    </row>
    <row r="94" customFormat="false" ht="15" hidden="false" customHeight="true" outlineLevel="0" collapsed="false">
      <c r="A94" s="9"/>
      <c r="B94" s="12" t="s">
        <v>40</v>
      </c>
      <c r="C94" s="12"/>
      <c r="D94" s="12"/>
      <c r="E94" s="12"/>
      <c r="F94" s="12"/>
      <c r="G94" s="12"/>
      <c r="H94" s="12"/>
      <c r="I94" s="12"/>
    </row>
    <row r="95" customFormat="false" ht="15" hidden="false" customHeight="false" outlineLevel="0" collapsed="false">
      <c r="A95" s="9"/>
      <c r="B95" s="13" t="s">
        <v>19</v>
      </c>
      <c r="C95" s="13" t="s">
        <v>84</v>
      </c>
      <c r="D95" s="15"/>
      <c r="E95" s="15"/>
      <c r="F95" s="15"/>
      <c r="G95" s="15"/>
      <c r="H95" s="15"/>
      <c r="I95" s="15"/>
    </row>
    <row r="96" customFormat="false" ht="46.95" hidden="false" customHeight="false" outlineLevel="0" collapsed="false">
      <c r="A96" s="9"/>
      <c r="B96" s="13" t="s">
        <v>21</v>
      </c>
      <c r="C96" s="13" t="s">
        <v>112</v>
      </c>
      <c r="D96" s="15"/>
      <c r="E96" s="15"/>
      <c r="F96" s="15"/>
      <c r="G96" s="15"/>
      <c r="H96" s="15"/>
      <c r="I96" s="15"/>
    </row>
    <row r="97" customFormat="false" ht="15" hidden="false" customHeight="false" outlineLevel="0" collapsed="false">
      <c r="A97" s="9"/>
      <c r="B97" s="13" t="s">
        <v>22</v>
      </c>
      <c r="C97" s="13" t="s">
        <v>113</v>
      </c>
      <c r="D97" s="15"/>
      <c r="E97" s="15"/>
      <c r="F97" s="15"/>
      <c r="G97" s="15"/>
      <c r="H97" s="15"/>
      <c r="I97" s="15"/>
    </row>
    <row r="98" customFormat="false" ht="57" hidden="false" customHeight="true" outlineLevel="0" collapsed="false">
      <c r="A98" s="9" t="n">
        <v>13</v>
      </c>
      <c r="B98" s="10" t="s">
        <v>114</v>
      </c>
      <c r="C98" s="10"/>
      <c r="D98" s="10"/>
      <c r="E98" s="10"/>
      <c r="F98" s="10"/>
      <c r="G98" s="10"/>
      <c r="H98" s="10"/>
      <c r="I98" s="10"/>
    </row>
    <row r="99" customFormat="false" ht="104.2" hidden="false" customHeight="false" outlineLevel="0" collapsed="false">
      <c r="A99" s="9"/>
      <c r="B99" s="11" t="s">
        <v>28</v>
      </c>
      <c r="C99" s="11" t="s">
        <v>115</v>
      </c>
      <c r="D99" s="11" t="s">
        <v>30</v>
      </c>
      <c r="E99" s="11" t="s">
        <v>89</v>
      </c>
      <c r="F99" s="11" t="s">
        <v>71</v>
      </c>
      <c r="G99" s="11" t="s">
        <v>32</v>
      </c>
      <c r="H99" s="11" t="s">
        <v>33</v>
      </c>
      <c r="I99" s="11" t="s">
        <v>116</v>
      </c>
    </row>
    <row r="100" customFormat="false" ht="104.2" hidden="false" customHeight="false" outlineLevel="0" collapsed="false">
      <c r="A100" s="9"/>
      <c r="B100" s="11" t="s">
        <v>34</v>
      </c>
      <c r="C100" s="11" t="s">
        <v>117</v>
      </c>
      <c r="D100" s="11" t="s">
        <v>30</v>
      </c>
      <c r="E100" s="11" t="s">
        <v>31</v>
      </c>
      <c r="F100" s="11" t="s">
        <v>71</v>
      </c>
      <c r="G100" s="11" t="s">
        <v>32</v>
      </c>
      <c r="H100" s="11" t="s">
        <v>33</v>
      </c>
      <c r="I100" s="11"/>
    </row>
    <row r="101" customFormat="false" ht="81.3" hidden="false" customHeight="false" outlineLevel="0" collapsed="false">
      <c r="A101" s="9"/>
      <c r="B101" s="11" t="s">
        <v>38</v>
      </c>
      <c r="C101" s="11" t="s">
        <v>118</v>
      </c>
      <c r="D101" s="11" t="s">
        <v>30</v>
      </c>
      <c r="E101" s="11" t="s">
        <v>89</v>
      </c>
      <c r="F101" s="11" t="s">
        <v>71</v>
      </c>
      <c r="G101" s="11" t="s">
        <v>32</v>
      </c>
      <c r="H101" s="11" t="s">
        <v>33</v>
      </c>
      <c r="I101" s="11" t="s">
        <v>116</v>
      </c>
    </row>
    <row r="102" customFormat="false" ht="15" hidden="false" customHeight="true" outlineLevel="0" collapsed="false">
      <c r="A102" s="9"/>
      <c r="B102" s="12" t="s">
        <v>40</v>
      </c>
      <c r="C102" s="12"/>
      <c r="D102" s="12"/>
      <c r="E102" s="12"/>
      <c r="F102" s="12"/>
      <c r="G102" s="12"/>
      <c r="H102" s="12"/>
      <c r="I102" s="12"/>
    </row>
    <row r="103" customFormat="false" ht="15" hidden="false" customHeight="false" outlineLevel="0" collapsed="false">
      <c r="A103" s="9"/>
      <c r="B103" s="13" t="s">
        <v>19</v>
      </c>
      <c r="C103" s="13" t="s">
        <v>84</v>
      </c>
      <c r="D103" s="14"/>
      <c r="E103" s="14"/>
      <c r="F103" s="14"/>
      <c r="G103" s="14"/>
      <c r="H103" s="14"/>
      <c r="I103" s="14"/>
    </row>
    <row r="104" customFormat="false" ht="15" hidden="false" customHeight="false" outlineLevel="0" collapsed="false">
      <c r="A104" s="9"/>
      <c r="B104" s="13" t="s">
        <v>21</v>
      </c>
      <c r="C104" s="13" t="s">
        <v>119</v>
      </c>
      <c r="D104" s="14"/>
      <c r="E104" s="14"/>
      <c r="F104" s="14"/>
      <c r="G104" s="14"/>
      <c r="H104" s="14"/>
      <c r="I104" s="14"/>
    </row>
    <row r="105" customFormat="false" ht="15" hidden="false" customHeight="false" outlineLevel="0" collapsed="false">
      <c r="A105" s="9"/>
      <c r="B105" s="13" t="s">
        <v>22</v>
      </c>
      <c r="C105" s="13" t="s">
        <v>113</v>
      </c>
      <c r="D105" s="14"/>
      <c r="E105" s="14"/>
      <c r="F105" s="14"/>
      <c r="G105" s="14"/>
      <c r="H105" s="14"/>
      <c r="I105" s="14"/>
    </row>
    <row r="106" customFormat="false" ht="57" hidden="false" customHeight="true" outlineLevel="0" collapsed="false">
      <c r="A106" s="9" t="n">
        <v>14</v>
      </c>
      <c r="B106" s="10" t="s">
        <v>120</v>
      </c>
      <c r="C106" s="10"/>
      <c r="D106" s="10"/>
      <c r="E106" s="10"/>
      <c r="F106" s="10"/>
      <c r="G106" s="10"/>
      <c r="H106" s="10"/>
      <c r="I106" s="10"/>
    </row>
    <row r="107" customFormat="false" ht="104.2" hidden="false" customHeight="false" outlineLevel="0" collapsed="false">
      <c r="A107" s="9"/>
      <c r="B107" s="11" t="s">
        <v>28</v>
      </c>
      <c r="C107" s="11" t="s">
        <v>121</v>
      </c>
      <c r="D107" s="11" t="s">
        <v>30</v>
      </c>
      <c r="E107" s="11" t="s">
        <v>31</v>
      </c>
      <c r="F107" s="11" t="s">
        <v>71</v>
      </c>
      <c r="G107" s="11" t="s">
        <v>32</v>
      </c>
      <c r="H107" s="11" t="s">
        <v>33</v>
      </c>
      <c r="I107" s="11"/>
    </row>
    <row r="108" customFormat="false" ht="81.3" hidden="false" customHeight="false" outlineLevel="0" collapsed="false">
      <c r="A108" s="9"/>
      <c r="B108" s="11" t="s">
        <v>34</v>
      </c>
      <c r="C108" s="11" t="s">
        <v>122</v>
      </c>
      <c r="D108" s="11" t="s">
        <v>30</v>
      </c>
      <c r="E108" s="11" t="s">
        <v>61</v>
      </c>
      <c r="F108" s="11" t="s">
        <v>71</v>
      </c>
      <c r="G108" s="11" t="s">
        <v>62</v>
      </c>
      <c r="H108" s="11" t="s">
        <v>33</v>
      </c>
      <c r="I108" s="11"/>
    </row>
    <row r="109" customFormat="false" ht="24.05" hidden="false" customHeight="false" outlineLevel="0" collapsed="false">
      <c r="A109" s="9"/>
      <c r="B109" s="11" t="s">
        <v>38</v>
      </c>
      <c r="C109" s="11" t="s">
        <v>123</v>
      </c>
      <c r="D109" s="11" t="s">
        <v>30</v>
      </c>
      <c r="E109" s="11" t="s">
        <v>61</v>
      </c>
      <c r="F109" s="11" t="s">
        <v>71</v>
      </c>
      <c r="G109" s="11" t="s">
        <v>62</v>
      </c>
      <c r="H109" s="11" t="s">
        <v>33</v>
      </c>
      <c r="I109" s="11"/>
    </row>
    <row r="110" customFormat="false" ht="15" hidden="false" customHeight="true" outlineLevel="0" collapsed="false">
      <c r="A110" s="9"/>
      <c r="B110" s="12" t="s">
        <v>40</v>
      </c>
      <c r="C110" s="12"/>
      <c r="D110" s="12"/>
      <c r="E110" s="12"/>
      <c r="F110" s="12"/>
      <c r="G110" s="12"/>
      <c r="H110" s="12"/>
      <c r="I110" s="12"/>
    </row>
    <row r="111" customFormat="false" ht="15" hidden="false" customHeight="false" outlineLevel="0" collapsed="false">
      <c r="A111" s="9"/>
      <c r="B111" s="13" t="s">
        <v>19</v>
      </c>
      <c r="C111" s="13" t="s">
        <v>41</v>
      </c>
      <c r="D111" s="14"/>
      <c r="E111" s="14"/>
      <c r="F111" s="14"/>
      <c r="G111" s="14"/>
      <c r="H111" s="14"/>
      <c r="I111" s="14"/>
    </row>
    <row r="112" customFormat="false" ht="24.05" hidden="false" customHeight="false" outlineLevel="0" collapsed="false">
      <c r="A112" s="9"/>
      <c r="B112" s="13" t="s">
        <v>21</v>
      </c>
      <c r="C112" s="13" t="s">
        <v>124</v>
      </c>
      <c r="D112" s="14"/>
      <c r="E112" s="14"/>
      <c r="F112" s="14"/>
      <c r="G112" s="14"/>
      <c r="H112" s="14"/>
      <c r="I112" s="14"/>
    </row>
    <row r="113" customFormat="false" ht="15" hidden="false" customHeight="false" outlineLevel="0" collapsed="false">
      <c r="A113" s="9"/>
      <c r="B113" s="13" t="s">
        <v>22</v>
      </c>
      <c r="C113" s="13" t="s">
        <v>44</v>
      </c>
      <c r="D113" s="14"/>
      <c r="E113" s="14"/>
      <c r="F113" s="14"/>
      <c r="G113" s="14"/>
      <c r="H113" s="14"/>
      <c r="I113" s="14"/>
    </row>
    <row r="114" customFormat="false" ht="57" hidden="false" customHeight="true" outlineLevel="0" collapsed="false">
      <c r="A114" s="9" t="n">
        <v>15</v>
      </c>
      <c r="B114" s="10" t="s">
        <v>125</v>
      </c>
      <c r="C114" s="10"/>
      <c r="D114" s="10"/>
      <c r="E114" s="10"/>
      <c r="F114" s="10"/>
      <c r="G114" s="10"/>
      <c r="H114" s="10"/>
      <c r="I114" s="10"/>
    </row>
    <row r="115" customFormat="false" ht="104.2" hidden="false" customHeight="false" outlineLevel="0" collapsed="false">
      <c r="A115" s="9"/>
      <c r="B115" s="11" t="s">
        <v>28</v>
      </c>
      <c r="C115" s="11" t="s">
        <v>126</v>
      </c>
      <c r="D115" s="11" t="s">
        <v>30</v>
      </c>
      <c r="E115" s="11" t="s">
        <v>31</v>
      </c>
      <c r="F115" s="11" t="s">
        <v>30</v>
      </c>
      <c r="G115" s="11" t="s">
        <v>30</v>
      </c>
      <c r="H115" s="11" t="s">
        <v>33</v>
      </c>
      <c r="I115" s="11"/>
    </row>
    <row r="116" customFormat="false" ht="115.65" hidden="false" customHeight="false" outlineLevel="0" collapsed="false">
      <c r="A116" s="9"/>
      <c r="B116" s="11" t="s">
        <v>34</v>
      </c>
      <c r="C116" s="11" t="s">
        <v>127</v>
      </c>
      <c r="D116" s="11" t="s">
        <v>30</v>
      </c>
      <c r="E116" s="11" t="s">
        <v>31</v>
      </c>
      <c r="F116" s="11" t="s">
        <v>30</v>
      </c>
      <c r="G116" s="11" t="s">
        <v>30</v>
      </c>
      <c r="H116" s="11" t="s">
        <v>33</v>
      </c>
      <c r="I116" s="11"/>
    </row>
    <row r="117" customFormat="false" ht="115.65" hidden="false" customHeight="false" outlineLevel="0" collapsed="false">
      <c r="A117" s="9"/>
      <c r="B117" s="11" t="s">
        <v>38</v>
      </c>
      <c r="C117" s="11" t="s">
        <v>128</v>
      </c>
      <c r="D117" s="11" t="s">
        <v>30</v>
      </c>
      <c r="E117" s="11" t="s">
        <v>31</v>
      </c>
      <c r="F117" s="11" t="s">
        <v>30</v>
      </c>
      <c r="G117" s="11" t="s">
        <v>30</v>
      </c>
      <c r="H117" s="11" t="s">
        <v>33</v>
      </c>
      <c r="I117" s="11"/>
    </row>
    <row r="118" customFormat="false" ht="15" hidden="false" customHeight="true" outlineLevel="0" collapsed="false">
      <c r="A118" s="9"/>
      <c r="B118" s="12" t="s">
        <v>40</v>
      </c>
      <c r="C118" s="12"/>
      <c r="D118" s="12"/>
      <c r="E118" s="12"/>
      <c r="F118" s="12"/>
      <c r="G118" s="12"/>
      <c r="H118" s="12"/>
      <c r="I118" s="12"/>
    </row>
    <row r="119" customFormat="false" ht="15" hidden="false" customHeight="false" outlineLevel="0" collapsed="false">
      <c r="A119" s="9"/>
      <c r="B119" s="13" t="s">
        <v>19</v>
      </c>
      <c r="C119" s="13" t="s">
        <v>84</v>
      </c>
      <c r="D119" s="14"/>
      <c r="E119" s="14"/>
      <c r="F119" s="14"/>
      <c r="G119" s="14"/>
      <c r="H119" s="14"/>
      <c r="I119" s="14"/>
    </row>
    <row r="120" customFormat="false" ht="15" hidden="false" customHeight="false" outlineLevel="0" collapsed="false">
      <c r="A120" s="9"/>
      <c r="B120" s="13" t="s">
        <v>21</v>
      </c>
      <c r="C120" s="13" t="s">
        <v>129</v>
      </c>
      <c r="D120" s="14"/>
      <c r="E120" s="14"/>
      <c r="F120" s="14"/>
      <c r="G120" s="14"/>
      <c r="H120" s="14"/>
      <c r="I120" s="14"/>
    </row>
    <row r="121" customFormat="false" ht="15" hidden="false" customHeight="false" outlineLevel="0" collapsed="false">
      <c r="A121" s="9"/>
      <c r="B121" s="13" t="s">
        <v>22</v>
      </c>
      <c r="C121" s="13" t="s">
        <v>86</v>
      </c>
      <c r="D121" s="14"/>
      <c r="E121" s="14"/>
      <c r="F121" s="14"/>
      <c r="G121" s="14"/>
      <c r="H121" s="14"/>
      <c r="I121" s="14"/>
    </row>
    <row r="122" customFormat="false" ht="57" hidden="false" customHeight="true" outlineLevel="0" collapsed="false">
      <c r="A122" s="9" t="n">
        <v>16</v>
      </c>
      <c r="B122" s="10" t="s">
        <v>130</v>
      </c>
      <c r="C122" s="10"/>
      <c r="D122" s="10"/>
      <c r="E122" s="10"/>
      <c r="F122" s="10"/>
      <c r="G122" s="10"/>
      <c r="H122" s="10"/>
      <c r="I122" s="10"/>
    </row>
    <row r="123" customFormat="false" ht="115.65" hidden="false" customHeight="false" outlineLevel="0" collapsed="false">
      <c r="A123" s="9"/>
      <c r="B123" s="11" t="s">
        <v>28</v>
      </c>
      <c r="C123" s="11" t="s">
        <v>131</v>
      </c>
      <c r="D123" s="11" t="s">
        <v>30</v>
      </c>
      <c r="E123" s="11" t="s">
        <v>31</v>
      </c>
      <c r="F123" s="11" t="s">
        <v>30</v>
      </c>
      <c r="G123" s="11" t="s">
        <v>32</v>
      </c>
      <c r="H123" s="11" t="s">
        <v>33</v>
      </c>
      <c r="I123" s="11"/>
    </row>
    <row r="124" customFormat="false" ht="115.65" hidden="false" customHeight="false" outlineLevel="0" collapsed="false">
      <c r="A124" s="9"/>
      <c r="B124" s="11" t="s">
        <v>34</v>
      </c>
      <c r="C124" s="11" t="s">
        <v>132</v>
      </c>
      <c r="D124" s="11" t="s">
        <v>30</v>
      </c>
      <c r="E124" s="11" t="s">
        <v>31</v>
      </c>
      <c r="F124" s="11" t="s">
        <v>30</v>
      </c>
      <c r="G124" s="11" t="s">
        <v>32</v>
      </c>
      <c r="H124" s="11" t="s">
        <v>33</v>
      </c>
      <c r="I124" s="11"/>
    </row>
    <row r="125" customFormat="false" ht="115.65" hidden="false" customHeight="false" outlineLevel="0" collapsed="false">
      <c r="A125" s="9"/>
      <c r="B125" s="11" t="s">
        <v>38</v>
      </c>
      <c r="C125" s="11" t="s">
        <v>133</v>
      </c>
      <c r="D125" s="11" t="s">
        <v>30</v>
      </c>
      <c r="E125" s="11" t="s">
        <v>31</v>
      </c>
      <c r="F125" s="11" t="s">
        <v>30</v>
      </c>
      <c r="G125" s="11" t="s">
        <v>32</v>
      </c>
      <c r="H125" s="11" t="s">
        <v>33</v>
      </c>
      <c r="I125" s="11"/>
    </row>
    <row r="126" customFormat="false" ht="15" hidden="false" customHeight="true" outlineLevel="0" collapsed="false">
      <c r="A126" s="9"/>
      <c r="B126" s="12" t="s">
        <v>40</v>
      </c>
      <c r="C126" s="12"/>
      <c r="D126" s="12"/>
      <c r="E126" s="12"/>
      <c r="F126" s="12"/>
      <c r="G126" s="12"/>
      <c r="H126" s="12"/>
      <c r="I126" s="12"/>
    </row>
    <row r="127" customFormat="false" ht="15" hidden="false" customHeight="false" outlineLevel="0" collapsed="false">
      <c r="A127" s="9"/>
      <c r="B127" s="13" t="s">
        <v>19</v>
      </c>
      <c r="C127" s="13" t="s">
        <v>84</v>
      </c>
      <c r="D127" s="14"/>
      <c r="E127" s="14"/>
      <c r="F127" s="14"/>
      <c r="G127" s="14"/>
      <c r="H127" s="14"/>
      <c r="I127" s="14"/>
    </row>
    <row r="128" customFormat="false" ht="35.5" hidden="false" customHeight="false" outlineLevel="0" collapsed="false">
      <c r="A128" s="9"/>
      <c r="B128" s="13" t="s">
        <v>21</v>
      </c>
      <c r="C128" s="13" t="s">
        <v>134</v>
      </c>
      <c r="D128" s="14"/>
      <c r="E128" s="14"/>
      <c r="F128" s="14"/>
      <c r="G128" s="14"/>
      <c r="H128" s="14"/>
      <c r="I128" s="14"/>
    </row>
    <row r="129" customFormat="false" ht="15" hidden="false" customHeight="false" outlineLevel="0" collapsed="false">
      <c r="A129" s="9"/>
      <c r="B129" s="13" t="s">
        <v>22</v>
      </c>
      <c r="C129" s="13" t="s">
        <v>86</v>
      </c>
      <c r="D129" s="14"/>
      <c r="E129" s="14"/>
      <c r="F129" s="14"/>
      <c r="G129" s="14"/>
      <c r="H129" s="14"/>
      <c r="I129" s="14"/>
    </row>
    <row r="130" customFormat="false" ht="57" hidden="false" customHeight="true" outlineLevel="0" collapsed="false">
      <c r="A130" s="9" t="n">
        <v>17</v>
      </c>
      <c r="B130" s="10" t="s">
        <v>135</v>
      </c>
      <c r="C130" s="10"/>
      <c r="D130" s="10"/>
      <c r="E130" s="10"/>
      <c r="F130" s="10"/>
      <c r="G130" s="10"/>
      <c r="H130" s="10"/>
      <c r="I130" s="10"/>
    </row>
    <row r="131" customFormat="false" ht="69.85" hidden="false" customHeight="false" outlineLevel="0" collapsed="false">
      <c r="A131" s="9"/>
      <c r="B131" s="11" t="s">
        <v>28</v>
      </c>
      <c r="C131" s="11" t="s">
        <v>136</v>
      </c>
      <c r="D131" s="11" t="s">
        <v>30</v>
      </c>
      <c r="E131" s="11" t="s">
        <v>31</v>
      </c>
      <c r="F131" s="11" t="s">
        <v>30</v>
      </c>
      <c r="G131" s="11" t="s">
        <v>30</v>
      </c>
      <c r="H131" s="11" t="s">
        <v>33</v>
      </c>
      <c r="I131" s="11"/>
    </row>
    <row r="132" customFormat="false" ht="81.3" hidden="false" customHeight="false" outlineLevel="0" collapsed="false">
      <c r="A132" s="9"/>
      <c r="B132" s="11" t="s">
        <v>34</v>
      </c>
      <c r="C132" s="11" t="s">
        <v>137</v>
      </c>
      <c r="D132" s="11" t="s">
        <v>30</v>
      </c>
      <c r="E132" s="11" t="s">
        <v>31</v>
      </c>
      <c r="F132" s="11" t="s">
        <v>30</v>
      </c>
      <c r="G132" s="11" t="s">
        <v>30</v>
      </c>
      <c r="H132" s="11" t="s">
        <v>33</v>
      </c>
      <c r="I132" s="11"/>
    </row>
    <row r="133" customFormat="false" ht="58.4" hidden="false" customHeight="false" outlineLevel="0" collapsed="false">
      <c r="A133" s="9"/>
      <c r="B133" s="11" t="s">
        <v>38</v>
      </c>
      <c r="C133" s="11" t="s">
        <v>138</v>
      </c>
      <c r="D133" s="11" t="s">
        <v>30</v>
      </c>
      <c r="E133" s="11" t="s">
        <v>89</v>
      </c>
      <c r="F133" s="11" t="s">
        <v>30</v>
      </c>
      <c r="G133" s="11" t="s">
        <v>30</v>
      </c>
      <c r="H133" s="11" t="s">
        <v>33</v>
      </c>
      <c r="I133" s="11" t="s">
        <v>139</v>
      </c>
    </row>
    <row r="134" customFormat="false" ht="15" hidden="false" customHeight="true" outlineLevel="0" collapsed="false">
      <c r="A134" s="9"/>
      <c r="B134" s="12" t="s">
        <v>40</v>
      </c>
      <c r="C134" s="12"/>
      <c r="D134" s="12"/>
      <c r="E134" s="12"/>
      <c r="F134" s="12"/>
      <c r="G134" s="12"/>
      <c r="H134" s="12"/>
      <c r="I134" s="12"/>
    </row>
    <row r="135" customFormat="false" ht="15" hidden="false" customHeight="false" outlineLevel="0" collapsed="false">
      <c r="A135" s="9"/>
      <c r="B135" s="13" t="s">
        <v>19</v>
      </c>
      <c r="C135" s="13" t="s">
        <v>84</v>
      </c>
      <c r="D135" s="14"/>
      <c r="E135" s="14"/>
      <c r="F135" s="14"/>
      <c r="G135" s="14"/>
      <c r="H135" s="14"/>
      <c r="I135" s="14"/>
    </row>
    <row r="136" customFormat="false" ht="15" hidden="false" customHeight="false" outlineLevel="0" collapsed="false">
      <c r="A136" s="9"/>
      <c r="B136" s="13" t="s">
        <v>21</v>
      </c>
      <c r="C136" s="13" t="s">
        <v>140</v>
      </c>
      <c r="D136" s="14"/>
      <c r="E136" s="14"/>
      <c r="F136" s="14"/>
      <c r="G136" s="14"/>
      <c r="H136" s="14"/>
      <c r="I136" s="14"/>
    </row>
    <row r="137" customFormat="false" ht="15" hidden="false" customHeight="false" outlineLevel="0" collapsed="false">
      <c r="A137" s="9"/>
      <c r="B137" s="13" t="s">
        <v>22</v>
      </c>
      <c r="C137" s="13" t="s">
        <v>86</v>
      </c>
      <c r="D137" s="14"/>
      <c r="E137" s="14"/>
      <c r="F137" s="14"/>
      <c r="G137" s="14"/>
      <c r="H137" s="14"/>
      <c r="I137" s="14"/>
    </row>
    <row r="138" customFormat="false" ht="57" hidden="false" customHeight="true" outlineLevel="0" collapsed="false">
      <c r="A138" s="9" t="n">
        <v>18</v>
      </c>
      <c r="B138" s="10" t="s">
        <v>141</v>
      </c>
      <c r="C138" s="10"/>
      <c r="D138" s="10"/>
      <c r="E138" s="10"/>
      <c r="F138" s="10"/>
      <c r="G138" s="10"/>
      <c r="H138" s="10"/>
      <c r="I138" s="10"/>
    </row>
    <row r="139" customFormat="false" ht="104.2" hidden="false" customHeight="false" outlineLevel="0" collapsed="false">
      <c r="A139" s="9"/>
      <c r="B139" s="11" t="s">
        <v>28</v>
      </c>
      <c r="C139" s="11" t="s">
        <v>142</v>
      </c>
      <c r="D139" s="11" t="s">
        <v>30</v>
      </c>
      <c r="E139" s="11" t="s">
        <v>31</v>
      </c>
      <c r="F139" s="11" t="s">
        <v>30</v>
      </c>
      <c r="G139" s="11" t="s">
        <v>30</v>
      </c>
      <c r="H139" s="11" t="s">
        <v>33</v>
      </c>
      <c r="I139" s="11"/>
    </row>
    <row r="140" customFormat="false" ht="150" hidden="false" customHeight="false" outlineLevel="0" collapsed="false">
      <c r="A140" s="9"/>
      <c r="B140" s="11" t="s">
        <v>34</v>
      </c>
      <c r="C140" s="11" t="s">
        <v>143</v>
      </c>
      <c r="D140" s="11" t="s">
        <v>30</v>
      </c>
      <c r="E140" s="11" t="s">
        <v>31</v>
      </c>
      <c r="F140" s="11" t="s">
        <v>30</v>
      </c>
      <c r="G140" s="11"/>
      <c r="H140" s="11" t="s">
        <v>33</v>
      </c>
      <c r="I140" s="11"/>
    </row>
    <row r="141" customFormat="false" ht="150" hidden="false" customHeight="false" outlineLevel="0" collapsed="false">
      <c r="A141" s="9"/>
      <c r="B141" s="11" t="s">
        <v>38</v>
      </c>
      <c r="C141" s="11" t="s">
        <v>144</v>
      </c>
      <c r="D141" s="11" t="s">
        <v>30</v>
      </c>
      <c r="E141" s="11" t="s">
        <v>31</v>
      </c>
      <c r="F141" s="11" t="s">
        <v>71</v>
      </c>
      <c r="G141" s="11" t="s">
        <v>30</v>
      </c>
      <c r="H141" s="11" t="s">
        <v>33</v>
      </c>
      <c r="I141" s="11"/>
    </row>
    <row r="142" customFormat="false" ht="15" hidden="false" customHeight="true" outlineLevel="0" collapsed="false">
      <c r="A142" s="9"/>
      <c r="B142" s="12" t="s">
        <v>40</v>
      </c>
      <c r="C142" s="12"/>
      <c r="D142" s="12"/>
      <c r="E142" s="12"/>
      <c r="F142" s="12"/>
      <c r="G142" s="12"/>
      <c r="H142" s="12"/>
      <c r="I142" s="12"/>
    </row>
    <row r="143" customFormat="false" ht="15" hidden="false" customHeight="false" outlineLevel="0" collapsed="false">
      <c r="A143" s="9"/>
      <c r="B143" s="13" t="s">
        <v>19</v>
      </c>
      <c r="C143" s="13" t="s">
        <v>41</v>
      </c>
      <c r="D143" s="14"/>
      <c r="E143" s="14"/>
      <c r="F143" s="14"/>
      <c r="G143" s="14"/>
      <c r="H143" s="14"/>
      <c r="I143" s="14"/>
    </row>
    <row r="144" customFormat="false" ht="24.05" hidden="false" customHeight="false" outlineLevel="0" collapsed="false">
      <c r="A144" s="9"/>
      <c r="B144" s="13" t="s">
        <v>21</v>
      </c>
      <c r="C144" s="13" t="s">
        <v>145</v>
      </c>
      <c r="D144" s="14"/>
      <c r="E144" s="14"/>
      <c r="F144" s="14"/>
      <c r="G144" s="14"/>
      <c r="H144" s="14"/>
      <c r="I144" s="14"/>
    </row>
    <row r="145" customFormat="false" ht="15" hidden="false" customHeight="false" outlineLevel="0" collapsed="false">
      <c r="A145" s="9"/>
      <c r="B145" s="13" t="s">
        <v>22</v>
      </c>
      <c r="C145" s="13" t="s">
        <v>146</v>
      </c>
      <c r="D145" s="14"/>
      <c r="E145" s="14"/>
      <c r="F145" s="14"/>
      <c r="G145" s="14"/>
      <c r="H145" s="14"/>
      <c r="I145" s="14"/>
    </row>
    <row r="146" customFormat="false" ht="57" hidden="false" customHeight="true" outlineLevel="0" collapsed="false">
      <c r="A146" s="9" t="n">
        <v>19</v>
      </c>
      <c r="B146" s="10" t="s">
        <v>147</v>
      </c>
      <c r="C146" s="10"/>
      <c r="D146" s="10"/>
      <c r="E146" s="10"/>
      <c r="F146" s="10"/>
      <c r="G146" s="10"/>
      <c r="H146" s="10"/>
      <c r="I146" s="10"/>
    </row>
    <row r="147" customFormat="false" ht="138.55" hidden="false" customHeight="false" outlineLevel="0" collapsed="false">
      <c r="A147" s="9"/>
      <c r="B147" s="11" t="s">
        <v>28</v>
      </c>
      <c r="C147" s="11" t="s">
        <v>148</v>
      </c>
      <c r="D147" s="11" t="s">
        <v>30</v>
      </c>
      <c r="E147" s="11" t="s">
        <v>31</v>
      </c>
      <c r="F147" s="11" t="s">
        <v>30</v>
      </c>
      <c r="G147" s="11" t="s">
        <v>30</v>
      </c>
      <c r="H147" s="11" t="s">
        <v>33</v>
      </c>
      <c r="I147" s="11"/>
    </row>
    <row r="148" customFormat="false" ht="138.55" hidden="false" customHeight="false" outlineLevel="0" collapsed="false">
      <c r="A148" s="9"/>
      <c r="B148" s="11" t="s">
        <v>34</v>
      </c>
      <c r="C148" s="11" t="s">
        <v>149</v>
      </c>
      <c r="D148" s="11" t="s">
        <v>30</v>
      </c>
      <c r="E148" s="11" t="s">
        <v>31</v>
      </c>
      <c r="F148" s="11" t="s">
        <v>30</v>
      </c>
      <c r="G148" s="11" t="s">
        <v>30</v>
      </c>
      <c r="H148" s="11" t="s">
        <v>33</v>
      </c>
      <c r="I148" s="11"/>
    </row>
    <row r="149" customFormat="false" ht="184.3" hidden="false" customHeight="false" outlineLevel="0" collapsed="false">
      <c r="A149" s="9"/>
      <c r="B149" s="11" t="s">
        <v>38</v>
      </c>
      <c r="C149" s="11" t="s">
        <v>150</v>
      </c>
      <c r="D149" s="11" t="s">
        <v>30</v>
      </c>
      <c r="E149" s="11" t="s">
        <v>31</v>
      </c>
      <c r="F149" s="11" t="s">
        <v>30</v>
      </c>
      <c r="G149" s="11" t="s">
        <v>30</v>
      </c>
      <c r="H149" s="11" t="s">
        <v>33</v>
      </c>
      <c r="I149" s="11"/>
    </row>
    <row r="150" customFormat="false" ht="15" hidden="false" customHeight="true" outlineLevel="0" collapsed="false">
      <c r="A150" s="9"/>
      <c r="B150" s="12" t="s">
        <v>40</v>
      </c>
      <c r="C150" s="12"/>
      <c r="D150" s="12"/>
      <c r="E150" s="12"/>
      <c r="F150" s="12"/>
      <c r="G150" s="12"/>
      <c r="H150" s="12"/>
      <c r="I150" s="12"/>
    </row>
    <row r="151" customFormat="false" ht="15" hidden="false" customHeight="false" outlineLevel="0" collapsed="false">
      <c r="A151" s="9"/>
      <c r="B151" s="13" t="s">
        <v>19</v>
      </c>
      <c r="C151" s="13" t="s">
        <v>50</v>
      </c>
      <c r="D151" s="14"/>
      <c r="E151" s="14"/>
      <c r="F151" s="14"/>
      <c r="G151" s="14"/>
      <c r="H151" s="14"/>
      <c r="I151" s="14"/>
    </row>
    <row r="152" customFormat="false" ht="15" hidden="false" customHeight="false" outlineLevel="0" collapsed="false">
      <c r="A152" s="9"/>
      <c r="B152" s="13" t="s">
        <v>21</v>
      </c>
      <c r="C152" s="13" t="s">
        <v>151</v>
      </c>
      <c r="D152" s="14"/>
      <c r="E152" s="14"/>
      <c r="F152" s="14"/>
      <c r="G152" s="14"/>
      <c r="H152" s="14"/>
      <c r="I152" s="14"/>
    </row>
    <row r="153" customFormat="false" ht="15" hidden="false" customHeight="false" outlineLevel="0" collapsed="false">
      <c r="A153" s="9"/>
      <c r="B153" s="13" t="s">
        <v>22</v>
      </c>
      <c r="C153" s="13" t="s">
        <v>68</v>
      </c>
      <c r="D153" s="14"/>
      <c r="E153" s="14"/>
      <c r="F153" s="14"/>
      <c r="G153" s="14"/>
      <c r="H153" s="14"/>
      <c r="I153" s="14"/>
    </row>
    <row r="154" customFormat="false" ht="57" hidden="false" customHeight="true" outlineLevel="0" collapsed="false">
      <c r="A154" s="9" t="n">
        <v>20</v>
      </c>
      <c r="B154" s="10" t="s">
        <v>152</v>
      </c>
      <c r="C154" s="10"/>
      <c r="D154" s="10"/>
      <c r="E154" s="10"/>
      <c r="F154" s="10"/>
      <c r="G154" s="10"/>
      <c r="H154" s="10"/>
      <c r="I154" s="10"/>
    </row>
    <row r="155" customFormat="false" ht="69.85" hidden="false" customHeight="false" outlineLevel="0" collapsed="false">
      <c r="A155" s="9"/>
      <c r="B155" s="11" t="s">
        <v>28</v>
      </c>
      <c r="C155" s="11" t="s">
        <v>153</v>
      </c>
      <c r="D155" s="11" t="s">
        <v>30</v>
      </c>
      <c r="E155" s="11" t="s">
        <v>61</v>
      </c>
      <c r="F155" s="11" t="s">
        <v>71</v>
      </c>
      <c r="G155" s="11" t="s">
        <v>62</v>
      </c>
      <c r="H155" s="11" t="s">
        <v>33</v>
      </c>
      <c r="I155" s="11"/>
    </row>
    <row r="156" customFormat="false" ht="92.75" hidden="false" customHeight="false" outlineLevel="0" collapsed="false">
      <c r="A156" s="9"/>
      <c r="B156" s="11" t="s">
        <v>34</v>
      </c>
      <c r="C156" s="11" t="s">
        <v>154</v>
      </c>
      <c r="D156" s="11" t="s">
        <v>30</v>
      </c>
      <c r="E156" s="11" t="s">
        <v>61</v>
      </c>
      <c r="F156" s="11" t="s">
        <v>71</v>
      </c>
      <c r="G156" s="11" t="s">
        <v>62</v>
      </c>
      <c r="H156" s="11" t="s">
        <v>33</v>
      </c>
      <c r="I156" s="11"/>
    </row>
    <row r="157" customFormat="false" ht="81.3" hidden="false" customHeight="false" outlineLevel="0" collapsed="false">
      <c r="A157" s="9"/>
      <c r="B157" s="11" t="s">
        <v>38</v>
      </c>
      <c r="C157" s="11" t="s">
        <v>155</v>
      </c>
      <c r="D157" s="11" t="s">
        <v>30</v>
      </c>
      <c r="E157" s="11" t="s">
        <v>61</v>
      </c>
      <c r="F157" s="11" t="s">
        <v>71</v>
      </c>
      <c r="G157" s="11" t="s">
        <v>30</v>
      </c>
      <c r="H157" s="11" t="s">
        <v>33</v>
      </c>
      <c r="I157" s="11"/>
    </row>
    <row r="158" customFormat="false" ht="15" hidden="false" customHeight="true" outlineLevel="0" collapsed="false">
      <c r="A158" s="9"/>
      <c r="B158" s="12" t="s">
        <v>40</v>
      </c>
      <c r="C158" s="12"/>
      <c r="D158" s="12"/>
      <c r="E158" s="12"/>
      <c r="F158" s="12"/>
      <c r="G158" s="12"/>
      <c r="H158" s="12"/>
      <c r="I158" s="12"/>
    </row>
    <row r="159" customFormat="false" ht="15" hidden="false" customHeight="false" outlineLevel="0" collapsed="false">
      <c r="A159" s="9"/>
      <c r="B159" s="13" t="s">
        <v>19</v>
      </c>
      <c r="C159" s="13" t="s">
        <v>50</v>
      </c>
      <c r="D159" s="14"/>
      <c r="E159" s="14"/>
      <c r="F159" s="14"/>
      <c r="G159" s="14"/>
      <c r="H159" s="14"/>
      <c r="I159" s="14"/>
    </row>
    <row r="160" customFormat="false" ht="15" hidden="false" customHeight="false" outlineLevel="0" collapsed="false">
      <c r="A160" s="9"/>
      <c r="B160" s="13" t="s">
        <v>21</v>
      </c>
      <c r="C160" s="13" t="s">
        <v>156</v>
      </c>
      <c r="D160" s="14"/>
      <c r="E160" s="14"/>
      <c r="F160" s="14"/>
      <c r="G160" s="14"/>
      <c r="H160" s="14"/>
      <c r="I160" s="14"/>
    </row>
    <row r="161" customFormat="false" ht="15" hidden="false" customHeight="false" outlineLevel="0" collapsed="false">
      <c r="A161" s="9"/>
      <c r="B161" s="13" t="s">
        <v>22</v>
      </c>
      <c r="C161" s="13" t="s">
        <v>52</v>
      </c>
      <c r="D161" s="14"/>
      <c r="E161" s="14"/>
      <c r="F161" s="14"/>
      <c r="G161" s="14"/>
      <c r="H161" s="14"/>
      <c r="I161" s="14"/>
    </row>
    <row r="162" customFormat="false" ht="56.25" hidden="false" customHeight="true" outlineLevel="0" collapsed="false">
      <c r="A162" s="9" t="n">
        <v>21</v>
      </c>
      <c r="B162" s="10" t="s">
        <v>157</v>
      </c>
      <c r="C162" s="10"/>
      <c r="D162" s="10"/>
      <c r="E162" s="10"/>
      <c r="F162" s="10"/>
      <c r="G162" s="10"/>
      <c r="H162" s="10"/>
      <c r="I162" s="10"/>
    </row>
    <row r="163" customFormat="false" ht="92.75" hidden="false" customHeight="false" outlineLevel="0" collapsed="false">
      <c r="A163" s="9"/>
      <c r="B163" s="11" t="s">
        <v>28</v>
      </c>
      <c r="C163" s="11" t="s">
        <v>158</v>
      </c>
      <c r="D163" s="11" t="s">
        <v>30</v>
      </c>
      <c r="E163" s="11" t="s">
        <v>31</v>
      </c>
      <c r="F163" s="11" t="s">
        <v>71</v>
      </c>
      <c r="G163" s="11" t="s">
        <v>30</v>
      </c>
      <c r="H163" s="11" t="s">
        <v>33</v>
      </c>
      <c r="I163" s="11"/>
    </row>
    <row r="164" customFormat="false" ht="115.65" hidden="false" customHeight="false" outlineLevel="0" collapsed="false">
      <c r="A164" s="9"/>
      <c r="B164" s="11" t="s">
        <v>34</v>
      </c>
      <c r="C164" s="11" t="s">
        <v>159</v>
      </c>
      <c r="D164" s="11" t="s">
        <v>30</v>
      </c>
      <c r="E164" s="11" t="s">
        <v>31</v>
      </c>
      <c r="F164" s="11" t="s">
        <v>71</v>
      </c>
      <c r="G164" s="11" t="s">
        <v>30</v>
      </c>
      <c r="H164" s="11" t="s">
        <v>33</v>
      </c>
      <c r="I164" s="11"/>
    </row>
    <row r="165" customFormat="false" ht="127.1" hidden="false" customHeight="false" outlineLevel="0" collapsed="false">
      <c r="A165" s="9"/>
      <c r="B165" s="11" t="s">
        <v>38</v>
      </c>
      <c r="C165" s="11" t="s">
        <v>160</v>
      </c>
      <c r="D165" s="11" t="s">
        <v>30</v>
      </c>
      <c r="E165" s="11" t="s">
        <v>31</v>
      </c>
      <c r="F165" s="11" t="s">
        <v>71</v>
      </c>
      <c r="G165" s="11" t="s">
        <v>30</v>
      </c>
      <c r="H165" s="11" t="s">
        <v>33</v>
      </c>
      <c r="I165" s="11"/>
    </row>
    <row r="166" customFormat="false" ht="15" hidden="false" customHeight="true" outlineLevel="0" collapsed="false">
      <c r="A166" s="9"/>
      <c r="B166" s="12" t="s">
        <v>40</v>
      </c>
      <c r="C166" s="12"/>
      <c r="D166" s="12"/>
      <c r="E166" s="12"/>
      <c r="F166" s="12"/>
      <c r="G166" s="12"/>
      <c r="H166" s="12"/>
      <c r="I166" s="12"/>
    </row>
    <row r="167" customFormat="false" ht="15" hidden="false" customHeight="false" outlineLevel="0" collapsed="false">
      <c r="A167" s="9"/>
      <c r="B167" s="13" t="s">
        <v>19</v>
      </c>
      <c r="C167" s="13" t="s">
        <v>41</v>
      </c>
      <c r="D167" s="14"/>
      <c r="E167" s="14"/>
      <c r="F167" s="14"/>
      <c r="G167" s="14"/>
      <c r="H167" s="14"/>
      <c r="I167" s="14"/>
    </row>
    <row r="168" customFormat="false" ht="24.05" hidden="false" customHeight="false" outlineLevel="0" collapsed="false">
      <c r="A168" s="9"/>
      <c r="B168" s="13" t="s">
        <v>21</v>
      </c>
      <c r="C168" s="13" t="s">
        <v>161</v>
      </c>
      <c r="D168" s="14"/>
      <c r="E168" s="14"/>
      <c r="F168" s="14"/>
      <c r="G168" s="14"/>
      <c r="H168" s="14"/>
      <c r="I168" s="14"/>
    </row>
    <row r="169" customFormat="false" ht="15" hidden="false" customHeight="false" outlineLevel="0" collapsed="false">
      <c r="A169" s="9"/>
      <c r="B169" s="13" t="s">
        <v>22</v>
      </c>
      <c r="C169" s="13" t="s">
        <v>146</v>
      </c>
      <c r="D169" s="14"/>
      <c r="E169" s="14"/>
      <c r="F169" s="14"/>
      <c r="G169" s="14"/>
      <c r="H169" s="14"/>
      <c r="I169" s="14"/>
    </row>
    <row r="170" customFormat="false" ht="57" hidden="false" customHeight="true" outlineLevel="0" collapsed="false">
      <c r="A170" s="9" t="n">
        <v>22</v>
      </c>
      <c r="B170" s="10" t="s">
        <v>162</v>
      </c>
      <c r="C170" s="10"/>
      <c r="D170" s="10"/>
      <c r="E170" s="10"/>
      <c r="F170" s="10"/>
      <c r="G170" s="10"/>
      <c r="H170" s="10"/>
      <c r="I170" s="10"/>
    </row>
    <row r="171" customFormat="false" ht="69.85" hidden="false" customHeight="false" outlineLevel="0" collapsed="false">
      <c r="A171" s="9"/>
      <c r="B171" s="11" t="s">
        <v>28</v>
      </c>
      <c r="C171" s="11" t="s">
        <v>163</v>
      </c>
      <c r="D171" s="17" t="s">
        <v>164</v>
      </c>
      <c r="E171" s="11" t="s">
        <v>61</v>
      </c>
      <c r="F171" s="11" t="s">
        <v>71</v>
      </c>
      <c r="G171" s="11" t="s">
        <v>62</v>
      </c>
      <c r="H171" s="11" t="s">
        <v>33</v>
      </c>
      <c r="I171" s="11"/>
    </row>
    <row r="172" customFormat="false" ht="81.3" hidden="false" customHeight="false" outlineLevel="0" collapsed="false">
      <c r="A172" s="9"/>
      <c r="B172" s="11" t="s">
        <v>34</v>
      </c>
      <c r="C172" s="11" t="s">
        <v>165</v>
      </c>
      <c r="D172" s="11" t="s">
        <v>30</v>
      </c>
      <c r="E172" s="11" t="s">
        <v>61</v>
      </c>
      <c r="F172" s="11" t="s">
        <v>71</v>
      </c>
      <c r="G172" s="11" t="s">
        <v>62</v>
      </c>
      <c r="H172" s="11" t="s">
        <v>33</v>
      </c>
      <c r="I172" s="11"/>
    </row>
    <row r="173" customFormat="false" ht="81.3" hidden="false" customHeight="false" outlineLevel="0" collapsed="false">
      <c r="A173" s="9"/>
      <c r="B173" s="11" t="s">
        <v>38</v>
      </c>
      <c r="C173" s="11" t="s">
        <v>166</v>
      </c>
      <c r="D173" s="11" t="s">
        <v>30</v>
      </c>
      <c r="E173" s="11" t="s">
        <v>89</v>
      </c>
      <c r="F173" s="11" t="s">
        <v>71</v>
      </c>
      <c r="G173" s="11" t="s">
        <v>32</v>
      </c>
      <c r="H173" s="11" t="s">
        <v>33</v>
      </c>
      <c r="I173" s="11"/>
    </row>
    <row r="174" customFormat="false" ht="15" hidden="false" customHeight="true" outlineLevel="0" collapsed="false">
      <c r="A174" s="9"/>
      <c r="B174" s="12" t="s">
        <v>40</v>
      </c>
      <c r="C174" s="12"/>
      <c r="D174" s="12"/>
      <c r="E174" s="12"/>
      <c r="F174" s="12"/>
      <c r="G174" s="12"/>
      <c r="H174" s="12"/>
      <c r="I174" s="12"/>
    </row>
    <row r="175" customFormat="false" ht="15" hidden="false" customHeight="false" outlineLevel="0" collapsed="false">
      <c r="A175" s="9"/>
      <c r="B175" s="13" t="s">
        <v>19</v>
      </c>
      <c r="C175" s="13" t="s">
        <v>50</v>
      </c>
      <c r="D175" s="14"/>
      <c r="E175" s="14"/>
      <c r="F175" s="14"/>
      <c r="G175" s="14"/>
      <c r="H175" s="14"/>
      <c r="I175" s="14"/>
    </row>
    <row r="176" customFormat="false" ht="15" hidden="false" customHeight="false" outlineLevel="0" collapsed="false">
      <c r="A176" s="9"/>
      <c r="B176" s="13" t="s">
        <v>21</v>
      </c>
      <c r="C176" s="13" t="s">
        <v>167</v>
      </c>
      <c r="D176" s="14"/>
      <c r="E176" s="14"/>
      <c r="F176" s="14"/>
      <c r="G176" s="14"/>
      <c r="H176" s="14"/>
      <c r="I176" s="14"/>
    </row>
    <row r="177" customFormat="false" ht="15" hidden="false" customHeight="false" outlineLevel="0" collapsed="false">
      <c r="A177" s="9"/>
      <c r="B177" s="13" t="s">
        <v>22</v>
      </c>
      <c r="C177" s="13" t="s">
        <v>68</v>
      </c>
      <c r="D177" s="14"/>
      <c r="E177" s="14"/>
      <c r="F177" s="14"/>
      <c r="G177" s="14"/>
      <c r="H177" s="14"/>
      <c r="I177" s="14"/>
    </row>
    <row r="178" customFormat="false" ht="57" hidden="false" customHeight="true" outlineLevel="0" collapsed="false">
      <c r="A178" s="9" t="n">
        <v>23</v>
      </c>
      <c r="B178" s="10" t="s">
        <v>168</v>
      </c>
      <c r="C178" s="10"/>
      <c r="D178" s="10"/>
      <c r="E178" s="10"/>
      <c r="F178" s="10"/>
      <c r="G178" s="10"/>
      <c r="H178" s="10"/>
      <c r="I178" s="10"/>
    </row>
    <row r="179" customFormat="false" ht="81.3" hidden="false" customHeight="false" outlineLevel="0" collapsed="false">
      <c r="A179" s="9"/>
      <c r="B179" s="11" t="s">
        <v>28</v>
      </c>
      <c r="C179" s="11" t="s">
        <v>169</v>
      </c>
      <c r="D179" s="11" t="s">
        <v>30</v>
      </c>
      <c r="E179" s="11" t="s">
        <v>31</v>
      </c>
      <c r="F179" s="11" t="s">
        <v>71</v>
      </c>
      <c r="G179" s="11" t="s">
        <v>30</v>
      </c>
      <c r="H179" s="11" t="s">
        <v>33</v>
      </c>
      <c r="I179" s="11"/>
    </row>
    <row r="180" customFormat="false" ht="92.75" hidden="false" customHeight="false" outlineLevel="0" collapsed="false">
      <c r="A180" s="9"/>
      <c r="B180" s="11" t="s">
        <v>34</v>
      </c>
      <c r="C180" s="11" t="s">
        <v>170</v>
      </c>
      <c r="D180" s="11" t="s">
        <v>30</v>
      </c>
      <c r="E180" s="11" t="s">
        <v>31</v>
      </c>
      <c r="F180" s="11" t="s">
        <v>71</v>
      </c>
      <c r="G180" s="11" t="s">
        <v>30</v>
      </c>
      <c r="H180" s="11" t="s">
        <v>33</v>
      </c>
      <c r="I180" s="11"/>
    </row>
    <row r="181" customFormat="false" ht="104.2" hidden="false" customHeight="false" outlineLevel="0" collapsed="false">
      <c r="A181" s="9"/>
      <c r="B181" s="11" t="s">
        <v>38</v>
      </c>
      <c r="C181" s="11" t="s">
        <v>171</v>
      </c>
      <c r="D181" s="11" t="s">
        <v>30</v>
      </c>
      <c r="E181" s="11" t="s">
        <v>31</v>
      </c>
      <c r="F181" s="11" t="s">
        <v>71</v>
      </c>
      <c r="G181" s="11" t="s">
        <v>30</v>
      </c>
      <c r="H181" s="11" t="s">
        <v>33</v>
      </c>
      <c r="I181" s="11"/>
    </row>
    <row r="182" customFormat="false" ht="15" hidden="false" customHeight="true" outlineLevel="0" collapsed="false">
      <c r="A182" s="9"/>
      <c r="B182" s="12" t="s">
        <v>40</v>
      </c>
      <c r="C182" s="12"/>
      <c r="D182" s="12"/>
      <c r="E182" s="12"/>
      <c r="F182" s="12"/>
      <c r="G182" s="12"/>
      <c r="H182" s="12"/>
      <c r="I182" s="12"/>
    </row>
    <row r="183" customFormat="false" ht="15" hidden="false" customHeight="false" outlineLevel="0" collapsed="false">
      <c r="A183" s="9"/>
      <c r="B183" s="13" t="s">
        <v>19</v>
      </c>
      <c r="C183" s="13" t="s">
        <v>41</v>
      </c>
      <c r="D183" s="14"/>
      <c r="E183" s="14"/>
      <c r="F183" s="14"/>
      <c r="G183" s="14"/>
      <c r="H183" s="14"/>
      <c r="I183" s="14"/>
    </row>
    <row r="184" customFormat="false" ht="15" hidden="false" customHeight="false" outlineLevel="0" collapsed="false">
      <c r="A184" s="9"/>
      <c r="B184" s="13" t="s">
        <v>21</v>
      </c>
      <c r="C184" s="13" t="s">
        <v>172</v>
      </c>
      <c r="D184" s="14"/>
      <c r="E184" s="14"/>
      <c r="F184" s="14"/>
      <c r="G184" s="14"/>
      <c r="H184" s="14"/>
      <c r="I184" s="14"/>
    </row>
    <row r="185" customFormat="false" ht="15" hidden="false" customHeight="false" outlineLevel="0" collapsed="false">
      <c r="A185" s="9"/>
      <c r="B185" s="13" t="s">
        <v>22</v>
      </c>
      <c r="C185" s="13" t="s">
        <v>44</v>
      </c>
      <c r="D185" s="14"/>
      <c r="E185" s="14"/>
      <c r="F185" s="14"/>
      <c r="G185" s="14"/>
      <c r="H185" s="14"/>
      <c r="I185" s="14"/>
    </row>
    <row r="186" customFormat="false" ht="57" hidden="false" customHeight="true" outlineLevel="0" collapsed="false">
      <c r="A186" s="9" t="n">
        <v>24</v>
      </c>
      <c r="B186" s="10" t="s">
        <v>173</v>
      </c>
      <c r="C186" s="10"/>
      <c r="D186" s="10"/>
      <c r="E186" s="10"/>
      <c r="F186" s="10"/>
      <c r="G186" s="10"/>
      <c r="H186" s="10"/>
      <c r="I186" s="10"/>
    </row>
    <row r="187" customFormat="false" ht="69.85" hidden="false" customHeight="false" outlineLevel="0" collapsed="false">
      <c r="A187" s="9"/>
      <c r="B187" s="11" t="s">
        <v>28</v>
      </c>
      <c r="C187" s="11" t="s">
        <v>174</v>
      </c>
      <c r="D187" s="11" t="s">
        <v>30</v>
      </c>
      <c r="E187" s="11" t="s">
        <v>31</v>
      </c>
      <c r="F187" s="11" t="s">
        <v>71</v>
      </c>
      <c r="G187" s="11" t="s">
        <v>32</v>
      </c>
      <c r="H187" s="11" t="s">
        <v>33</v>
      </c>
      <c r="I187" s="11"/>
    </row>
    <row r="188" customFormat="false" ht="92.75" hidden="false" customHeight="false" outlineLevel="0" collapsed="false">
      <c r="A188" s="9"/>
      <c r="B188" s="11" t="s">
        <v>34</v>
      </c>
      <c r="C188" s="11" t="s">
        <v>175</v>
      </c>
      <c r="D188" s="11" t="s">
        <v>30</v>
      </c>
      <c r="E188" s="11" t="s">
        <v>31</v>
      </c>
      <c r="F188" s="11" t="s">
        <v>71</v>
      </c>
      <c r="G188" s="11" t="s">
        <v>62</v>
      </c>
      <c r="H188" s="11" t="s">
        <v>33</v>
      </c>
      <c r="I188" s="11"/>
    </row>
    <row r="189" customFormat="false" ht="24.05" hidden="false" customHeight="false" outlineLevel="0" collapsed="false">
      <c r="A189" s="9"/>
      <c r="B189" s="11" t="s">
        <v>38</v>
      </c>
      <c r="C189" s="11" t="s">
        <v>176</v>
      </c>
      <c r="D189" s="11" t="s">
        <v>30</v>
      </c>
      <c r="E189" s="11" t="s">
        <v>31</v>
      </c>
      <c r="F189" s="11" t="s">
        <v>71</v>
      </c>
      <c r="G189" s="11" t="s">
        <v>62</v>
      </c>
      <c r="H189" s="11" t="s">
        <v>33</v>
      </c>
      <c r="I189" s="11"/>
    </row>
    <row r="190" customFormat="false" ht="15" hidden="false" customHeight="true" outlineLevel="0" collapsed="false">
      <c r="A190" s="9"/>
      <c r="B190" s="12" t="s">
        <v>40</v>
      </c>
      <c r="C190" s="12"/>
      <c r="D190" s="12"/>
      <c r="E190" s="12"/>
      <c r="F190" s="12"/>
      <c r="G190" s="12"/>
      <c r="H190" s="12"/>
      <c r="I190" s="12"/>
    </row>
    <row r="191" customFormat="false" ht="15" hidden="false" customHeight="false" outlineLevel="0" collapsed="false">
      <c r="A191" s="9"/>
      <c r="B191" s="13" t="s">
        <v>19</v>
      </c>
      <c r="C191" s="13" t="s">
        <v>41</v>
      </c>
      <c r="D191" s="14"/>
      <c r="E191" s="14"/>
      <c r="F191" s="14"/>
      <c r="G191" s="14"/>
      <c r="H191" s="14"/>
      <c r="I191" s="14"/>
    </row>
    <row r="192" customFormat="false" ht="15" hidden="false" customHeight="false" outlineLevel="0" collapsed="false">
      <c r="A192" s="9"/>
      <c r="B192" s="13" t="s">
        <v>21</v>
      </c>
      <c r="C192" s="13" t="s">
        <v>177</v>
      </c>
      <c r="D192" s="14"/>
      <c r="E192" s="14"/>
      <c r="F192" s="14"/>
      <c r="G192" s="14"/>
      <c r="H192" s="14"/>
      <c r="I192" s="14"/>
    </row>
    <row r="193" customFormat="false" ht="15" hidden="false" customHeight="false" outlineLevel="0" collapsed="false">
      <c r="A193" s="9"/>
      <c r="B193" s="13" t="s">
        <v>22</v>
      </c>
      <c r="C193" s="13" t="s">
        <v>146</v>
      </c>
      <c r="D193" s="14"/>
      <c r="E193" s="14"/>
      <c r="F193" s="14"/>
      <c r="G193" s="14"/>
      <c r="H193" s="14"/>
      <c r="I193" s="14"/>
    </row>
    <row r="194" customFormat="false" ht="57" hidden="false" customHeight="true" outlineLevel="0" collapsed="false">
      <c r="A194" s="9" t="n">
        <v>25</v>
      </c>
      <c r="B194" s="10" t="s">
        <v>178</v>
      </c>
      <c r="C194" s="10"/>
      <c r="D194" s="10"/>
      <c r="E194" s="10"/>
      <c r="F194" s="10"/>
      <c r="G194" s="10"/>
      <c r="H194" s="10"/>
      <c r="I194" s="10"/>
    </row>
    <row r="195" customFormat="false" ht="69.85" hidden="false" customHeight="false" outlineLevel="0" collapsed="false">
      <c r="A195" s="9"/>
      <c r="B195" s="11" t="s">
        <v>28</v>
      </c>
      <c r="C195" s="11" t="s">
        <v>179</v>
      </c>
      <c r="D195" s="11" t="s">
        <v>30</v>
      </c>
      <c r="E195" s="11" t="s">
        <v>31</v>
      </c>
      <c r="F195" s="11" t="s">
        <v>71</v>
      </c>
      <c r="G195" s="11" t="s">
        <v>32</v>
      </c>
      <c r="H195" s="11" t="s">
        <v>33</v>
      </c>
      <c r="I195" s="11"/>
    </row>
    <row r="196" customFormat="false" ht="150" hidden="false" customHeight="false" outlineLevel="0" collapsed="false">
      <c r="A196" s="9"/>
      <c r="B196" s="11" t="s">
        <v>34</v>
      </c>
      <c r="C196" s="11" t="s">
        <v>180</v>
      </c>
      <c r="D196" s="11" t="s">
        <v>60</v>
      </c>
      <c r="E196" s="11" t="s">
        <v>89</v>
      </c>
      <c r="F196" s="11" t="s">
        <v>71</v>
      </c>
      <c r="G196" s="11" t="s">
        <v>32</v>
      </c>
      <c r="H196" s="11" t="s">
        <v>33</v>
      </c>
      <c r="I196" s="11" t="s">
        <v>181</v>
      </c>
    </row>
    <row r="197" customFormat="false" ht="115.65" hidden="false" customHeight="false" outlineLevel="0" collapsed="false">
      <c r="A197" s="9"/>
      <c r="B197" s="11" t="s">
        <v>38</v>
      </c>
      <c r="C197" s="11" t="s">
        <v>182</v>
      </c>
      <c r="D197" s="11" t="s">
        <v>60</v>
      </c>
      <c r="E197" s="11" t="s">
        <v>89</v>
      </c>
      <c r="F197" s="11" t="s">
        <v>71</v>
      </c>
      <c r="G197" s="11" t="s">
        <v>32</v>
      </c>
      <c r="H197" s="11" t="s">
        <v>33</v>
      </c>
      <c r="I197" s="11" t="s">
        <v>181</v>
      </c>
    </row>
    <row r="198" customFormat="false" ht="15" hidden="false" customHeight="true" outlineLevel="0" collapsed="false">
      <c r="A198" s="9"/>
      <c r="B198" s="12" t="s">
        <v>40</v>
      </c>
      <c r="C198" s="12"/>
      <c r="D198" s="12"/>
      <c r="E198" s="12"/>
      <c r="F198" s="12"/>
      <c r="G198" s="12"/>
      <c r="H198" s="12"/>
      <c r="I198" s="12"/>
    </row>
    <row r="199" customFormat="false" ht="15" hidden="false" customHeight="false" outlineLevel="0" collapsed="false">
      <c r="A199" s="9"/>
      <c r="B199" s="13" t="s">
        <v>19</v>
      </c>
      <c r="C199" s="13" t="s">
        <v>41</v>
      </c>
      <c r="D199" s="15"/>
      <c r="E199" s="15"/>
      <c r="F199" s="15"/>
      <c r="G199" s="15"/>
      <c r="H199" s="15"/>
      <c r="I199" s="15"/>
    </row>
    <row r="200" customFormat="false" ht="24.05" hidden="false" customHeight="false" outlineLevel="0" collapsed="false">
      <c r="A200" s="9"/>
      <c r="B200" s="13" t="s">
        <v>21</v>
      </c>
      <c r="C200" s="13" t="s">
        <v>183</v>
      </c>
      <c r="D200" s="15"/>
      <c r="E200" s="15"/>
      <c r="F200" s="15"/>
      <c r="G200" s="15"/>
      <c r="H200" s="15"/>
      <c r="I200" s="15"/>
    </row>
    <row r="201" customFormat="false" ht="15" hidden="false" customHeight="false" outlineLevel="0" collapsed="false">
      <c r="A201" s="9"/>
      <c r="B201" s="13" t="s">
        <v>22</v>
      </c>
      <c r="C201" s="13" t="s">
        <v>146</v>
      </c>
      <c r="D201" s="15"/>
      <c r="E201" s="15"/>
      <c r="F201" s="15"/>
      <c r="G201" s="15"/>
      <c r="H201" s="15"/>
      <c r="I201" s="15"/>
    </row>
  </sheetData>
  <mergeCells count="100">
    <mergeCell ref="A2:A9"/>
    <mergeCell ref="B2:I2"/>
    <mergeCell ref="B6:I6"/>
    <mergeCell ref="D7:I9"/>
    <mergeCell ref="A10:A17"/>
    <mergeCell ref="B10:I10"/>
    <mergeCell ref="B14:I14"/>
    <mergeCell ref="D15:I17"/>
    <mergeCell ref="A18:A25"/>
    <mergeCell ref="B18:I18"/>
    <mergeCell ref="B22:I22"/>
    <mergeCell ref="D23:I25"/>
    <mergeCell ref="A26:A33"/>
    <mergeCell ref="B26:I26"/>
    <mergeCell ref="B30:I30"/>
    <mergeCell ref="D31:I33"/>
    <mergeCell ref="A34:A41"/>
    <mergeCell ref="B34:I34"/>
    <mergeCell ref="B38:I38"/>
    <mergeCell ref="D39:I41"/>
    <mergeCell ref="A42:A49"/>
    <mergeCell ref="B42:I42"/>
    <mergeCell ref="B46:I46"/>
    <mergeCell ref="D47:I49"/>
    <mergeCell ref="A50:A57"/>
    <mergeCell ref="B50:I50"/>
    <mergeCell ref="B54:I54"/>
    <mergeCell ref="D55:I57"/>
    <mergeCell ref="A58:A65"/>
    <mergeCell ref="B58:I58"/>
    <mergeCell ref="B62:I62"/>
    <mergeCell ref="D63:I65"/>
    <mergeCell ref="A66:A73"/>
    <mergeCell ref="B66:I66"/>
    <mergeCell ref="B70:I70"/>
    <mergeCell ref="D71:I73"/>
    <mergeCell ref="A74:A81"/>
    <mergeCell ref="B74:I74"/>
    <mergeCell ref="B78:I78"/>
    <mergeCell ref="D79:I81"/>
    <mergeCell ref="A82:A89"/>
    <mergeCell ref="B82:I82"/>
    <mergeCell ref="B86:I86"/>
    <mergeCell ref="D87:I89"/>
    <mergeCell ref="A90:A97"/>
    <mergeCell ref="B90:I90"/>
    <mergeCell ref="B94:I94"/>
    <mergeCell ref="D95:I97"/>
    <mergeCell ref="A98:A105"/>
    <mergeCell ref="B98:I98"/>
    <mergeCell ref="B102:I102"/>
    <mergeCell ref="D103:I105"/>
    <mergeCell ref="A106:A113"/>
    <mergeCell ref="B106:I106"/>
    <mergeCell ref="B110:I110"/>
    <mergeCell ref="D111:I113"/>
    <mergeCell ref="A114:A121"/>
    <mergeCell ref="B114:I114"/>
    <mergeCell ref="B118:I118"/>
    <mergeCell ref="D119:I121"/>
    <mergeCell ref="A122:A129"/>
    <mergeCell ref="B122:I122"/>
    <mergeCell ref="B126:I126"/>
    <mergeCell ref="D127:I129"/>
    <mergeCell ref="A130:A137"/>
    <mergeCell ref="B130:I130"/>
    <mergeCell ref="B134:I134"/>
    <mergeCell ref="D135:I137"/>
    <mergeCell ref="A138:A145"/>
    <mergeCell ref="B138:I138"/>
    <mergeCell ref="B142:I142"/>
    <mergeCell ref="D143:I145"/>
    <mergeCell ref="A146:A153"/>
    <mergeCell ref="B146:I146"/>
    <mergeCell ref="B150:I150"/>
    <mergeCell ref="D151:I153"/>
    <mergeCell ref="A154:A161"/>
    <mergeCell ref="B154:I154"/>
    <mergeCell ref="B158:I158"/>
    <mergeCell ref="D159:I161"/>
    <mergeCell ref="A162:A169"/>
    <mergeCell ref="B162:I162"/>
    <mergeCell ref="B166:I166"/>
    <mergeCell ref="D167:I169"/>
    <mergeCell ref="A170:A177"/>
    <mergeCell ref="B170:I170"/>
    <mergeCell ref="B174:I174"/>
    <mergeCell ref="D175:I177"/>
    <mergeCell ref="A178:A185"/>
    <mergeCell ref="B178:I178"/>
    <mergeCell ref="B182:I182"/>
    <mergeCell ref="D183:I185"/>
    <mergeCell ref="A186:A193"/>
    <mergeCell ref="B186:I186"/>
    <mergeCell ref="B190:I190"/>
    <mergeCell ref="D191:I193"/>
    <mergeCell ref="A194:A201"/>
    <mergeCell ref="B194:I194"/>
    <mergeCell ref="B198:I198"/>
    <mergeCell ref="D199:I201"/>
  </mergeCells>
  <dataValidations count="7">
    <dataValidation allowBlank="true" error="Por favor, selecione um valor da lista." errorStyle="stop" errorTitle="Entrada Inválida" operator="between" prompt="Selecione uma opção da lista." promptTitle="Seleção de Opção" showDropDown="false" showErrorMessage="true" showInputMessage="false" sqref="D3:D5 D11:D13 D19:D21 D27:D29 D35:D37 D43:D45 D51:D53 D59:D61 D67:D69 D75:D77 D83:D85 D91:D93 D99:D101 D107:D109 D115:D117 D123:D125 D131:D133 D139:D141 D147:D149 D155:D157 D163:D165 D172:D173 D179:D181 D187:D189 D195:D197" type="list">
      <formula1>"Sim,totalmente,Em parte,Não"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E3:E5 E11:E13 E19:E21 E27:E29 E35:E37 E43:E45 E51:E53 E59:E61 E67:E69 E75:E77 E83:E85 E91:E93 E99:E101 E107:E109 E115:E117 E123:E125 E131:E133 E139:E141 E147:E149 E155:E157 E163:E165 E171:E173 E179:E181 E187:E189 E195:E197" type="list">
      <formula1>"Resolve tudo,Resolve em parte,Não resolve"</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F3:F5 F11:F13 F19:F21 F27:F29 F35:F37 F43:F45 F51:F53 F59:F61 F67:F69 F75:F77 F83:F85 F91:F93 F99:F101 F107:F109 F115:F117 F123:F125 F131:F133 F139:F141 F147:F149 F155:F157 F163:F165 F171:F173 F179:F181 F187:F189 F195:F197" type="list">
      <formula1>"Sim,muito fácil,Mais ou menos,Não,é confusa/técnica"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G3:G5 G11:G13 G19:G21 G27:G29 G35:G37 G43:G45 G51:G53 G59:G61 G67:G69 G75:G77 G83:G85 G91:G93 G99:G101 G107:G109 G115:G117 G123:G125 G131:G133 G139:G141 G147:G149 G155:G157 G163:G165 G171:G173 G179:G181 G187:G189 G195:G197" type="list">
      <formula1>"Sim,cita a fonte e a página,Citou apenas a fonte,Não citou a fonte"</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H3:H5 H11:H13 H19:H21 H27:H29 H35:H37 H43:H45 H51:H53 H59:H61 H67:H69 H75:H77 H83:H85 H91:H93 H99:H101 H107:H109 H115:H117 H123:H125 H131:H133 H139:H141 H147:H149 H155:H157 H163:H165 H171:H173 H179:H181 H187:H189 H195:H197" type="list">
      <formula1>"Sim,Não"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C7 C15 C23 C31 C39 C47 C55 C63 C71 C79 C87 C95 C103 C111 C119 C127 C135 C143 C151 C159 C167 C175 C183 C191 C199" type="list">
      <formula1>"Prompt Heurístico,Prompt CoT,Prompt Direto"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C9 C17 C25 C33 C41 C49 C57 C65 C73 C81 C89 C97 C105 C113 C121 C129 C137 C145 C153 C161 C169 C177 C185 C193 C201" type="list">
      <formula1>"1º Heurístico &gt; 2º CoT &gt; 3º Direto,1º Heurístico &gt; 2º Direto &gt; 3º CoT,1º CoT &gt; 2º Heurístico &gt; 3º Direto,1º CoT &gt; 2º Direto &gt; 3º Heurístico,1º Direto &gt; 2º Heurístico &gt; 3º CoT,1º Direto &gt; 2º CoT &gt; 3º Heurístico"</formula1>
      <formula2>0</formula2>
    </dataValidation>
  </dataValidation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M2" activeCellId="0" sqref="M2"/>
    </sheetView>
  </sheetViews>
  <sheetFormatPr defaultColWidth="11.53515625" defaultRowHeight="13.8" customHeight="true" zeroHeight="false" outlineLevelRow="0" outlineLevelCol="0"/>
  <sheetData>
    <row r="1" customFormat="false" ht="150" hidden="false" customHeight="false" outlineLevel="0" collapsed="false">
      <c r="A1" s="9"/>
      <c r="B1" s="11" t="s">
        <v>28</v>
      </c>
      <c r="C1" s="11" t="s">
        <v>29</v>
      </c>
      <c r="D1" s="11" t="s">
        <v>184</v>
      </c>
      <c r="E1" s="11" t="s">
        <v>31</v>
      </c>
      <c r="F1" s="11" t="s">
        <v>185</v>
      </c>
      <c r="G1" s="11" t="s">
        <v>186</v>
      </c>
      <c r="H1" s="18" t="s">
        <v>33</v>
      </c>
      <c r="I1" s="11"/>
    </row>
    <row r="2" customFormat="false" ht="413.25" hidden="false" customHeight="false" outlineLevel="0" collapsed="false">
      <c r="A2" s="9"/>
      <c r="B2" s="11" t="s">
        <v>28</v>
      </c>
      <c r="C2" s="11" t="s">
        <v>46</v>
      </c>
      <c r="D2" s="11" t="s">
        <v>184</v>
      </c>
      <c r="E2" s="11" t="s">
        <v>31</v>
      </c>
      <c r="F2" s="11" t="s">
        <v>187</v>
      </c>
      <c r="G2" s="11" t="s">
        <v>186</v>
      </c>
      <c r="H2" s="11" t="s">
        <v>33</v>
      </c>
      <c r="I2" s="11"/>
    </row>
    <row r="3" customFormat="false" ht="413.25" hidden="false" customHeight="false" outlineLevel="0" collapsed="false">
      <c r="A3" s="9"/>
      <c r="B3" s="11" t="s">
        <v>28</v>
      </c>
      <c r="C3" s="11" t="s">
        <v>54</v>
      </c>
      <c r="D3" s="11" t="s">
        <v>184</v>
      </c>
      <c r="E3" s="11" t="s">
        <v>31</v>
      </c>
      <c r="F3" s="11" t="s">
        <v>185</v>
      </c>
      <c r="G3" s="11" t="s">
        <v>186</v>
      </c>
      <c r="H3" s="11" t="s">
        <v>33</v>
      </c>
      <c r="I3" s="11"/>
    </row>
    <row r="4" customFormat="false" ht="275.9" hidden="false" customHeight="false" outlineLevel="0" collapsed="false">
      <c r="A4" s="9"/>
      <c r="B4" s="11" t="s">
        <v>28</v>
      </c>
      <c r="C4" s="11" t="s">
        <v>59</v>
      </c>
      <c r="D4" s="11" t="s">
        <v>60</v>
      </c>
      <c r="E4" s="11" t="s">
        <v>61</v>
      </c>
      <c r="F4" s="11" t="s">
        <v>187</v>
      </c>
      <c r="G4" s="11" t="s">
        <v>186</v>
      </c>
      <c r="H4" s="11" t="s">
        <v>33</v>
      </c>
      <c r="I4" s="11" t="s">
        <v>63</v>
      </c>
    </row>
    <row r="5" customFormat="false" ht="356" hidden="false" customHeight="false" outlineLevel="0" collapsed="false">
      <c r="A5" s="9"/>
      <c r="B5" s="11" t="s">
        <v>28</v>
      </c>
      <c r="C5" s="11" t="s">
        <v>70</v>
      </c>
      <c r="D5" s="11" t="s">
        <v>184</v>
      </c>
      <c r="E5" s="11" t="s">
        <v>31</v>
      </c>
      <c r="F5" s="11" t="s">
        <v>185</v>
      </c>
      <c r="G5" s="11" t="s">
        <v>186</v>
      </c>
      <c r="H5" s="11" t="s">
        <v>33</v>
      </c>
      <c r="I5" s="11"/>
    </row>
    <row r="6" customFormat="false" ht="459" hidden="false" customHeight="false" outlineLevel="0" collapsed="false">
      <c r="A6" s="9"/>
      <c r="B6" s="11" t="s">
        <v>28</v>
      </c>
      <c r="C6" s="11" t="s">
        <v>76</v>
      </c>
      <c r="D6" s="11" t="s">
        <v>33</v>
      </c>
      <c r="E6" s="11" t="s">
        <v>61</v>
      </c>
      <c r="F6" s="11" t="s">
        <v>185</v>
      </c>
      <c r="G6" s="11" t="s">
        <v>186</v>
      </c>
      <c r="H6" s="11" t="s">
        <v>33</v>
      </c>
      <c r="I6" s="11"/>
    </row>
    <row r="7" customFormat="false" ht="367.45" hidden="false" customHeight="false" outlineLevel="0" collapsed="false">
      <c r="A7" s="9"/>
      <c r="B7" s="11" t="s">
        <v>28</v>
      </c>
      <c r="C7" s="11" t="s">
        <v>81</v>
      </c>
      <c r="D7" s="11" t="s">
        <v>184</v>
      </c>
      <c r="E7" s="11" t="s">
        <v>31</v>
      </c>
      <c r="F7" s="11" t="s">
        <v>185</v>
      </c>
      <c r="G7" s="11" t="s">
        <v>186</v>
      </c>
      <c r="H7" s="11" t="s">
        <v>33</v>
      </c>
      <c r="I7" s="11"/>
    </row>
    <row r="8" customFormat="false" ht="436.1" hidden="false" customHeight="false" outlineLevel="0" collapsed="false">
      <c r="A8" s="9"/>
      <c r="B8" s="11" t="s">
        <v>28</v>
      </c>
      <c r="C8" s="11" t="s">
        <v>88</v>
      </c>
      <c r="D8" s="11" t="s">
        <v>184</v>
      </c>
      <c r="E8" s="11" t="s">
        <v>89</v>
      </c>
      <c r="F8" s="11" t="s">
        <v>185</v>
      </c>
      <c r="G8" s="11" t="s">
        <v>186</v>
      </c>
      <c r="H8" s="11" t="s">
        <v>33</v>
      </c>
      <c r="I8" s="11" t="s">
        <v>90</v>
      </c>
    </row>
    <row r="9" customFormat="false" ht="413.25" hidden="false" customHeight="false" outlineLevel="0" collapsed="false">
      <c r="A9" s="9"/>
      <c r="B9" s="11" t="s">
        <v>28</v>
      </c>
      <c r="C9" s="11" t="s">
        <v>95</v>
      </c>
      <c r="D9" s="11" t="s">
        <v>184</v>
      </c>
      <c r="E9" s="11" t="s">
        <v>31</v>
      </c>
      <c r="F9" s="11" t="s">
        <v>185</v>
      </c>
      <c r="G9" s="11" t="s">
        <v>186</v>
      </c>
      <c r="H9" s="11" t="s">
        <v>33</v>
      </c>
      <c r="I9" s="11"/>
    </row>
    <row r="10" customFormat="false" ht="390.35" hidden="false" customHeight="false" outlineLevel="0" collapsed="false">
      <c r="A10" s="9"/>
      <c r="B10" s="11" t="s">
        <v>28</v>
      </c>
      <c r="C10" s="11" t="s">
        <v>100</v>
      </c>
      <c r="D10" s="11" t="s">
        <v>184</v>
      </c>
      <c r="E10" s="11" t="s">
        <v>31</v>
      </c>
      <c r="F10" s="11" t="s">
        <v>185</v>
      </c>
      <c r="G10" s="11" t="s">
        <v>186</v>
      </c>
      <c r="H10" s="11" t="s">
        <v>33</v>
      </c>
      <c r="I10" s="11"/>
    </row>
    <row r="11" customFormat="false" ht="253" hidden="false" customHeight="false" outlineLevel="0" collapsed="false">
      <c r="A11" s="9"/>
      <c r="B11" s="11" t="s">
        <v>28</v>
      </c>
      <c r="C11" s="11" t="s">
        <v>105</v>
      </c>
      <c r="D11" s="11" t="s">
        <v>184</v>
      </c>
      <c r="E11" s="11" t="s">
        <v>31</v>
      </c>
      <c r="F11" s="11" t="s">
        <v>185</v>
      </c>
      <c r="G11" s="11" t="s">
        <v>186</v>
      </c>
      <c r="H11" s="11" t="s">
        <v>33</v>
      </c>
      <c r="I11" s="11"/>
    </row>
    <row r="12" customFormat="false" ht="310.2" hidden="false" customHeight="false" outlineLevel="0" collapsed="false">
      <c r="A12" s="9"/>
      <c r="B12" s="11" t="s">
        <v>28</v>
      </c>
      <c r="C12" s="11" t="s">
        <v>109</v>
      </c>
      <c r="D12" s="11" t="s">
        <v>184</v>
      </c>
      <c r="E12" s="11" t="s">
        <v>89</v>
      </c>
      <c r="F12" s="11" t="s">
        <v>185</v>
      </c>
      <c r="G12" s="11" t="s">
        <v>62</v>
      </c>
      <c r="H12" s="11" t="s">
        <v>33</v>
      </c>
      <c r="I12" s="11"/>
    </row>
    <row r="13" customFormat="false" ht="504.8" hidden="false" customHeight="false" outlineLevel="0" collapsed="false">
      <c r="A13" s="9"/>
      <c r="B13" s="11" t="s">
        <v>28</v>
      </c>
      <c r="C13" s="11" t="s">
        <v>115</v>
      </c>
      <c r="D13" s="11" t="s">
        <v>184</v>
      </c>
      <c r="E13" s="11" t="s">
        <v>89</v>
      </c>
      <c r="F13" s="11" t="s">
        <v>185</v>
      </c>
      <c r="G13" s="11" t="s">
        <v>186</v>
      </c>
      <c r="H13" s="11" t="s">
        <v>33</v>
      </c>
      <c r="I13" s="11" t="s">
        <v>116</v>
      </c>
    </row>
    <row r="14" customFormat="false" ht="424.65" hidden="false" customHeight="false" outlineLevel="0" collapsed="false">
      <c r="A14" s="9"/>
      <c r="B14" s="11" t="s">
        <v>28</v>
      </c>
      <c r="C14" s="11" t="s">
        <v>121</v>
      </c>
      <c r="D14" s="11" t="s">
        <v>184</v>
      </c>
      <c r="E14" s="11" t="s">
        <v>31</v>
      </c>
      <c r="F14" s="11" t="s">
        <v>185</v>
      </c>
      <c r="G14" s="11" t="s">
        <v>186</v>
      </c>
      <c r="H14" s="11" t="s">
        <v>33</v>
      </c>
      <c r="I14" s="11"/>
    </row>
    <row r="15" customFormat="false" ht="390.35" hidden="false" customHeight="false" outlineLevel="0" collapsed="false">
      <c r="A15" s="9"/>
      <c r="B15" s="11" t="s">
        <v>28</v>
      </c>
      <c r="C15" s="11" t="s">
        <v>126</v>
      </c>
      <c r="D15" s="11" t="s">
        <v>184</v>
      </c>
      <c r="E15" s="11" t="s">
        <v>31</v>
      </c>
      <c r="F15" s="11" t="s">
        <v>185</v>
      </c>
      <c r="G15" s="11" t="s">
        <v>186</v>
      </c>
      <c r="H15" s="11" t="s">
        <v>33</v>
      </c>
      <c r="I15" s="11"/>
    </row>
    <row r="16" customFormat="false" ht="539.15" hidden="false" customHeight="false" outlineLevel="0" collapsed="false">
      <c r="A16" s="9"/>
      <c r="B16" s="11" t="s">
        <v>28</v>
      </c>
      <c r="C16" s="11" t="s">
        <v>131</v>
      </c>
      <c r="D16" s="11" t="s">
        <v>184</v>
      </c>
      <c r="E16" s="11" t="s">
        <v>31</v>
      </c>
      <c r="F16" s="11" t="s">
        <v>185</v>
      </c>
      <c r="G16" s="11" t="s">
        <v>186</v>
      </c>
      <c r="H16" s="11" t="s">
        <v>33</v>
      </c>
      <c r="I16" s="11"/>
    </row>
    <row r="17" customFormat="false" ht="333.1" hidden="false" customHeight="false" outlineLevel="0" collapsed="false">
      <c r="A17" s="9"/>
      <c r="B17" s="11" t="s">
        <v>28</v>
      </c>
      <c r="C17" s="11" t="s">
        <v>136</v>
      </c>
      <c r="D17" s="11" t="s">
        <v>184</v>
      </c>
      <c r="E17" s="11" t="s">
        <v>31</v>
      </c>
      <c r="F17" s="11" t="s">
        <v>185</v>
      </c>
      <c r="G17" s="11" t="s">
        <v>186</v>
      </c>
      <c r="H17" s="11" t="s">
        <v>33</v>
      </c>
      <c r="I17" s="11"/>
    </row>
    <row r="18" customFormat="false" ht="584.9" hidden="false" customHeight="false" outlineLevel="0" collapsed="false">
      <c r="A18" s="9"/>
      <c r="B18" s="11" t="s">
        <v>28</v>
      </c>
      <c r="C18" s="11" t="s">
        <v>142</v>
      </c>
      <c r="D18" s="11" t="s">
        <v>184</v>
      </c>
      <c r="E18" s="11" t="s">
        <v>31</v>
      </c>
      <c r="F18" s="11" t="s">
        <v>185</v>
      </c>
      <c r="G18" s="11" t="s">
        <v>186</v>
      </c>
      <c r="H18" s="11" t="s">
        <v>33</v>
      </c>
      <c r="I18" s="11"/>
    </row>
    <row r="19" customFormat="false" ht="687.95" hidden="false" customHeight="false" outlineLevel="0" collapsed="false">
      <c r="A19" s="9"/>
      <c r="B19" s="11" t="s">
        <v>28</v>
      </c>
      <c r="C19" s="11" t="s">
        <v>148</v>
      </c>
      <c r="D19" s="11" t="s">
        <v>184</v>
      </c>
      <c r="E19" s="11" t="s">
        <v>31</v>
      </c>
      <c r="F19" s="11" t="s">
        <v>185</v>
      </c>
      <c r="G19" s="11" t="s">
        <v>186</v>
      </c>
      <c r="H19" s="11" t="s">
        <v>33</v>
      </c>
      <c r="I19" s="11"/>
    </row>
    <row r="20" customFormat="false" ht="378.9" hidden="false" customHeight="false" outlineLevel="0" collapsed="false">
      <c r="A20" s="9"/>
      <c r="B20" s="11" t="s">
        <v>28</v>
      </c>
      <c r="C20" s="11" t="s">
        <v>153</v>
      </c>
      <c r="D20" s="11" t="s">
        <v>184</v>
      </c>
      <c r="E20" s="11" t="s">
        <v>61</v>
      </c>
      <c r="F20" s="11" t="s">
        <v>185</v>
      </c>
      <c r="G20" s="11" t="s">
        <v>62</v>
      </c>
      <c r="H20" s="11" t="s">
        <v>33</v>
      </c>
      <c r="I20" s="11"/>
    </row>
    <row r="21" customFormat="false" ht="367.45" hidden="false" customHeight="false" outlineLevel="0" collapsed="false">
      <c r="A21" s="9"/>
      <c r="B21" s="11" t="s">
        <v>28</v>
      </c>
      <c r="C21" s="11" t="s">
        <v>158</v>
      </c>
      <c r="D21" s="11" t="s">
        <v>184</v>
      </c>
      <c r="E21" s="11" t="s">
        <v>31</v>
      </c>
      <c r="F21" s="11" t="s">
        <v>185</v>
      </c>
      <c r="G21" s="11" t="s">
        <v>186</v>
      </c>
      <c r="H21" s="11" t="s">
        <v>33</v>
      </c>
      <c r="I21" s="11"/>
    </row>
    <row r="22" customFormat="false" ht="413.25" hidden="false" customHeight="false" outlineLevel="0" collapsed="false">
      <c r="A22" s="9"/>
      <c r="B22" s="11" t="s">
        <v>28</v>
      </c>
      <c r="C22" s="11" t="s">
        <v>163</v>
      </c>
      <c r="D22" s="17" t="s">
        <v>184</v>
      </c>
      <c r="E22" s="11" t="s">
        <v>61</v>
      </c>
      <c r="F22" s="11" t="s">
        <v>185</v>
      </c>
      <c r="G22" s="11" t="s">
        <v>62</v>
      </c>
      <c r="H22" s="11" t="s">
        <v>33</v>
      </c>
      <c r="I22" s="11"/>
    </row>
    <row r="23" customFormat="false" ht="390.35" hidden="false" customHeight="false" outlineLevel="0" collapsed="false">
      <c r="A23" s="9"/>
      <c r="B23" s="11" t="s">
        <v>28</v>
      </c>
      <c r="C23" s="11" t="s">
        <v>169</v>
      </c>
      <c r="D23" s="11" t="s">
        <v>184</v>
      </c>
      <c r="E23" s="11" t="s">
        <v>31</v>
      </c>
      <c r="F23" s="11" t="s">
        <v>185</v>
      </c>
      <c r="G23" s="11" t="s">
        <v>186</v>
      </c>
      <c r="H23" s="11" t="s">
        <v>33</v>
      </c>
      <c r="I23" s="11"/>
    </row>
    <row r="24" customFormat="false" ht="321.65" hidden="false" customHeight="false" outlineLevel="0" collapsed="false">
      <c r="A24" s="9"/>
      <c r="B24" s="11" t="s">
        <v>28</v>
      </c>
      <c r="C24" s="11" t="s">
        <v>174</v>
      </c>
      <c r="D24" s="11" t="s">
        <v>184</v>
      </c>
      <c r="E24" s="11" t="s">
        <v>31</v>
      </c>
      <c r="F24" s="11" t="s">
        <v>185</v>
      </c>
      <c r="G24" s="11" t="s">
        <v>186</v>
      </c>
      <c r="H24" s="11" t="s">
        <v>33</v>
      </c>
      <c r="I24" s="11"/>
    </row>
    <row r="25" customFormat="false" ht="356" hidden="false" customHeight="false" outlineLevel="0" collapsed="false">
      <c r="A25" s="9"/>
      <c r="B25" s="11" t="s">
        <v>28</v>
      </c>
      <c r="C25" s="11" t="s">
        <v>179</v>
      </c>
      <c r="D25" s="11" t="s">
        <v>184</v>
      </c>
      <c r="E25" s="11" t="s">
        <v>31</v>
      </c>
      <c r="F25" s="11" t="s">
        <v>185</v>
      </c>
      <c r="G25" s="11" t="s">
        <v>186</v>
      </c>
      <c r="H25" s="11" t="s">
        <v>33</v>
      </c>
      <c r="I25" s="11"/>
    </row>
  </sheetData>
  <dataValidations count="5">
    <dataValidation allowBlank="true" error="Por favor, selecione um valor da lista." errorStyle="stop" errorTitle="Entrada Inválida" operator="between" prompt="Selecione uma opção da lista." promptTitle="Seleção de Opção" showDropDown="false" showErrorMessage="true" showInputMessage="false" sqref="D1:D21 D23:D25" type="list">
      <formula1>"Sim,totalmente,Em parte,Não"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H1:H25" type="list">
      <formula1>"Sim,Não"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F1:F1025" type="list">
      <formula1>"Muito fácil,Razoavelmente Fácil,Confusa,Resposta técnica"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G1:G1025" type="list">
      <formula1>"Cita a fonte e a página,Citou apenas a fonte,Não citou a fonte,Citou a fonte errada"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E1:E1025" type="list">
      <formula1>"Resolve tudo,Resolve em parte,Não resolve"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D1" activeCellId="0" sqref="D1"/>
    </sheetView>
  </sheetViews>
  <sheetFormatPr defaultColWidth="11.53515625" defaultRowHeight="13.8" customHeight="true" zeroHeight="false" outlineLevelRow="0" outlineLevelCol="0"/>
  <sheetData>
    <row r="1" customFormat="false" ht="264.45" hidden="false" customHeight="false" outlineLevel="0" collapsed="false">
      <c r="A1" s="9"/>
      <c r="B1" s="11" t="s">
        <v>34</v>
      </c>
      <c r="C1" s="11" t="s">
        <v>35</v>
      </c>
      <c r="D1" s="11" t="s">
        <v>184</v>
      </c>
      <c r="E1" s="11" t="s">
        <v>31</v>
      </c>
      <c r="F1" s="11" t="s">
        <v>188</v>
      </c>
      <c r="G1" s="11" t="s">
        <v>186</v>
      </c>
      <c r="H1" s="11" t="s">
        <v>33</v>
      </c>
      <c r="I1" s="11" t="s">
        <v>37</v>
      </c>
    </row>
    <row r="2" customFormat="false" ht="642.15" hidden="false" customHeight="false" outlineLevel="0" collapsed="false">
      <c r="A2" s="9"/>
      <c r="B2" s="11" t="s">
        <v>34</v>
      </c>
      <c r="C2" s="11" t="s">
        <v>48</v>
      </c>
      <c r="D2" s="11" t="s">
        <v>184</v>
      </c>
      <c r="E2" s="11" t="s">
        <v>31</v>
      </c>
      <c r="F2" s="11" t="s">
        <v>187</v>
      </c>
      <c r="G2" s="11" t="s">
        <v>186</v>
      </c>
      <c r="H2" s="11" t="s">
        <v>33</v>
      </c>
      <c r="I2" s="11"/>
    </row>
    <row r="3" customFormat="false" ht="722.25" hidden="false" customHeight="false" outlineLevel="0" collapsed="false">
      <c r="A3" s="9"/>
      <c r="B3" s="11" t="s">
        <v>34</v>
      </c>
      <c r="C3" s="11" t="s">
        <v>55</v>
      </c>
      <c r="D3" s="11" t="s">
        <v>184</v>
      </c>
      <c r="E3" s="11" t="s">
        <v>31</v>
      </c>
      <c r="F3" s="11" t="s">
        <v>185</v>
      </c>
      <c r="G3" s="11" t="s">
        <v>186</v>
      </c>
      <c r="H3" s="11" t="s">
        <v>33</v>
      </c>
      <c r="I3" s="11"/>
    </row>
    <row r="4" customFormat="false" ht="424.65" hidden="false" customHeight="false" outlineLevel="0" collapsed="false">
      <c r="A4" s="9"/>
      <c r="B4" s="11" t="s">
        <v>34</v>
      </c>
      <c r="C4" s="11" t="s">
        <v>64</v>
      </c>
      <c r="D4" s="11" t="s">
        <v>60</v>
      </c>
      <c r="E4" s="11" t="s">
        <v>61</v>
      </c>
      <c r="F4" s="11" t="s">
        <v>187</v>
      </c>
      <c r="G4" s="11" t="s">
        <v>186</v>
      </c>
      <c r="H4" s="11" t="s">
        <v>33</v>
      </c>
      <c r="I4" s="11" t="s">
        <v>65</v>
      </c>
    </row>
    <row r="5" customFormat="false" ht="470.45" hidden="false" customHeight="false" outlineLevel="0" collapsed="false">
      <c r="A5" s="9"/>
      <c r="B5" s="11" t="s">
        <v>34</v>
      </c>
      <c r="C5" s="11" t="s">
        <v>72</v>
      </c>
      <c r="D5" s="11" t="s">
        <v>184</v>
      </c>
      <c r="E5" s="11" t="s">
        <v>31</v>
      </c>
      <c r="F5" s="11" t="s">
        <v>185</v>
      </c>
      <c r="G5" s="11" t="s">
        <v>186</v>
      </c>
      <c r="H5" s="11" t="s">
        <v>33</v>
      </c>
      <c r="I5" s="11"/>
    </row>
    <row r="6" customFormat="false" ht="642.15" hidden="false" customHeight="false" outlineLevel="0" collapsed="false">
      <c r="A6" s="9"/>
      <c r="B6" s="11" t="s">
        <v>34</v>
      </c>
      <c r="C6" s="11" t="s">
        <v>77</v>
      </c>
      <c r="D6" s="11" t="s">
        <v>184</v>
      </c>
      <c r="E6" s="11" t="s">
        <v>61</v>
      </c>
      <c r="F6" s="11" t="s">
        <v>185</v>
      </c>
      <c r="G6" s="11" t="s">
        <v>186</v>
      </c>
      <c r="H6" s="11" t="s">
        <v>33</v>
      </c>
      <c r="I6" s="11"/>
    </row>
    <row r="7" customFormat="false" ht="527.7" hidden="false" customHeight="false" outlineLevel="0" collapsed="false">
      <c r="A7" s="9"/>
      <c r="B7" s="11" t="s">
        <v>34</v>
      </c>
      <c r="C7" s="11" t="s">
        <v>82</v>
      </c>
      <c r="D7" s="11" t="s">
        <v>184</v>
      </c>
      <c r="E7" s="11" t="s">
        <v>31</v>
      </c>
      <c r="F7" s="11" t="s">
        <v>185</v>
      </c>
      <c r="G7" s="11" t="s">
        <v>186</v>
      </c>
      <c r="H7" s="11" t="s">
        <v>33</v>
      </c>
      <c r="I7" s="11"/>
    </row>
    <row r="8" customFormat="false" ht="881.9" hidden="false" customHeight="false" outlineLevel="0" collapsed="false">
      <c r="A8" s="9"/>
      <c r="B8" s="11" t="s">
        <v>34</v>
      </c>
      <c r="C8" s="11" t="s">
        <v>91</v>
      </c>
      <c r="D8" s="11" t="s">
        <v>184</v>
      </c>
      <c r="E8" s="11" t="s">
        <v>31</v>
      </c>
      <c r="F8" s="11" t="s">
        <v>185</v>
      </c>
      <c r="G8" s="11" t="s">
        <v>186</v>
      </c>
      <c r="H8" s="11" t="s">
        <v>33</v>
      </c>
      <c r="I8" s="11"/>
    </row>
    <row r="9" customFormat="false" ht="665.05" hidden="false" customHeight="false" outlineLevel="0" collapsed="false">
      <c r="A9" s="9"/>
      <c r="B9" s="11" t="s">
        <v>34</v>
      </c>
      <c r="C9" s="11" t="s">
        <v>96</v>
      </c>
      <c r="D9" s="11" t="s">
        <v>184</v>
      </c>
      <c r="E9" s="11" t="s">
        <v>31</v>
      </c>
      <c r="F9" s="11" t="s">
        <v>185</v>
      </c>
      <c r="G9" s="11" t="s">
        <v>186</v>
      </c>
      <c r="H9" s="11" t="s">
        <v>33</v>
      </c>
      <c r="I9" s="11"/>
    </row>
    <row r="10" customFormat="false" ht="493.35" hidden="false" customHeight="false" outlineLevel="0" collapsed="false">
      <c r="A10" s="9"/>
      <c r="B10" s="11" t="s">
        <v>34</v>
      </c>
      <c r="C10" s="11" t="s">
        <v>101</v>
      </c>
      <c r="D10" s="11" t="s">
        <v>184</v>
      </c>
      <c r="E10" s="11" t="s">
        <v>31</v>
      </c>
      <c r="F10" s="11" t="s">
        <v>185</v>
      </c>
      <c r="G10" s="11" t="s">
        <v>186</v>
      </c>
      <c r="H10" s="11" t="s">
        <v>33</v>
      </c>
      <c r="I10" s="11"/>
    </row>
    <row r="11" customFormat="false" ht="367.45" hidden="false" customHeight="false" outlineLevel="0" collapsed="false">
      <c r="A11" s="9"/>
      <c r="B11" s="11" t="s">
        <v>34</v>
      </c>
      <c r="C11" s="11" t="s">
        <v>106</v>
      </c>
      <c r="D11" s="11" t="s">
        <v>184</v>
      </c>
      <c r="E11" s="11" t="s">
        <v>31</v>
      </c>
      <c r="F11" s="11" t="s">
        <v>185</v>
      </c>
      <c r="G11" s="11" t="s">
        <v>186</v>
      </c>
      <c r="H11" s="11" t="s">
        <v>33</v>
      </c>
      <c r="I11" s="11"/>
    </row>
    <row r="12" customFormat="false" ht="516.25" hidden="false" customHeight="false" outlineLevel="0" collapsed="false">
      <c r="A12" s="9"/>
      <c r="B12" s="11" t="s">
        <v>34</v>
      </c>
      <c r="C12" s="11" t="s">
        <v>110</v>
      </c>
      <c r="D12" s="11" t="s">
        <v>184</v>
      </c>
      <c r="E12" s="11" t="s">
        <v>89</v>
      </c>
      <c r="F12" s="11" t="s">
        <v>185</v>
      </c>
      <c r="G12" s="11" t="s">
        <v>186</v>
      </c>
      <c r="H12" s="11" t="s">
        <v>33</v>
      </c>
      <c r="I12" s="11"/>
    </row>
    <row r="13" customFormat="false" ht="539.15" hidden="false" customHeight="false" outlineLevel="0" collapsed="false">
      <c r="A13" s="9"/>
      <c r="B13" s="11" t="s">
        <v>34</v>
      </c>
      <c r="C13" s="11" t="s">
        <v>117</v>
      </c>
      <c r="D13" s="11" t="s">
        <v>184</v>
      </c>
      <c r="E13" s="11" t="s">
        <v>31</v>
      </c>
      <c r="F13" s="11" t="s">
        <v>185</v>
      </c>
      <c r="G13" s="11" t="s">
        <v>186</v>
      </c>
      <c r="H13" s="11" t="s">
        <v>33</v>
      </c>
      <c r="I13" s="11"/>
    </row>
    <row r="14" customFormat="false" ht="424.65" hidden="false" customHeight="false" outlineLevel="0" collapsed="false">
      <c r="A14" s="9"/>
      <c r="B14" s="11" t="s">
        <v>34</v>
      </c>
      <c r="C14" s="11" t="s">
        <v>122</v>
      </c>
      <c r="D14" s="11" t="s">
        <v>184</v>
      </c>
      <c r="E14" s="11" t="s">
        <v>61</v>
      </c>
      <c r="F14" s="11" t="s">
        <v>185</v>
      </c>
      <c r="G14" s="11" t="s">
        <v>62</v>
      </c>
      <c r="H14" s="11" t="s">
        <v>33</v>
      </c>
      <c r="I14" s="11"/>
    </row>
    <row r="15" customFormat="false" ht="504.8" hidden="false" customHeight="false" outlineLevel="0" collapsed="false">
      <c r="A15" s="9"/>
      <c r="B15" s="11" t="s">
        <v>34</v>
      </c>
      <c r="C15" s="11" t="s">
        <v>127</v>
      </c>
      <c r="D15" s="11" t="s">
        <v>184</v>
      </c>
      <c r="E15" s="11" t="s">
        <v>31</v>
      </c>
      <c r="F15" s="11" t="s">
        <v>185</v>
      </c>
      <c r="G15" s="11" t="s">
        <v>186</v>
      </c>
      <c r="H15" s="11" t="s">
        <v>33</v>
      </c>
      <c r="I15" s="11"/>
    </row>
    <row r="16" customFormat="false" ht="527.7" hidden="false" customHeight="false" outlineLevel="0" collapsed="false">
      <c r="A16" s="9"/>
      <c r="B16" s="11" t="s">
        <v>34</v>
      </c>
      <c r="C16" s="11" t="s">
        <v>132</v>
      </c>
      <c r="D16" s="11" t="s">
        <v>184</v>
      </c>
      <c r="E16" s="11" t="s">
        <v>31</v>
      </c>
      <c r="F16" s="11" t="s">
        <v>185</v>
      </c>
      <c r="G16" s="11" t="s">
        <v>186</v>
      </c>
      <c r="H16" s="11" t="s">
        <v>33</v>
      </c>
      <c r="I16" s="11"/>
    </row>
    <row r="17" customFormat="false" ht="436.1" hidden="false" customHeight="false" outlineLevel="0" collapsed="false">
      <c r="A17" s="9"/>
      <c r="B17" s="11" t="s">
        <v>34</v>
      </c>
      <c r="C17" s="11" t="s">
        <v>137</v>
      </c>
      <c r="D17" s="11" t="s">
        <v>184</v>
      </c>
      <c r="E17" s="11" t="s">
        <v>31</v>
      </c>
      <c r="F17" s="11" t="s">
        <v>185</v>
      </c>
      <c r="G17" s="11" t="s">
        <v>186</v>
      </c>
      <c r="H17" s="11" t="s">
        <v>33</v>
      </c>
      <c r="I17" s="11"/>
    </row>
    <row r="18" customFormat="false" ht="778.9" hidden="false" customHeight="false" outlineLevel="0" collapsed="false">
      <c r="A18" s="9"/>
      <c r="B18" s="11" t="s">
        <v>34</v>
      </c>
      <c r="C18" s="11" t="s">
        <v>143</v>
      </c>
      <c r="D18" s="11" t="s">
        <v>184</v>
      </c>
      <c r="E18" s="11" t="s">
        <v>31</v>
      </c>
      <c r="F18" s="11" t="s">
        <v>185</v>
      </c>
      <c r="G18" s="11" t="s">
        <v>186</v>
      </c>
      <c r="H18" s="11" t="s">
        <v>33</v>
      </c>
      <c r="I18" s="11"/>
    </row>
    <row r="19" customFormat="false" ht="801.8" hidden="false" customHeight="false" outlineLevel="0" collapsed="false">
      <c r="A19" s="9"/>
      <c r="B19" s="11" t="s">
        <v>34</v>
      </c>
      <c r="C19" s="11" t="s">
        <v>149</v>
      </c>
      <c r="D19" s="11" t="s">
        <v>184</v>
      </c>
      <c r="E19" s="11" t="s">
        <v>31</v>
      </c>
      <c r="F19" s="11" t="s">
        <v>185</v>
      </c>
      <c r="G19" s="11" t="s">
        <v>186</v>
      </c>
      <c r="H19" s="11" t="s">
        <v>33</v>
      </c>
      <c r="I19" s="11"/>
    </row>
    <row r="20" customFormat="false" ht="481.9" hidden="false" customHeight="false" outlineLevel="0" collapsed="false">
      <c r="A20" s="9"/>
      <c r="B20" s="11" t="s">
        <v>34</v>
      </c>
      <c r="C20" s="11" t="s">
        <v>154</v>
      </c>
      <c r="D20" s="11" t="s">
        <v>184</v>
      </c>
      <c r="E20" s="11" t="s">
        <v>61</v>
      </c>
      <c r="F20" s="11" t="s">
        <v>185</v>
      </c>
      <c r="G20" s="11" t="s">
        <v>62</v>
      </c>
      <c r="H20" s="11" t="s">
        <v>33</v>
      </c>
      <c r="I20" s="11"/>
    </row>
    <row r="21" customFormat="false" ht="527.7" hidden="false" customHeight="false" outlineLevel="0" collapsed="false">
      <c r="A21" s="9"/>
      <c r="B21" s="11" t="s">
        <v>34</v>
      </c>
      <c r="C21" s="11" t="s">
        <v>159</v>
      </c>
      <c r="D21" s="11" t="s">
        <v>184</v>
      </c>
      <c r="E21" s="11" t="s">
        <v>31</v>
      </c>
      <c r="F21" s="11" t="s">
        <v>185</v>
      </c>
      <c r="G21" s="11" t="s">
        <v>186</v>
      </c>
      <c r="H21" s="11" t="s">
        <v>33</v>
      </c>
      <c r="I21" s="11"/>
    </row>
    <row r="22" customFormat="false" ht="539.15" hidden="false" customHeight="false" outlineLevel="0" collapsed="false">
      <c r="A22" s="9"/>
      <c r="B22" s="11" t="s">
        <v>34</v>
      </c>
      <c r="C22" s="11" t="s">
        <v>165</v>
      </c>
      <c r="D22" s="11" t="s">
        <v>184</v>
      </c>
      <c r="E22" s="11" t="s">
        <v>61</v>
      </c>
      <c r="F22" s="11" t="s">
        <v>185</v>
      </c>
      <c r="G22" s="11" t="s">
        <v>62</v>
      </c>
      <c r="H22" s="11" t="s">
        <v>33</v>
      </c>
      <c r="I22" s="11"/>
    </row>
    <row r="23" customFormat="false" ht="378.9" hidden="false" customHeight="false" outlineLevel="0" collapsed="false">
      <c r="A23" s="9"/>
      <c r="B23" s="11" t="s">
        <v>34</v>
      </c>
      <c r="C23" s="11" t="s">
        <v>170</v>
      </c>
      <c r="D23" s="11" t="s">
        <v>184</v>
      </c>
      <c r="E23" s="11" t="s">
        <v>31</v>
      </c>
      <c r="F23" s="11" t="s">
        <v>185</v>
      </c>
      <c r="G23" s="11" t="s">
        <v>186</v>
      </c>
      <c r="H23" s="11" t="s">
        <v>33</v>
      </c>
      <c r="I23" s="11"/>
    </row>
    <row r="24" customFormat="false" ht="493.35" hidden="false" customHeight="false" outlineLevel="0" collapsed="false">
      <c r="A24" s="9"/>
      <c r="B24" s="11" t="s">
        <v>34</v>
      </c>
      <c r="C24" s="11" t="s">
        <v>175</v>
      </c>
      <c r="D24" s="11" t="s">
        <v>184</v>
      </c>
      <c r="E24" s="11" t="s">
        <v>31</v>
      </c>
      <c r="F24" s="11" t="s">
        <v>185</v>
      </c>
      <c r="G24" s="11" t="s">
        <v>62</v>
      </c>
      <c r="H24" s="11" t="s">
        <v>33</v>
      </c>
      <c r="I24" s="11"/>
    </row>
    <row r="25" customFormat="false" ht="676.5" hidden="false" customHeight="false" outlineLevel="0" collapsed="false">
      <c r="A25" s="9"/>
      <c r="B25" s="11" t="s">
        <v>34</v>
      </c>
      <c r="C25" s="11" t="s">
        <v>180</v>
      </c>
      <c r="D25" s="11" t="s">
        <v>60</v>
      </c>
      <c r="E25" s="11" t="s">
        <v>89</v>
      </c>
      <c r="F25" s="11" t="s">
        <v>185</v>
      </c>
      <c r="G25" s="11" t="s">
        <v>186</v>
      </c>
      <c r="H25" s="11" t="s">
        <v>33</v>
      </c>
      <c r="I25" s="11" t="s">
        <v>181</v>
      </c>
    </row>
  </sheetData>
  <dataValidations count="5">
    <dataValidation allowBlank="true" error="Por favor, selecione um valor da lista." errorStyle="stop" errorTitle="Entrada Inválida" operator="between" prompt="Selecione uma opção da lista." promptTitle="Seleção de Opção" showDropDown="false" showErrorMessage="true" showInputMessage="false" sqref="H1:H25" type="list">
      <formula1>"Sim,Não"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F1:F1025" type="list">
      <formula1>"Muito fácil,Razoavelmente Fácil,Confusa,Resposta técnica"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G1:G1025" type="list">
      <formula1>"Cita a fonte e a página,Citou apenas a fonte,Não citou a fonte,Citou a fonte errada"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E1:E25" type="list">
      <formula1>"Resolve tudo,Resolve em parte,Não resolve"</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D1:D1025" type="list">
      <formula1>"Totalmente,Em parte,Não"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H1" activeCellId="0" sqref="H1"/>
    </sheetView>
  </sheetViews>
  <sheetFormatPr defaultColWidth="11.53515625" defaultRowHeight="13.8" customHeight="true" zeroHeight="false" outlineLevelRow="0" outlineLevelCol="0"/>
  <sheetData>
    <row r="1" customFormat="false" ht="92.75" hidden="false" customHeight="false" outlineLevel="0" collapsed="false">
      <c r="A1" s="9"/>
      <c r="B1" s="11" t="s">
        <v>38</v>
      </c>
      <c r="C1" s="11" t="s">
        <v>39</v>
      </c>
      <c r="D1" s="11" t="s">
        <v>184</v>
      </c>
      <c r="E1" s="11" t="s">
        <v>31</v>
      </c>
      <c r="F1" s="11" t="s">
        <v>185</v>
      </c>
      <c r="G1" s="11" t="s">
        <v>186</v>
      </c>
      <c r="H1" s="11" t="s">
        <v>33</v>
      </c>
      <c r="I1" s="11"/>
    </row>
    <row r="2" customFormat="false" ht="493.35" hidden="false" customHeight="false" outlineLevel="0" collapsed="false">
      <c r="A2" s="9"/>
      <c r="B2" s="11" t="s">
        <v>38</v>
      </c>
      <c r="C2" s="11" t="s">
        <v>49</v>
      </c>
      <c r="D2" s="11" t="s">
        <v>184</v>
      </c>
      <c r="E2" s="11" t="s">
        <v>31</v>
      </c>
      <c r="F2" s="11" t="s">
        <v>187</v>
      </c>
      <c r="G2" s="11" t="s">
        <v>186</v>
      </c>
      <c r="H2" s="11" t="s">
        <v>33</v>
      </c>
      <c r="I2" s="11"/>
    </row>
    <row r="3" customFormat="false" ht="527.7" hidden="false" customHeight="false" outlineLevel="0" collapsed="false">
      <c r="A3" s="9"/>
      <c r="B3" s="11" t="s">
        <v>38</v>
      </c>
      <c r="C3" s="11" t="s">
        <v>56</v>
      </c>
      <c r="D3" s="11" t="s">
        <v>184</v>
      </c>
      <c r="E3" s="11" t="s">
        <v>31</v>
      </c>
      <c r="F3" s="11" t="s">
        <v>185</v>
      </c>
      <c r="G3" s="11" t="s">
        <v>186</v>
      </c>
      <c r="H3" s="11" t="s">
        <v>33</v>
      </c>
      <c r="I3" s="11"/>
    </row>
    <row r="4" customFormat="false" ht="344.55" hidden="false" customHeight="false" outlineLevel="0" collapsed="false">
      <c r="A4" s="9"/>
      <c r="B4" s="11" t="s">
        <v>38</v>
      </c>
      <c r="C4" s="11" t="s">
        <v>66</v>
      </c>
      <c r="D4" s="11" t="s">
        <v>60</v>
      </c>
      <c r="E4" s="11" t="s">
        <v>61</v>
      </c>
      <c r="F4" s="11" t="s">
        <v>185</v>
      </c>
      <c r="G4" s="11" t="s">
        <v>186</v>
      </c>
      <c r="H4" s="11" t="s">
        <v>33</v>
      </c>
      <c r="I4" s="11"/>
    </row>
    <row r="5" customFormat="false" ht="344.55" hidden="false" customHeight="false" outlineLevel="0" collapsed="false">
      <c r="A5" s="9"/>
      <c r="B5" s="11" t="s">
        <v>38</v>
      </c>
      <c r="C5" s="11" t="s">
        <v>73</v>
      </c>
      <c r="D5" s="11" t="s">
        <v>184</v>
      </c>
      <c r="E5" s="11" t="s">
        <v>31</v>
      </c>
      <c r="F5" s="11" t="s">
        <v>185</v>
      </c>
      <c r="G5" s="11" t="s">
        <v>186</v>
      </c>
      <c r="H5" s="11" t="s">
        <v>33</v>
      </c>
      <c r="I5" s="11"/>
    </row>
    <row r="6" customFormat="false" ht="333.1" hidden="false" customHeight="false" outlineLevel="0" collapsed="false">
      <c r="A6" s="9"/>
      <c r="B6" s="11" t="s">
        <v>38</v>
      </c>
      <c r="C6" s="11" t="s">
        <v>78</v>
      </c>
      <c r="D6" s="11" t="s">
        <v>184</v>
      </c>
      <c r="E6" s="11" t="s">
        <v>31</v>
      </c>
      <c r="F6" s="11" t="s">
        <v>185</v>
      </c>
      <c r="G6" s="11" t="s">
        <v>186</v>
      </c>
      <c r="H6" s="11" t="s">
        <v>33</v>
      </c>
      <c r="I6" s="11"/>
    </row>
    <row r="7" customFormat="false" ht="321.65" hidden="false" customHeight="false" outlineLevel="0" collapsed="false">
      <c r="A7" s="9"/>
      <c r="B7" s="11" t="s">
        <v>38</v>
      </c>
      <c r="C7" s="11" t="s">
        <v>83</v>
      </c>
      <c r="D7" s="11" t="s">
        <v>184</v>
      </c>
      <c r="E7" s="11" t="s">
        <v>31</v>
      </c>
      <c r="F7" s="11" t="s">
        <v>185</v>
      </c>
      <c r="G7" s="11" t="s">
        <v>186</v>
      </c>
      <c r="H7" s="11" t="s">
        <v>33</v>
      </c>
      <c r="I7" s="11"/>
    </row>
    <row r="8" customFormat="false" ht="356" hidden="false" customHeight="false" outlineLevel="0" collapsed="false">
      <c r="A8" s="9"/>
      <c r="B8" s="11" t="s">
        <v>38</v>
      </c>
      <c r="C8" s="11" t="s">
        <v>92</v>
      </c>
      <c r="D8" s="11" t="s">
        <v>184</v>
      </c>
      <c r="E8" s="11" t="s">
        <v>89</v>
      </c>
      <c r="F8" s="11" t="s">
        <v>185</v>
      </c>
      <c r="G8" s="11" t="s">
        <v>186</v>
      </c>
      <c r="H8" s="11" t="s">
        <v>33</v>
      </c>
      <c r="I8" s="11" t="s">
        <v>90</v>
      </c>
    </row>
    <row r="9" customFormat="false" ht="401.8" hidden="false" customHeight="false" outlineLevel="0" collapsed="false">
      <c r="A9" s="9"/>
      <c r="B9" s="11" t="s">
        <v>38</v>
      </c>
      <c r="C9" s="11" t="s">
        <v>97</v>
      </c>
      <c r="D9" s="11" t="s">
        <v>184</v>
      </c>
      <c r="E9" s="11" t="s">
        <v>89</v>
      </c>
      <c r="F9" s="11" t="s">
        <v>185</v>
      </c>
      <c r="G9" s="11" t="s">
        <v>186</v>
      </c>
      <c r="H9" s="11" t="s">
        <v>33</v>
      </c>
      <c r="I9" s="11"/>
    </row>
    <row r="10" customFormat="false" ht="298.75" hidden="false" customHeight="false" outlineLevel="0" collapsed="false">
      <c r="A10" s="9"/>
      <c r="B10" s="11" t="s">
        <v>38</v>
      </c>
      <c r="C10" s="11" t="s">
        <v>102</v>
      </c>
      <c r="D10" s="11" t="s">
        <v>184</v>
      </c>
      <c r="E10" s="11" t="s">
        <v>31</v>
      </c>
      <c r="F10" s="11" t="s">
        <v>185</v>
      </c>
      <c r="G10" s="11" t="s">
        <v>186</v>
      </c>
      <c r="H10" s="11" t="s">
        <v>33</v>
      </c>
      <c r="I10" s="11"/>
    </row>
    <row r="11" customFormat="false" ht="253" hidden="false" customHeight="false" outlineLevel="0" collapsed="false">
      <c r="A11" s="9"/>
      <c r="B11" s="11" t="s">
        <v>38</v>
      </c>
      <c r="C11" s="11" t="s">
        <v>105</v>
      </c>
      <c r="D11" s="11" t="s">
        <v>184</v>
      </c>
      <c r="E11" s="11" t="s">
        <v>31</v>
      </c>
      <c r="F11" s="11" t="s">
        <v>185</v>
      </c>
      <c r="G11" s="11" t="s">
        <v>186</v>
      </c>
      <c r="H11" s="11" t="s">
        <v>33</v>
      </c>
      <c r="I11" s="11"/>
    </row>
    <row r="12" customFormat="false" ht="333.1" hidden="false" customHeight="false" outlineLevel="0" collapsed="false">
      <c r="A12" s="9"/>
      <c r="B12" s="11" t="s">
        <v>38</v>
      </c>
      <c r="C12" s="11" t="s">
        <v>111</v>
      </c>
      <c r="D12" s="11" t="s">
        <v>184</v>
      </c>
      <c r="E12" s="11" t="s">
        <v>89</v>
      </c>
      <c r="F12" s="11" t="s">
        <v>185</v>
      </c>
      <c r="G12" s="11" t="s">
        <v>62</v>
      </c>
      <c r="H12" s="11" t="s">
        <v>33</v>
      </c>
      <c r="I12" s="11"/>
    </row>
    <row r="13" customFormat="false" ht="344.55" hidden="false" customHeight="false" outlineLevel="0" collapsed="false">
      <c r="A13" s="9"/>
      <c r="B13" s="11" t="s">
        <v>38</v>
      </c>
      <c r="C13" s="11" t="s">
        <v>118</v>
      </c>
      <c r="D13" s="11" t="s">
        <v>184</v>
      </c>
      <c r="E13" s="11" t="s">
        <v>89</v>
      </c>
      <c r="F13" s="11" t="s">
        <v>185</v>
      </c>
      <c r="G13" s="11" t="s">
        <v>186</v>
      </c>
      <c r="H13" s="11" t="s">
        <v>33</v>
      </c>
      <c r="I13" s="11" t="s">
        <v>116</v>
      </c>
    </row>
    <row r="14" customFormat="false" ht="92.75" hidden="false" customHeight="false" outlineLevel="0" collapsed="false">
      <c r="A14" s="9"/>
      <c r="B14" s="11" t="s">
        <v>38</v>
      </c>
      <c r="C14" s="11" t="s">
        <v>123</v>
      </c>
      <c r="D14" s="11" t="s">
        <v>184</v>
      </c>
      <c r="E14" s="11" t="s">
        <v>61</v>
      </c>
      <c r="F14" s="11" t="s">
        <v>185</v>
      </c>
      <c r="G14" s="11" t="s">
        <v>62</v>
      </c>
      <c r="H14" s="11" t="s">
        <v>33</v>
      </c>
      <c r="I14" s="11"/>
    </row>
    <row r="15" customFormat="false" ht="527.7" hidden="false" customHeight="false" outlineLevel="0" collapsed="false">
      <c r="A15" s="9"/>
      <c r="B15" s="11" t="s">
        <v>38</v>
      </c>
      <c r="C15" s="11" t="s">
        <v>128</v>
      </c>
      <c r="D15" s="11" t="s">
        <v>184</v>
      </c>
      <c r="E15" s="11" t="s">
        <v>31</v>
      </c>
      <c r="F15" s="11" t="s">
        <v>185</v>
      </c>
      <c r="G15" s="11" t="s">
        <v>186</v>
      </c>
      <c r="H15" s="11" t="s">
        <v>33</v>
      </c>
      <c r="I15" s="11"/>
    </row>
    <row r="16" customFormat="false" ht="527.7" hidden="false" customHeight="false" outlineLevel="0" collapsed="false">
      <c r="A16" s="9"/>
      <c r="B16" s="11" t="s">
        <v>38</v>
      </c>
      <c r="C16" s="11" t="s">
        <v>133</v>
      </c>
      <c r="D16" s="11" t="s">
        <v>184</v>
      </c>
      <c r="E16" s="11" t="s">
        <v>31</v>
      </c>
      <c r="F16" s="11" t="s">
        <v>185</v>
      </c>
      <c r="G16" s="11" t="s">
        <v>186</v>
      </c>
      <c r="H16" s="11" t="s">
        <v>33</v>
      </c>
      <c r="I16" s="11"/>
    </row>
    <row r="17" customFormat="false" ht="161.4" hidden="false" customHeight="false" outlineLevel="0" collapsed="false">
      <c r="A17" s="9"/>
      <c r="B17" s="11" t="s">
        <v>38</v>
      </c>
      <c r="C17" s="11" t="s">
        <v>138</v>
      </c>
      <c r="D17" s="11" t="s">
        <v>184</v>
      </c>
      <c r="E17" s="11" t="s">
        <v>89</v>
      </c>
      <c r="F17" s="11" t="s">
        <v>185</v>
      </c>
      <c r="G17" s="11" t="s">
        <v>186</v>
      </c>
      <c r="H17" s="11" t="s">
        <v>33</v>
      </c>
      <c r="I17" s="11" t="s">
        <v>139</v>
      </c>
    </row>
    <row r="18" customFormat="false" ht="744.55" hidden="false" customHeight="false" outlineLevel="0" collapsed="false">
      <c r="A18" s="9"/>
      <c r="B18" s="11" t="s">
        <v>38</v>
      </c>
      <c r="C18" s="11" t="s">
        <v>144</v>
      </c>
      <c r="D18" s="11" t="s">
        <v>184</v>
      </c>
      <c r="E18" s="11" t="s">
        <v>31</v>
      </c>
      <c r="F18" s="11" t="s">
        <v>185</v>
      </c>
      <c r="G18" s="11" t="s">
        <v>186</v>
      </c>
      <c r="H18" s="11" t="s">
        <v>33</v>
      </c>
      <c r="I18" s="11"/>
    </row>
    <row r="19" customFormat="false" ht="1087.95" hidden="false" customHeight="false" outlineLevel="0" collapsed="false">
      <c r="A19" s="9"/>
      <c r="B19" s="11" t="s">
        <v>38</v>
      </c>
      <c r="C19" s="11" t="s">
        <v>150</v>
      </c>
      <c r="D19" s="11" t="s">
        <v>184</v>
      </c>
      <c r="E19" s="11" t="s">
        <v>31</v>
      </c>
      <c r="F19" s="11" t="s">
        <v>185</v>
      </c>
      <c r="G19" s="11" t="s">
        <v>186</v>
      </c>
      <c r="H19" s="11" t="s">
        <v>33</v>
      </c>
      <c r="I19" s="11"/>
    </row>
    <row r="20" customFormat="false" ht="310.2" hidden="false" customHeight="false" outlineLevel="0" collapsed="false">
      <c r="A20" s="9"/>
      <c r="B20" s="11" t="s">
        <v>38</v>
      </c>
      <c r="C20" s="11" t="s">
        <v>155</v>
      </c>
      <c r="D20" s="11" t="s">
        <v>184</v>
      </c>
      <c r="E20" s="11" t="s">
        <v>61</v>
      </c>
      <c r="F20" s="11" t="s">
        <v>185</v>
      </c>
      <c r="G20" s="11" t="s">
        <v>186</v>
      </c>
      <c r="H20" s="11" t="s">
        <v>33</v>
      </c>
      <c r="I20" s="11"/>
    </row>
    <row r="21" customFormat="false" ht="562" hidden="false" customHeight="false" outlineLevel="0" collapsed="false">
      <c r="A21" s="9"/>
      <c r="B21" s="11" t="s">
        <v>38</v>
      </c>
      <c r="C21" s="11" t="s">
        <v>160</v>
      </c>
      <c r="D21" s="11" t="s">
        <v>184</v>
      </c>
      <c r="E21" s="11" t="s">
        <v>31</v>
      </c>
      <c r="F21" s="11" t="s">
        <v>185</v>
      </c>
      <c r="G21" s="11" t="s">
        <v>186</v>
      </c>
      <c r="H21" s="11" t="s">
        <v>33</v>
      </c>
      <c r="I21" s="11"/>
    </row>
    <row r="22" customFormat="false" ht="504.8" hidden="false" customHeight="false" outlineLevel="0" collapsed="false">
      <c r="A22" s="9"/>
      <c r="B22" s="11" t="s">
        <v>38</v>
      </c>
      <c r="C22" s="11" t="s">
        <v>166</v>
      </c>
      <c r="D22" s="11" t="s">
        <v>184</v>
      </c>
      <c r="E22" s="11" t="s">
        <v>89</v>
      </c>
      <c r="F22" s="11" t="s">
        <v>185</v>
      </c>
      <c r="G22" s="11" t="s">
        <v>186</v>
      </c>
      <c r="H22" s="11" t="s">
        <v>33</v>
      </c>
      <c r="I22" s="11"/>
    </row>
    <row r="23" customFormat="false" ht="584.9" hidden="false" customHeight="false" outlineLevel="0" collapsed="false">
      <c r="A23" s="9"/>
      <c r="B23" s="11" t="s">
        <v>38</v>
      </c>
      <c r="C23" s="11" t="s">
        <v>171</v>
      </c>
      <c r="D23" s="11" t="s">
        <v>184</v>
      </c>
      <c r="E23" s="11" t="s">
        <v>31</v>
      </c>
      <c r="F23" s="11" t="s">
        <v>185</v>
      </c>
      <c r="G23" s="11" t="s">
        <v>186</v>
      </c>
      <c r="H23" s="11" t="s">
        <v>33</v>
      </c>
      <c r="I23" s="11"/>
    </row>
    <row r="24" customFormat="false" ht="115.65" hidden="false" customHeight="false" outlineLevel="0" collapsed="false">
      <c r="A24" s="9"/>
      <c r="B24" s="11" t="s">
        <v>38</v>
      </c>
      <c r="C24" s="11" t="s">
        <v>176</v>
      </c>
      <c r="D24" s="11" t="s">
        <v>184</v>
      </c>
      <c r="E24" s="11" t="s">
        <v>31</v>
      </c>
      <c r="F24" s="11" t="s">
        <v>185</v>
      </c>
      <c r="G24" s="11" t="s">
        <v>62</v>
      </c>
      <c r="H24" s="11" t="s">
        <v>33</v>
      </c>
      <c r="I24" s="11"/>
    </row>
    <row r="25" customFormat="false" ht="539.15" hidden="false" customHeight="false" outlineLevel="0" collapsed="false">
      <c r="A25" s="9"/>
      <c r="B25" s="11" t="s">
        <v>38</v>
      </c>
      <c r="C25" s="11" t="s">
        <v>182</v>
      </c>
      <c r="D25" s="11" t="s">
        <v>60</v>
      </c>
      <c r="E25" s="11" t="s">
        <v>89</v>
      </c>
      <c r="F25" s="11" t="s">
        <v>185</v>
      </c>
      <c r="G25" s="11" t="s">
        <v>186</v>
      </c>
      <c r="H25" s="11" t="s">
        <v>33</v>
      </c>
      <c r="I25" s="11" t="s">
        <v>181</v>
      </c>
    </row>
  </sheetData>
  <dataValidations count="5">
    <dataValidation allowBlank="true" error="Por favor, selecione um valor da lista." errorStyle="stop" errorTitle="Entrada Inválida" operator="between" prompt="Selecione uma opção da lista." promptTitle="Seleção de Opção" showDropDown="false" showErrorMessage="true" showInputMessage="false" sqref="H1:H25" type="list">
      <formula1>"Sim,Não"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F1:F1025" type="list">
      <formula1>"Muito fácil,Razoavelmente Fácil,Confusa,Resposta técnica"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G1:G1025" type="list">
      <formula1>"Cita a fonte e a página,Citou apenas a fonte,Não citou a fonte,Citou a fonte errada"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E1:E1025" type="list">
      <formula1>"Resolve tudo,Resolve em parte,Não resolve"</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D1:D1025" type="list">
      <formula1>"Totalmente,Em parte,Não"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
  <sheetViews>
    <sheetView showFormulas="false" showGridLines="true" showRowColHeaders="true" showZeros="true" rightToLeft="false" tabSelected="false" showOutlineSymbols="true" defaultGridColor="true" view="normal" topLeftCell="A3" colorId="64" zoomScale="60" zoomScaleNormal="60" zoomScalePageLayoutView="100" workbookViewId="0">
      <selection pane="topLeft" activeCell="H1" activeCellId="0" sqref="H1"/>
    </sheetView>
  </sheetViews>
  <sheetFormatPr defaultColWidth="11.53515625" defaultRowHeight="13.8" customHeight="true" zeroHeight="false" outlineLevelRow="0" outlineLevelCol="0"/>
  <sheetData>
    <row r="1" customFormat="false" ht="150" hidden="false" customHeight="false" outlineLevel="0" collapsed="false">
      <c r="A1" s="9"/>
      <c r="B1" s="11" t="s">
        <v>28</v>
      </c>
      <c r="C1" s="11" t="s">
        <v>29</v>
      </c>
      <c r="D1" s="11" t="n">
        <f aca="false">IF('Prompt Heurístico - Filtrado'!$D1="Totalmente",3,IF('Prompt Heurístico - Filtrado'!$D1="Em parte",2,IF('Prompt Heurístico - Filtrado'!$D1="Não",1,0)))</f>
        <v>3</v>
      </c>
      <c r="E1" s="11" t="n">
        <f aca="false">IF('Prompt Heurístico - Filtrado'!$E1="Resolve tudo",3,IF('Prompt Heurístico - Filtrado'!$E1="Resolve em parte",2,IF('Prompt Heurístico - Filtrado'!$E1="Não resolve",1,0)))</f>
        <v>3</v>
      </c>
      <c r="F1" s="11" t="n">
        <f aca="false">IF('Prompt Heurístico - Filtrado'!$F1="Muito fácil",4,IF('Prompt Heurístico - Filtrado'!$F1="Razoavelmente Fácil",3,IF('Prompt Heurístico - Filtrado'!$F1="Confusa",2,IF('Prompt Heurístico - Filtrado'!$F1="Resposta técnica",1,0))))</f>
        <v>4</v>
      </c>
      <c r="G1" s="11" t="n">
        <f aca="false">IF('Prompt Heurístico - Filtrado'!$G1="Cita a fonte e a página",4,IF('Prompt Heurístico - Filtrado'!$G1="Citou apenas a fonte",3,IF('Prompt Heurístico - Filtrado'!$G1="Não citou a fonte",2,IF('Prompt Heurístico - Filtrado'!$G1="Citou a fonte errada",1,0))))</f>
        <v>4</v>
      </c>
      <c r="H1" s="11" t="n">
        <f aca="false">IF('Prompt Heurístico - Filtrado'!$H1="Sim",0,1)</f>
        <v>1</v>
      </c>
      <c r="I1" s="11"/>
    </row>
    <row r="2" customFormat="false" ht="413.25" hidden="false" customHeight="false" outlineLevel="0" collapsed="false">
      <c r="A2" s="9"/>
      <c r="B2" s="11" t="s">
        <v>28</v>
      </c>
      <c r="C2" s="11" t="s">
        <v>46</v>
      </c>
      <c r="D2" s="11" t="n">
        <f aca="false">IF('Prompt Heurístico - Filtrado'!$D2="Totalmente",3,IF('Prompt Heurístico - Filtrado'!$D2="Em parte",2,IF('Prompt Heurístico - Filtrado'!$D2="Não",1,0)))</f>
        <v>3</v>
      </c>
      <c r="E2" s="11" t="n">
        <f aca="false">IF('Prompt Heurístico - Filtrado'!$E2="Resolve tudo",3,IF('Prompt Heurístico - Filtrado'!$E2="Resolve em parte",2,IF('Prompt Heurístico - Filtrado'!$E2="Não resolve",1,0)))</f>
        <v>3</v>
      </c>
      <c r="F2" s="11" t="n">
        <f aca="false">IF('Prompt Heurístico - Filtrado'!$F2="Muito fácil",4,IF('Prompt Heurístico - Filtrado'!$F2="Razoavelmente Fácil",3,IF('Prompt Heurístico - Filtrado'!$F2="Confusa",2,IF('Prompt Heurístico - Filtrado'!$F2="Resposta técnica",1,0))))</f>
        <v>3</v>
      </c>
      <c r="G2" s="11" t="n">
        <f aca="false">IF('Prompt Heurístico - Filtrado'!$G2="Cita a fonte e a página",4,IF('Prompt Heurístico - Filtrado'!$G2="Citou apenas a fonte",3,IF('Prompt Heurístico - Filtrado'!$G2="Não citou a fonte",2,IF('Prompt Heurístico - Filtrado'!$G2="Citou a fonte errada",1,0))))</f>
        <v>4</v>
      </c>
      <c r="H2" s="11" t="n">
        <f aca="false">IF('Prompt Heurístico - Filtrado'!$H2="Sim",0,1)</f>
        <v>1</v>
      </c>
      <c r="I2" s="11"/>
    </row>
    <row r="3" customFormat="false" ht="413.25" hidden="false" customHeight="false" outlineLevel="0" collapsed="false">
      <c r="A3" s="9"/>
      <c r="B3" s="11" t="s">
        <v>28</v>
      </c>
      <c r="C3" s="11" t="s">
        <v>54</v>
      </c>
      <c r="D3" s="11" t="n">
        <f aca="false">IF('Prompt Heurístico - Filtrado'!$D3="Totalmente",3,IF('Prompt Heurístico - Filtrado'!$D3="Em parte",2,IF('Prompt Heurístico - Filtrado'!$D3="Não",1,0)))</f>
        <v>3</v>
      </c>
      <c r="E3" s="11" t="n">
        <f aca="false">IF('Prompt Heurístico - Filtrado'!$E3="Resolve tudo",3,IF('Prompt Heurístico - Filtrado'!$E3="Resolve em parte",2,IF('Prompt Heurístico - Filtrado'!$E3="Não resolve",1,0)))</f>
        <v>3</v>
      </c>
      <c r="F3" s="11" t="n">
        <f aca="false">IF('Prompt Heurístico - Filtrado'!$F3="Muito fácil",4,IF('Prompt Heurístico - Filtrado'!$F3="Razoavelmente Fácil",3,IF('Prompt Heurístico - Filtrado'!$F3="Confusa",2,IF('Prompt Heurístico - Filtrado'!$F3="Resposta técnica",1,0))))</f>
        <v>4</v>
      </c>
      <c r="G3" s="11" t="n">
        <f aca="false">IF('Prompt Heurístico - Filtrado'!$G3="Cita a fonte e a página",4,IF('Prompt Heurístico - Filtrado'!$G3="Citou apenas a fonte",3,IF('Prompt Heurístico - Filtrado'!$G3="Não citou a fonte",2,IF('Prompt Heurístico - Filtrado'!$G3="Citou a fonte errada",1,0))))</f>
        <v>4</v>
      </c>
      <c r="H3" s="11" t="n">
        <f aca="false">IF('Prompt Heurístico - Filtrado'!$H3="Sim",0,1)</f>
        <v>1</v>
      </c>
      <c r="I3" s="11"/>
    </row>
    <row r="4" customFormat="false" ht="275.9" hidden="false" customHeight="false" outlineLevel="0" collapsed="false">
      <c r="A4" s="9"/>
      <c r="B4" s="11" t="s">
        <v>28</v>
      </c>
      <c r="C4" s="11" t="s">
        <v>59</v>
      </c>
      <c r="D4" s="11" t="n">
        <f aca="false">IF('Prompt Heurístico - Filtrado'!$D4="Totalmente",3,IF('Prompt Heurístico - Filtrado'!$D4="Em parte",2,IF('Prompt Heurístico - Filtrado'!$D4="Não",1,0)))</f>
        <v>2</v>
      </c>
      <c r="E4" s="11" t="n">
        <f aca="false">IF('Prompt Heurístico - Filtrado'!$E4="Resolve tudo",3,IF('Prompt Heurístico - Filtrado'!$E4="Resolve em parte",2,IF('Prompt Heurístico - Filtrado'!$E4="Não resolve",1,0)))</f>
        <v>1</v>
      </c>
      <c r="F4" s="11" t="n">
        <f aca="false">IF('Prompt Heurístico - Filtrado'!$F4="Muito fácil",4,IF('Prompt Heurístico - Filtrado'!$F4="Razoavelmente Fácil",3,IF('Prompt Heurístico - Filtrado'!$F4="Confusa",2,IF('Prompt Heurístico - Filtrado'!$F4="Resposta técnica",1,0))))</f>
        <v>3</v>
      </c>
      <c r="G4" s="11" t="n">
        <f aca="false">IF('Prompt Heurístico - Filtrado'!$G4="Cita a fonte e a página",4,IF('Prompt Heurístico - Filtrado'!$G4="Citou apenas a fonte",3,IF('Prompt Heurístico - Filtrado'!$G4="Não citou a fonte",2,IF('Prompt Heurístico - Filtrado'!$G4="Citou a fonte errada",1,0))))</f>
        <v>4</v>
      </c>
      <c r="H4" s="11" t="n">
        <f aca="false">IF('Prompt Heurístico - Filtrado'!$H4="Sim",0,1)</f>
        <v>1</v>
      </c>
      <c r="I4" s="11" t="s">
        <v>63</v>
      </c>
    </row>
    <row r="5" customFormat="false" ht="356" hidden="false" customHeight="false" outlineLevel="0" collapsed="false">
      <c r="A5" s="9"/>
      <c r="B5" s="11" t="s">
        <v>28</v>
      </c>
      <c r="C5" s="11" t="s">
        <v>70</v>
      </c>
      <c r="D5" s="11" t="n">
        <f aca="false">IF('Prompt Heurístico - Filtrado'!$D5="Totalmente",3,IF('Prompt Heurístico - Filtrado'!$D5="Em parte",2,IF('Prompt Heurístico - Filtrado'!$D5="Não",1,0)))</f>
        <v>3</v>
      </c>
      <c r="E5" s="11" t="n">
        <f aca="false">IF('Prompt Heurístico - Filtrado'!$E5="Resolve tudo",3,IF('Prompt Heurístico - Filtrado'!$E5="Resolve em parte",2,IF('Prompt Heurístico - Filtrado'!$E5="Não resolve",1,0)))</f>
        <v>3</v>
      </c>
      <c r="F5" s="11" t="n">
        <f aca="false">IF('Prompt Heurístico - Filtrado'!$F5="Muito fácil",4,IF('Prompt Heurístico - Filtrado'!$F5="Razoavelmente Fácil",3,IF('Prompt Heurístico - Filtrado'!$F5="Confusa",2,IF('Prompt Heurístico - Filtrado'!$F5="Resposta técnica",1,0))))</f>
        <v>4</v>
      </c>
      <c r="G5" s="11" t="n">
        <f aca="false">IF('Prompt Heurístico - Filtrado'!$G5="Cita a fonte e a página",4,IF('Prompt Heurístico - Filtrado'!$G5="Citou apenas a fonte",3,IF('Prompt Heurístico - Filtrado'!$G5="Não citou a fonte",2,IF('Prompt Heurístico - Filtrado'!$G5="Citou a fonte errada",1,0))))</f>
        <v>4</v>
      </c>
      <c r="H5" s="11" t="n">
        <f aca="false">IF('Prompt Heurístico - Filtrado'!$H5="Sim",0,1)</f>
        <v>1</v>
      </c>
      <c r="I5" s="11"/>
    </row>
    <row r="6" customFormat="false" ht="459" hidden="false" customHeight="false" outlineLevel="0" collapsed="false">
      <c r="A6" s="9"/>
      <c r="B6" s="11" t="s">
        <v>28</v>
      </c>
      <c r="C6" s="11" t="s">
        <v>76</v>
      </c>
      <c r="D6" s="11" t="n">
        <f aca="false">IF('Prompt Heurístico - Filtrado'!$D6="Totalmente",3,IF('Prompt Heurístico - Filtrado'!$D6="Em parte",2,IF('Prompt Heurístico - Filtrado'!$D6="Não",1,0)))</f>
        <v>1</v>
      </c>
      <c r="E6" s="11" t="n">
        <f aca="false">IF('Prompt Heurístico - Filtrado'!$E6="Resolve tudo",3,IF('Prompt Heurístico - Filtrado'!$E6="Resolve em parte",2,IF('Prompt Heurístico - Filtrado'!$E6="Não resolve",1,0)))</f>
        <v>1</v>
      </c>
      <c r="F6" s="11" t="n">
        <f aca="false">IF('Prompt Heurístico - Filtrado'!$F6="Muito fácil",4,IF('Prompt Heurístico - Filtrado'!$F6="Razoavelmente Fácil",3,IF('Prompt Heurístico - Filtrado'!$F6="Confusa",2,IF('Prompt Heurístico - Filtrado'!$F6="Resposta técnica",1,0))))</f>
        <v>4</v>
      </c>
      <c r="G6" s="11" t="n">
        <f aca="false">IF('Prompt Heurístico - Filtrado'!$G6="Cita a fonte e a página",4,IF('Prompt Heurístico - Filtrado'!$G6="Citou apenas a fonte",3,IF('Prompt Heurístico - Filtrado'!$G6="Não citou a fonte",2,IF('Prompt Heurístico - Filtrado'!$G6="Citou a fonte errada",1,0))))</f>
        <v>4</v>
      </c>
      <c r="H6" s="11" t="n">
        <f aca="false">IF('Prompt Heurístico - Filtrado'!$H6="Sim",0,1)</f>
        <v>1</v>
      </c>
      <c r="I6" s="11"/>
    </row>
    <row r="7" customFormat="false" ht="367.45" hidden="false" customHeight="false" outlineLevel="0" collapsed="false">
      <c r="A7" s="9"/>
      <c r="B7" s="11" t="s">
        <v>28</v>
      </c>
      <c r="C7" s="11" t="s">
        <v>81</v>
      </c>
      <c r="D7" s="11" t="n">
        <f aca="false">IF('Prompt Heurístico - Filtrado'!$D7="Totalmente",3,IF('Prompt Heurístico - Filtrado'!$D7="Em parte",2,IF('Prompt Heurístico - Filtrado'!$D7="Não",1,0)))</f>
        <v>3</v>
      </c>
      <c r="E7" s="11" t="n">
        <f aca="false">IF('Prompt Heurístico - Filtrado'!$E7="Resolve tudo",3,IF('Prompt Heurístico - Filtrado'!$E7="Resolve em parte",2,IF('Prompt Heurístico - Filtrado'!$E7="Não resolve",1,0)))</f>
        <v>3</v>
      </c>
      <c r="F7" s="11" t="n">
        <f aca="false">IF('Prompt Heurístico - Filtrado'!$F7="Muito fácil",4,IF('Prompt Heurístico - Filtrado'!$F7="Razoavelmente Fácil",3,IF('Prompt Heurístico - Filtrado'!$F7="Confusa",2,IF('Prompt Heurístico - Filtrado'!$F7="Resposta técnica",1,0))))</f>
        <v>4</v>
      </c>
      <c r="G7" s="11" t="n">
        <f aca="false">IF('Prompt Heurístico - Filtrado'!$G7="Cita a fonte e a página",4,IF('Prompt Heurístico - Filtrado'!$G7="Citou apenas a fonte",3,IF('Prompt Heurístico - Filtrado'!$G7="Não citou a fonte",2,IF('Prompt Heurístico - Filtrado'!$G7="Citou a fonte errada",1,0))))</f>
        <v>4</v>
      </c>
      <c r="H7" s="11" t="n">
        <f aca="false">IF('Prompt Heurístico - Filtrado'!$H7="Sim",0,1)</f>
        <v>1</v>
      </c>
      <c r="I7" s="11"/>
    </row>
    <row r="8" customFormat="false" ht="436.1" hidden="false" customHeight="false" outlineLevel="0" collapsed="false">
      <c r="A8" s="9"/>
      <c r="B8" s="11" t="s">
        <v>28</v>
      </c>
      <c r="C8" s="11" t="s">
        <v>88</v>
      </c>
      <c r="D8" s="11" t="n">
        <f aca="false">IF('Prompt Heurístico - Filtrado'!$D8="Totalmente",3,IF('Prompt Heurístico - Filtrado'!$D8="Em parte",2,IF('Prompt Heurístico - Filtrado'!$D8="Não",1,0)))</f>
        <v>3</v>
      </c>
      <c r="E8" s="11" t="n">
        <f aca="false">IF('Prompt Heurístico - Filtrado'!$E8="Resolve tudo",3,IF('Prompt Heurístico - Filtrado'!$E8="Resolve em parte",2,IF('Prompt Heurístico - Filtrado'!$E8="Não resolve",1,0)))</f>
        <v>2</v>
      </c>
      <c r="F8" s="11" t="n">
        <f aca="false">IF('Prompt Heurístico - Filtrado'!$F8="Muito fácil",4,IF('Prompt Heurístico - Filtrado'!$F8="Razoavelmente Fácil",3,IF('Prompt Heurístico - Filtrado'!$F8="Confusa",2,IF('Prompt Heurístico - Filtrado'!$F8="Resposta técnica",1,0))))</f>
        <v>4</v>
      </c>
      <c r="G8" s="11" t="n">
        <f aca="false">IF('Prompt Heurístico - Filtrado'!$G8="Cita a fonte e a página",4,IF('Prompt Heurístico - Filtrado'!$G8="Citou apenas a fonte",3,IF('Prompt Heurístico - Filtrado'!$G8="Não citou a fonte",2,IF('Prompt Heurístico - Filtrado'!$G8="Citou a fonte errada",1,0))))</f>
        <v>4</v>
      </c>
      <c r="H8" s="11" t="n">
        <f aca="false">IF('Prompt Heurístico - Filtrado'!$H8="Sim",0,1)</f>
        <v>1</v>
      </c>
      <c r="I8" s="11" t="s">
        <v>90</v>
      </c>
    </row>
    <row r="9" customFormat="false" ht="413.25" hidden="false" customHeight="false" outlineLevel="0" collapsed="false">
      <c r="A9" s="9"/>
      <c r="B9" s="11" t="s">
        <v>28</v>
      </c>
      <c r="C9" s="11" t="s">
        <v>95</v>
      </c>
      <c r="D9" s="11" t="n">
        <f aca="false">IF('Prompt Heurístico - Filtrado'!$D9="Totalmente",3,IF('Prompt Heurístico - Filtrado'!$D9="Em parte",2,IF('Prompt Heurístico - Filtrado'!$D9="Não",1,0)))</f>
        <v>3</v>
      </c>
      <c r="E9" s="11" t="n">
        <f aca="false">IF('Prompt Heurístico - Filtrado'!$E9="Resolve tudo",3,IF('Prompt Heurístico - Filtrado'!$E9="Resolve em parte",2,IF('Prompt Heurístico - Filtrado'!$E9="Não resolve",1,0)))</f>
        <v>3</v>
      </c>
      <c r="F9" s="11" t="n">
        <f aca="false">IF('Prompt Heurístico - Filtrado'!$F9="Muito fácil",4,IF('Prompt Heurístico - Filtrado'!$F9="Razoavelmente Fácil",3,IF('Prompt Heurístico - Filtrado'!$F9="Confusa",2,IF('Prompt Heurístico - Filtrado'!$F9="Resposta técnica",1,0))))</f>
        <v>4</v>
      </c>
      <c r="G9" s="11" t="n">
        <f aca="false">IF('Prompt Heurístico - Filtrado'!$G9="Cita a fonte e a página",4,IF('Prompt Heurístico - Filtrado'!$G9="Citou apenas a fonte",3,IF('Prompt Heurístico - Filtrado'!$G9="Não citou a fonte",2,IF('Prompt Heurístico - Filtrado'!$G9="Citou a fonte errada",1,0))))</f>
        <v>4</v>
      </c>
      <c r="H9" s="11" t="n">
        <f aca="false">IF('Prompt Heurístico - Filtrado'!$H9="Sim",0,1)</f>
        <v>1</v>
      </c>
      <c r="I9" s="11"/>
    </row>
    <row r="10" customFormat="false" ht="390.35" hidden="false" customHeight="false" outlineLevel="0" collapsed="false">
      <c r="A10" s="9"/>
      <c r="B10" s="11" t="s">
        <v>28</v>
      </c>
      <c r="C10" s="11" t="s">
        <v>100</v>
      </c>
      <c r="D10" s="11" t="n">
        <f aca="false">IF('Prompt Heurístico - Filtrado'!$D10="Totalmente",3,IF('Prompt Heurístico - Filtrado'!$D10="Em parte",2,IF('Prompt Heurístico - Filtrado'!$D10="Não",1,0)))</f>
        <v>3</v>
      </c>
      <c r="E10" s="11" t="n">
        <f aca="false">IF('Prompt Heurístico - Filtrado'!$E10="Resolve tudo",3,IF('Prompt Heurístico - Filtrado'!$E10="Resolve em parte",2,IF('Prompt Heurístico - Filtrado'!$E10="Não resolve",1,0)))</f>
        <v>3</v>
      </c>
      <c r="F10" s="11" t="n">
        <f aca="false">IF('Prompt Heurístico - Filtrado'!$F10="Muito fácil",4,IF('Prompt Heurístico - Filtrado'!$F10="Razoavelmente Fácil",3,IF('Prompt Heurístico - Filtrado'!$F10="Confusa",2,IF('Prompt Heurístico - Filtrado'!$F10="Resposta técnica",1,0))))</f>
        <v>4</v>
      </c>
      <c r="G10" s="11" t="n">
        <f aca="false">IF('Prompt Heurístico - Filtrado'!$G10="Cita a fonte e a página",4,IF('Prompt Heurístico - Filtrado'!$G10="Citou apenas a fonte",3,IF('Prompt Heurístico - Filtrado'!$G10="Não citou a fonte",2,IF('Prompt Heurístico - Filtrado'!$G10="Citou a fonte errada",1,0))))</f>
        <v>4</v>
      </c>
      <c r="H10" s="11" t="n">
        <f aca="false">IF('Prompt Heurístico - Filtrado'!$H10="Sim",0,1)</f>
        <v>1</v>
      </c>
      <c r="I10" s="11"/>
    </row>
    <row r="11" customFormat="false" ht="253" hidden="false" customHeight="false" outlineLevel="0" collapsed="false">
      <c r="A11" s="9"/>
      <c r="B11" s="11" t="s">
        <v>28</v>
      </c>
      <c r="C11" s="11" t="s">
        <v>105</v>
      </c>
      <c r="D11" s="11" t="n">
        <f aca="false">IF('Prompt Heurístico - Filtrado'!$D11="Totalmente",3,IF('Prompt Heurístico - Filtrado'!$D11="Em parte",2,IF('Prompt Heurístico - Filtrado'!$D11="Não",1,0)))</f>
        <v>3</v>
      </c>
      <c r="E11" s="11" t="n">
        <f aca="false">IF('Prompt Heurístico - Filtrado'!$E11="Resolve tudo",3,IF('Prompt Heurístico - Filtrado'!$E11="Resolve em parte",2,IF('Prompt Heurístico - Filtrado'!$E11="Não resolve",1,0)))</f>
        <v>3</v>
      </c>
      <c r="F11" s="11" t="n">
        <f aca="false">IF('Prompt Heurístico - Filtrado'!$F11="Muito fácil",4,IF('Prompt Heurístico - Filtrado'!$F11="Razoavelmente Fácil",3,IF('Prompt Heurístico - Filtrado'!$F11="Confusa",2,IF('Prompt Heurístico - Filtrado'!$F11="Resposta técnica",1,0))))</f>
        <v>4</v>
      </c>
      <c r="G11" s="11" t="n">
        <f aca="false">IF('Prompt Heurístico - Filtrado'!$G11="Cita a fonte e a página",4,IF('Prompt Heurístico - Filtrado'!$G11="Citou apenas a fonte",3,IF('Prompt Heurístico - Filtrado'!$G11="Não citou a fonte",2,IF('Prompt Heurístico - Filtrado'!$G11="Citou a fonte errada",1,0))))</f>
        <v>4</v>
      </c>
      <c r="H11" s="11" t="n">
        <f aca="false">IF('Prompt Heurístico - Filtrado'!$H11="Sim",0,1)</f>
        <v>1</v>
      </c>
      <c r="I11" s="11"/>
    </row>
    <row r="12" customFormat="false" ht="310.2" hidden="false" customHeight="false" outlineLevel="0" collapsed="false">
      <c r="A12" s="9"/>
      <c r="B12" s="11" t="s">
        <v>28</v>
      </c>
      <c r="C12" s="11" t="s">
        <v>109</v>
      </c>
      <c r="D12" s="11" t="n">
        <f aca="false">IF('Prompt Heurístico - Filtrado'!$D12="Totalmente",3,IF('Prompt Heurístico - Filtrado'!$D12="Em parte",2,IF('Prompt Heurístico - Filtrado'!$D12="Não",1,0)))</f>
        <v>3</v>
      </c>
      <c r="E12" s="11" t="n">
        <f aca="false">IF('Prompt Heurístico - Filtrado'!$E12="Resolve tudo",3,IF('Prompt Heurístico - Filtrado'!$E12="Resolve em parte",2,IF('Prompt Heurístico - Filtrado'!$E12="Não resolve",1,0)))</f>
        <v>2</v>
      </c>
      <c r="F12" s="11" t="n">
        <f aca="false">IF('Prompt Heurístico - Filtrado'!$F12="Muito fácil",4,IF('Prompt Heurístico - Filtrado'!$F12="Razoavelmente Fácil",3,IF('Prompt Heurístico - Filtrado'!$F12="Confusa",2,IF('Prompt Heurístico - Filtrado'!$F12="Resposta técnica",1,0))))</f>
        <v>4</v>
      </c>
      <c r="G12" s="11" t="n">
        <f aca="false">IF('Prompt Heurístico - Filtrado'!$G12="Cita a fonte e a página",4,IF('Prompt Heurístico - Filtrado'!$G12="Citou apenas a fonte",3,IF('Prompt Heurístico - Filtrado'!$G12="Não citou a fonte",2,IF('Prompt Heurístico - Filtrado'!$G12="Citou a fonte errada",1,0))))</f>
        <v>2</v>
      </c>
      <c r="H12" s="11" t="n">
        <f aca="false">IF('Prompt Heurístico - Filtrado'!$H12="Sim",0,1)</f>
        <v>1</v>
      </c>
      <c r="I12" s="11"/>
    </row>
    <row r="13" customFormat="false" ht="504.8" hidden="false" customHeight="false" outlineLevel="0" collapsed="false">
      <c r="A13" s="9"/>
      <c r="B13" s="11" t="s">
        <v>28</v>
      </c>
      <c r="C13" s="11" t="s">
        <v>115</v>
      </c>
      <c r="D13" s="11" t="n">
        <f aca="false">IF('Prompt Heurístico - Filtrado'!$D13="Totalmente",3,IF('Prompt Heurístico - Filtrado'!$D13="Em parte",2,IF('Prompt Heurístico - Filtrado'!$D13="Não",1,0)))</f>
        <v>3</v>
      </c>
      <c r="E13" s="11" t="n">
        <f aca="false">IF('Prompt Heurístico - Filtrado'!$E13="Resolve tudo",3,IF('Prompt Heurístico - Filtrado'!$E13="Resolve em parte",2,IF('Prompt Heurístico - Filtrado'!$E13="Não resolve",1,0)))</f>
        <v>2</v>
      </c>
      <c r="F13" s="11" t="n">
        <f aca="false">IF('Prompt Heurístico - Filtrado'!$F13="Muito fácil",4,IF('Prompt Heurístico - Filtrado'!$F13="Razoavelmente Fácil",3,IF('Prompt Heurístico - Filtrado'!$F13="Confusa",2,IF('Prompt Heurístico - Filtrado'!$F13="Resposta técnica",1,0))))</f>
        <v>4</v>
      </c>
      <c r="G13" s="11" t="n">
        <f aca="false">IF('Prompt Heurístico - Filtrado'!$G13="Cita a fonte e a página",4,IF('Prompt Heurístico - Filtrado'!$G13="Citou apenas a fonte",3,IF('Prompt Heurístico - Filtrado'!$G13="Não citou a fonte",2,IF('Prompt Heurístico - Filtrado'!$G13="Citou a fonte errada",1,0))))</f>
        <v>4</v>
      </c>
      <c r="H13" s="11" t="n">
        <f aca="false">IF('Prompt Heurístico - Filtrado'!$H13="Sim",0,1)</f>
        <v>1</v>
      </c>
      <c r="I13" s="11" t="s">
        <v>116</v>
      </c>
    </row>
    <row r="14" customFormat="false" ht="424.65" hidden="false" customHeight="false" outlineLevel="0" collapsed="false">
      <c r="A14" s="9"/>
      <c r="B14" s="11" t="s">
        <v>28</v>
      </c>
      <c r="C14" s="11" t="s">
        <v>121</v>
      </c>
      <c r="D14" s="11" t="n">
        <f aca="false">IF('Prompt Heurístico - Filtrado'!$D14="Totalmente",3,IF('Prompt Heurístico - Filtrado'!$D14="Em parte",2,IF('Prompt Heurístico - Filtrado'!$D14="Não",1,0)))</f>
        <v>3</v>
      </c>
      <c r="E14" s="11" t="n">
        <f aca="false">IF('Prompt Heurístico - Filtrado'!$E14="Resolve tudo",3,IF('Prompt Heurístico - Filtrado'!$E14="Resolve em parte",2,IF('Prompt Heurístico - Filtrado'!$E14="Não resolve",1,0)))</f>
        <v>3</v>
      </c>
      <c r="F14" s="11" t="n">
        <f aca="false">IF('Prompt Heurístico - Filtrado'!$F14="Muito fácil",4,IF('Prompt Heurístico - Filtrado'!$F14="Razoavelmente Fácil",3,IF('Prompt Heurístico - Filtrado'!$F14="Confusa",2,IF('Prompt Heurístico - Filtrado'!$F14="Resposta técnica",1,0))))</f>
        <v>4</v>
      </c>
      <c r="G14" s="11" t="n">
        <f aca="false">IF('Prompt Heurístico - Filtrado'!$G14="Cita a fonte e a página",4,IF('Prompt Heurístico - Filtrado'!$G14="Citou apenas a fonte",3,IF('Prompt Heurístico - Filtrado'!$G14="Não citou a fonte",2,IF('Prompt Heurístico - Filtrado'!$G14="Citou a fonte errada",1,0))))</f>
        <v>4</v>
      </c>
      <c r="H14" s="11" t="n">
        <f aca="false">IF('Prompt Heurístico - Filtrado'!$H14="Sim",0,1)</f>
        <v>1</v>
      </c>
      <c r="I14" s="11"/>
    </row>
    <row r="15" customFormat="false" ht="390.35" hidden="false" customHeight="false" outlineLevel="0" collapsed="false">
      <c r="A15" s="9"/>
      <c r="B15" s="11" t="s">
        <v>28</v>
      </c>
      <c r="C15" s="11" t="s">
        <v>126</v>
      </c>
      <c r="D15" s="11" t="n">
        <f aca="false">IF('Prompt Heurístico - Filtrado'!$D15="Totalmente",3,IF('Prompt Heurístico - Filtrado'!$D15="Em parte",2,IF('Prompt Heurístico - Filtrado'!$D15="Não",1,0)))</f>
        <v>3</v>
      </c>
      <c r="E15" s="11" t="n">
        <f aca="false">IF('Prompt Heurístico - Filtrado'!$E15="Resolve tudo",3,IF('Prompt Heurístico - Filtrado'!$E15="Resolve em parte",2,IF('Prompt Heurístico - Filtrado'!$E15="Não resolve",1,0)))</f>
        <v>3</v>
      </c>
      <c r="F15" s="11" t="n">
        <f aca="false">IF('Prompt Heurístico - Filtrado'!$F15="Muito fácil",4,IF('Prompt Heurístico - Filtrado'!$F15="Razoavelmente Fácil",3,IF('Prompt Heurístico - Filtrado'!$F15="Confusa",2,IF('Prompt Heurístico - Filtrado'!$F15="Resposta técnica",1,0))))</f>
        <v>4</v>
      </c>
      <c r="G15" s="11" t="n">
        <f aca="false">IF('Prompt Heurístico - Filtrado'!$G15="Cita a fonte e a página",4,IF('Prompt Heurístico - Filtrado'!$G15="Citou apenas a fonte",3,IF('Prompt Heurístico - Filtrado'!$G15="Não citou a fonte",2,IF('Prompt Heurístico - Filtrado'!$G15="Citou a fonte errada",1,0))))</f>
        <v>4</v>
      </c>
      <c r="H15" s="11" t="n">
        <f aca="false">IF('Prompt Heurístico - Filtrado'!$H15="Sim",0,1)</f>
        <v>1</v>
      </c>
      <c r="I15" s="11"/>
    </row>
    <row r="16" customFormat="false" ht="539.15" hidden="false" customHeight="false" outlineLevel="0" collapsed="false">
      <c r="A16" s="9"/>
      <c r="B16" s="11" t="s">
        <v>28</v>
      </c>
      <c r="C16" s="11" t="s">
        <v>131</v>
      </c>
      <c r="D16" s="11" t="n">
        <f aca="false">IF('Prompt Heurístico - Filtrado'!$D16="Totalmente",3,IF('Prompt Heurístico - Filtrado'!$D16="Em parte",2,IF('Prompt Heurístico - Filtrado'!$D16="Não",1,0)))</f>
        <v>3</v>
      </c>
      <c r="E16" s="11" t="n">
        <f aca="false">IF('Prompt Heurístico - Filtrado'!$E16="Resolve tudo",3,IF('Prompt Heurístico - Filtrado'!$E16="Resolve em parte",2,IF('Prompt Heurístico - Filtrado'!$E16="Não resolve",1,0)))</f>
        <v>3</v>
      </c>
      <c r="F16" s="11" t="n">
        <f aca="false">IF('Prompt Heurístico - Filtrado'!$F16="Muito fácil",4,IF('Prompt Heurístico - Filtrado'!$F16="Razoavelmente Fácil",3,IF('Prompt Heurístico - Filtrado'!$F16="Confusa",2,IF('Prompt Heurístico - Filtrado'!$F16="Resposta técnica",1,0))))</f>
        <v>4</v>
      </c>
      <c r="G16" s="11" t="n">
        <f aca="false">IF('Prompt Heurístico - Filtrado'!$G16="Cita a fonte e a página",4,IF('Prompt Heurístico - Filtrado'!$G16="Citou apenas a fonte",3,IF('Prompt Heurístico - Filtrado'!$G16="Não citou a fonte",2,IF('Prompt Heurístico - Filtrado'!$G16="Citou a fonte errada",1,0))))</f>
        <v>4</v>
      </c>
      <c r="H16" s="11" t="n">
        <f aca="false">IF('Prompt Heurístico - Filtrado'!$H16="Sim",0,1)</f>
        <v>1</v>
      </c>
      <c r="I16" s="11"/>
    </row>
    <row r="17" customFormat="false" ht="333.1" hidden="false" customHeight="false" outlineLevel="0" collapsed="false">
      <c r="A17" s="9"/>
      <c r="B17" s="11" t="s">
        <v>28</v>
      </c>
      <c r="C17" s="11" t="s">
        <v>136</v>
      </c>
      <c r="D17" s="11" t="n">
        <f aca="false">IF('Prompt Heurístico - Filtrado'!$D17="Totalmente",3,IF('Prompt Heurístico - Filtrado'!$D17="Em parte",2,IF('Prompt Heurístico - Filtrado'!$D17="Não",1,0)))</f>
        <v>3</v>
      </c>
      <c r="E17" s="11" t="n">
        <f aca="false">IF('Prompt Heurístico - Filtrado'!$E17="Resolve tudo",3,IF('Prompt Heurístico - Filtrado'!$E17="Resolve em parte",2,IF('Prompt Heurístico - Filtrado'!$E17="Não resolve",1,0)))</f>
        <v>3</v>
      </c>
      <c r="F17" s="11" t="n">
        <f aca="false">IF('Prompt Heurístico - Filtrado'!$F17="Muito fácil",4,IF('Prompt Heurístico - Filtrado'!$F17="Razoavelmente Fácil",3,IF('Prompt Heurístico - Filtrado'!$F17="Confusa",2,IF('Prompt Heurístico - Filtrado'!$F17="Resposta técnica",1,0))))</f>
        <v>4</v>
      </c>
      <c r="G17" s="11" t="n">
        <f aca="false">IF('Prompt Heurístico - Filtrado'!$G17="Cita a fonte e a página",4,IF('Prompt Heurístico - Filtrado'!$G17="Citou apenas a fonte",3,IF('Prompt Heurístico - Filtrado'!$G17="Não citou a fonte",2,IF('Prompt Heurístico - Filtrado'!$G17="Citou a fonte errada",1,0))))</f>
        <v>4</v>
      </c>
      <c r="H17" s="11" t="n">
        <f aca="false">IF('Prompt Heurístico - Filtrado'!$H17="Sim",0,1)</f>
        <v>1</v>
      </c>
      <c r="I17" s="11"/>
    </row>
    <row r="18" customFormat="false" ht="584.9" hidden="false" customHeight="false" outlineLevel="0" collapsed="false">
      <c r="A18" s="9"/>
      <c r="B18" s="11" t="s">
        <v>28</v>
      </c>
      <c r="C18" s="11" t="s">
        <v>142</v>
      </c>
      <c r="D18" s="11" t="n">
        <f aca="false">IF('Prompt Heurístico - Filtrado'!$D18="Totalmente",3,IF('Prompt Heurístico - Filtrado'!$D18="Em parte",2,IF('Prompt Heurístico - Filtrado'!$D18="Não",1,0)))</f>
        <v>3</v>
      </c>
      <c r="E18" s="11" t="n">
        <f aca="false">IF('Prompt Heurístico - Filtrado'!$E18="Resolve tudo",3,IF('Prompt Heurístico - Filtrado'!$E18="Resolve em parte",2,IF('Prompt Heurístico - Filtrado'!$E18="Não resolve",1,0)))</f>
        <v>3</v>
      </c>
      <c r="F18" s="11" t="n">
        <f aca="false">IF('Prompt Heurístico - Filtrado'!$F18="Muito fácil",4,IF('Prompt Heurístico - Filtrado'!$F18="Razoavelmente Fácil",3,IF('Prompt Heurístico - Filtrado'!$F18="Confusa",2,IF('Prompt Heurístico - Filtrado'!$F18="Resposta técnica",1,0))))</f>
        <v>4</v>
      </c>
      <c r="G18" s="11" t="n">
        <f aca="false">IF('Prompt Heurístico - Filtrado'!$G18="Cita a fonte e a página",4,IF('Prompt Heurístico - Filtrado'!$G18="Citou apenas a fonte",3,IF('Prompt Heurístico - Filtrado'!$G18="Não citou a fonte",2,IF('Prompt Heurístico - Filtrado'!$G18="Citou a fonte errada",1,0))))</f>
        <v>4</v>
      </c>
      <c r="H18" s="11" t="n">
        <f aca="false">IF('Prompt Heurístico - Filtrado'!$H18="Sim",0,1)</f>
        <v>1</v>
      </c>
      <c r="I18" s="11"/>
    </row>
    <row r="19" customFormat="false" ht="687.95" hidden="false" customHeight="false" outlineLevel="0" collapsed="false">
      <c r="A19" s="9"/>
      <c r="B19" s="11" t="s">
        <v>28</v>
      </c>
      <c r="C19" s="11" t="s">
        <v>148</v>
      </c>
      <c r="D19" s="11" t="n">
        <f aca="false">IF('Prompt Heurístico - Filtrado'!$D19="Totalmente",3,IF('Prompt Heurístico - Filtrado'!$D19="Em parte",2,IF('Prompt Heurístico - Filtrado'!$D19="Não",1,0)))</f>
        <v>3</v>
      </c>
      <c r="E19" s="11" t="n">
        <f aca="false">IF('Prompt Heurístico - Filtrado'!$E19="Resolve tudo",3,IF('Prompt Heurístico - Filtrado'!$E19="Resolve em parte",2,IF('Prompt Heurístico - Filtrado'!$E19="Não resolve",1,0)))</f>
        <v>3</v>
      </c>
      <c r="F19" s="11" t="n">
        <f aca="false">IF('Prompt Heurístico - Filtrado'!$F19="Muito fácil",4,IF('Prompt Heurístico - Filtrado'!$F19="Razoavelmente Fácil",3,IF('Prompt Heurístico - Filtrado'!$F19="Confusa",2,IF('Prompt Heurístico - Filtrado'!$F19="Resposta técnica",1,0))))</f>
        <v>4</v>
      </c>
      <c r="G19" s="11" t="n">
        <f aca="false">IF('Prompt Heurístico - Filtrado'!$G19="Cita a fonte e a página",4,IF('Prompt Heurístico - Filtrado'!$G19="Citou apenas a fonte",3,IF('Prompt Heurístico - Filtrado'!$G19="Não citou a fonte",2,IF('Prompt Heurístico - Filtrado'!$G19="Citou a fonte errada",1,0))))</f>
        <v>4</v>
      </c>
      <c r="H19" s="11" t="n">
        <f aca="false">IF('Prompt Heurístico - Filtrado'!$H19="Sim",0,1)</f>
        <v>1</v>
      </c>
      <c r="I19" s="11"/>
    </row>
    <row r="20" customFormat="false" ht="378.9" hidden="false" customHeight="false" outlineLevel="0" collapsed="false">
      <c r="A20" s="9"/>
      <c r="B20" s="11" t="s">
        <v>28</v>
      </c>
      <c r="C20" s="11" t="s">
        <v>153</v>
      </c>
      <c r="D20" s="11" t="n">
        <f aca="false">IF('Prompt Heurístico - Filtrado'!$D20="Totalmente",3,IF('Prompt Heurístico - Filtrado'!$D20="Em parte",2,IF('Prompt Heurístico - Filtrado'!$D20="Não",1,0)))</f>
        <v>3</v>
      </c>
      <c r="E20" s="11" t="n">
        <f aca="false">IF('Prompt Heurístico - Filtrado'!$E20="Resolve tudo",3,IF('Prompt Heurístico - Filtrado'!$E20="Resolve em parte",2,IF('Prompt Heurístico - Filtrado'!$E20="Não resolve",1,0)))</f>
        <v>1</v>
      </c>
      <c r="F20" s="11" t="n">
        <f aca="false">IF('Prompt Heurístico - Filtrado'!$F20="Muito fácil",4,IF('Prompt Heurístico - Filtrado'!$F20="Razoavelmente Fácil",3,IF('Prompt Heurístico - Filtrado'!$F20="Confusa",2,IF('Prompt Heurístico - Filtrado'!$F20="Resposta técnica",1,0))))</f>
        <v>4</v>
      </c>
      <c r="G20" s="11" t="n">
        <f aca="false">IF('Prompt Heurístico - Filtrado'!$G20="Cita a fonte e a página",4,IF('Prompt Heurístico - Filtrado'!$G20="Citou apenas a fonte",3,IF('Prompt Heurístico - Filtrado'!$G20="Não citou a fonte",2,IF('Prompt Heurístico - Filtrado'!$G20="Citou a fonte errada",1,0))))</f>
        <v>2</v>
      </c>
      <c r="H20" s="11" t="n">
        <f aca="false">IF('Prompt Heurístico - Filtrado'!$H20="Sim",0,1)</f>
        <v>1</v>
      </c>
      <c r="I20" s="11"/>
    </row>
    <row r="21" customFormat="false" ht="367.45" hidden="false" customHeight="false" outlineLevel="0" collapsed="false">
      <c r="A21" s="9"/>
      <c r="B21" s="11" t="s">
        <v>28</v>
      </c>
      <c r="C21" s="11" t="s">
        <v>158</v>
      </c>
      <c r="D21" s="11" t="n">
        <f aca="false">IF('Prompt Heurístico - Filtrado'!$D21="Totalmente",3,IF('Prompt Heurístico - Filtrado'!$D21="Em parte",2,IF('Prompt Heurístico - Filtrado'!$D21="Não",1,0)))</f>
        <v>3</v>
      </c>
      <c r="E21" s="11" t="n">
        <f aca="false">IF('Prompt Heurístico - Filtrado'!$E21="Resolve tudo",3,IF('Prompt Heurístico - Filtrado'!$E21="Resolve em parte",2,IF('Prompt Heurístico - Filtrado'!$E21="Não resolve",1,0)))</f>
        <v>3</v>
      </c>
      <c r="F21" s="11" t="n">
        <f aca="false">IF('Prompt Heurístico - Filtrado'!$F21="Muito fácil",4,IF('Prompt Heurístico - Filtrado'!$F21="Razoavelmente Fácil",3,IF('Prompt Heurístico - Filtrado'!$F21="Confusa",2,IF('Prompt Heurístico - Filtrado'!$F21="Resposta técnica",1,0))))</f>
        <v>4</v>
      </c>
      <c r="G21" s="11" t="n">
        <f aca="false">IF('Prompt Heurístico - Filtrado'!$G21="Cita a fonte e a página",4,IF('Prompt Heurístico - Filtrado'!$G21="Citou apenas a fonte",3,IF('Prompt Heurístico - Filtrado'!$G21="Não citou a fonte",2,IF('Prompt Heurístico - Filtrado'!$G21="Citou a fonte errada",1,0))))</f>
        <v>4</v>
      </c>
      <c r="H21" s="11" t="n">
        <f aca="false">IF('Prompt Heurístico - Filtrado'!$H21="Sim",0,1)</f>
        <v>1</v>
      </c>
      <c r="I21" s="11"/>
    </row>
    <row r="22" customFormat="false" ht="413.25" hidden="false" customHeight="false" outlineLevel="0" collapsed="false">
      <c r="A22" s="9"/>
      <c r="B22" s="11" t="s">
        <v>28</v>
      </c>
      <c r="C22" s="11" t="s">
        <v>163</v>
      </c>
      <c r="D22" s="11" t="n">
        <f aca="false">IF('Prompt Heurístico - Filtrado'!$D22="Totalmente",3,IF('Prompt Heurístico - Filtrado'!$D22="Em parte",2,IF('Prompt Heurístico - Filtrado'!$D22="Não",1,0)))</f>
        <v>3</v>
      </c>
      <c r="E22" s="11" t="n">
        <f aca="false">IF('Prompt Heurístico - Filtrado'!$E22="Resolve tudo",3,IF('Prompt Heurístico - Filtrado'!$E22="Resolve em parte",2,IF('Prompt Heurístico - Filtrado'!$E22="Não resolve",1,0)))</f>
        <v>1</v>
      </c>
      <c r="F22" s="11" t="n">
        <f aca="false">IF('Prompt Heurístico - Filtrado'!$F22="Muito fácil",4,IF('Prompt Heurístico - Filtrado'!$F22="Razoavelmente Fácil",3,IF('Prompt Heurístico - Filtrado'!$F22="Confusa",2,IF('Prompt Heurístico - Filtrado'!$F22="Resposta técnica",1,0))))</f>
        <v>4</v>
      </c>
      <c r="G22" s="11" t="n">
        <f aca="false">IF('Prompt Heurístico - Filtrado'!$G22="Cita a fonte e a página",4,IF('Prompt Heurístico - Filtrado'!$G22="Citou apenas a fonte",3,IF('Prompt Heurístico - Filtrado'!$G22="Não citou a fonte",2,IF('Prompt Heurístico - Filtrado'!$G22="Citou a fonte errada",1,0))))</f>
        <v>2</v>
      </c>
      <c r="H22" s="11" t="n">
        <f aca="false">IF('Prompt Heurístico - Filtrado'!$H22="Sim",0,1)</f>
        <v>1</v>
      </c>
      <c r="I22" s="11"/>
    </row>
    <row r="23" customFormat="false" ht="390.35" hidden="false" customHeight="false" outlineLevel="0" collapsed="false">
      <c r="A23" s="9"/>
      <c r="B23" s="11" t="s">
        <v>28</v>
      </c>
      <c r="C23" s="11" t="s">
        <v>169</v>
      </c>
      <c r="D23" s="11" t="n">
        <f aca="false">IF('Prompt Heurístico - Filtrado'!$D23="Totalmente",3,IF('Prompt Heurístico - Filtrado'!$D23="Em parte",2,IF('Prompt Heurístico - Filtrado'!$D23="Não",1,0)))</f>
        <v>3</v>
      </c>
      <c r="E23" s="11" t="n">
        <f aca="false">IF('Prompt Heurístico - Filtrado'!$E23="Resolve tudo",3,IF('Prompt Heurístico - Filtrado'!$E23="Resolve em parte",2,IF('Prompt Heurístico - Filtrado'!$E23="Não resolve",1,0)))</f>
        <v>3</v>
      </c>
      <c r="F23" s="11" t="n">
        <f aca="false">IF('Prompt Heurístico - Filtrado'!$F23="Muito fácil",4,IF('Prompt Heurístico - Filtrado'!$F23="Razoavelmente Fácil",3,IF('Prompt Heurístico - Filtrado'!$F23="Confusa",2,IF('Prompt Heurístico - Filtrado'!$F23="Resposta técnica",1,0))))</f>
        <v>4</v>
      </c>
      <c r="G23" s="11" t="n">
        <f aca="false">IF('Prompt Heurístico - Filtrado'!$G23="Cita a fonte e a página",4,IF('Prompt Heurístico - Filtrado'!$G23="Citou apenas a fonte",3,IF('Prompt Heurístico - Filtrado'!$G23="Não citou a fonte",2,IF('Prompt Heurístico - Filtrado'!$G23="Citou a fonte errada",1,0))))</f>
        <v>4</v>
      </c>
      <c r="H23" s="11" t="n">
        <f aca="false">IF('Prompt Heurístico - Filtrado'!$H23="Sim",0,1)</f>
        <v>1</v>
      </c>
      <c r="I23" s="11"/>
    </row>
    <row r="24" customFormat="false" ht="321.65" hidden="false" customHeight="false" outlineLevel="0" collapsed="false">
      <c r="A24" s="9"/>
      <c r="B24" s="11" t="s">
        <v>28</v>
      </c>
      <c r="C24" s="11" t="s">
        <v>174</v>
      </c>
      <c r="D24" s="11" t="n">
        <f aca="false">IF('Prompt Heurístico - Filtrado'!$D24="Totalmente",3,IF('Prompt Heurístico - Filtrado'!$D24="Em parte",2,IF('Prompt Heurístico - Filtrado'!$D24="Não",1,0)))</f>
        <v>3</v>
      </c>
      <c r="E24" s="11" t="n">
        <f aca="false">IF('Prompt Heurístico - Filtrado'!$E24="Resolve tudo",3,IF('Prompt Heurístico - Filtrado'!$E24="Resolve em parte",2,IF('Prompt Heurístico - Filtrado'!$E24="Não resolve",1,0)))</f>
        <v>3</v>
      </c>
      <c r="F24" s="11" t="n">
        <f aca="false">IF('Prompt Heurístico - Filtrado'!$F24="Muito fácil",4,IF('Prompt Heurístico - Filtrado'!$F24="Razoavelmente Fácil",3,IF('Prompt Heurístico - Filtrado'!$F24="Confusa",2,IF('Prompt Heurístico - Filtrado'!$F24="Resposta técnica",1,0))))</f>
        <v>4</v>
      </c>
      <c r="G24" s="11" t="n">
        <f aca="false">IF('Prompt Heurístico - Filtrado'!$G24="Cita a fonte e a página",4,IF('Prompt Heurístico - Filtrado'!$G24="Citou apenas a fonte",3,IF('Prompt Heurístico - Filtrado'!$G24="Não citou a fonte",2,IF('Prompt Heurístico - Filtrado'!$G24="Citou a fonte errada",1,0))))</f>
        <v>4</v>
      </c>
      <c r="H24" s="11" t="n">
        <f aca="false">IF('Prompt Heurístico - Filtrado'!$H24="Sim",0,1)</f>
        <v>1</v>
      </c>
      <c r="I24" s="11"/>
    </row>
    <row r="25" customFormat="false" ht="356" hidden="false" customHeight="false" outlineLevel="0" collapsed="false">
      <c r="A25" s="9"/>
      <c r="B25" s="11" t="s">
        <v>28</v>
      </c>
      <c r="C25" s="11" t="s">
        <v>179</v>
      </c>
      <c r="D25" s="11" t="n">
        <f aca="false">IF('Prompt Heurístico - Filtrado'!$D25="Totalmente",3,IF('Prompt Heurístico - Filtrado'!$D25="Em parte",2,IF('Prompt Heurístico - Filtrado'!$D25="Não",1,0)))</f>
        <v>3</v>
      </c>
      <c r="E25" s="11" t="n">
        <f aca="false">IF('Prompt Heurístico - Filtrado'!$E25="Resolve tudo",3,IF('Prompt Heurístico - Filtrado'!$E25="Resolve em parte",2,IF('Prompt Heurístico - Filtrado'!$E25="Não resolve",1,0)))</f>
        <v>3</v>
      </c>
      <c r="F25" s="11" t="n">
        <f aca="false">IF('Prompt Heurístico - Filtrado'!$F25="Muito fácil",4,IF('Prompt Heurístico - Filtrado'!$F25="Razoavelmente Fácil",3,IF('Prompt Heurístico - Filtrado'!$F25="Confusa",2,IF('Prompt Heurístico - Filtrado'!$F25="Resposta técnica",1,0))))</f>
        <v>4</v>
      </c>
      <c r="G25" s="11" t="n">
        <f aca="false">IF('Prompt Heurístico - Filtrado'!$G25="Cita a fonte e a página",4,IF('Prompt Heurístico - Filtrado'!$G25="Citou apenas a fonte",3,IF('Prompt Heurístico - Filtrado'!$G25="Não citou a fonte",2,IF('Prompt Heurístico - Filtrado'!$G25="Citou a fonte errada",1,0))))</f>
        <v>4</v>
      </c>
      <c r="H25" s="11" t="n">
        <f aca="false">IF('Prompt Heurístico - Filtrado'!$H25="Sim",0,1)</f>
        <v>1</v>
      </c>
      <c r="I25" s="11"/>
    </row>
  </sheetData>
  <dataValidations count="5">
    <dataValidation allowBlank="true" error="Por favor, selecione um valor da lista." errorStyle="stop" errorTitle="Entrada Inválida" operator="between" prompt="Selecione uma opção da lista." promptTitle="Seleção de Opção" showDropDown="false" showErrorMessage="true" showInputMessage="false" sqref="D1:D25" type="list">
      <formula1>"Sim,totalmente,Em parte,Não"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H1:H25" type="list">
      <formula1>"Sim,Não"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F1:F1025" type="list">
      <formula1>"Muito fácil,Razoavelmente Fácil,Confusa,Resposta técnica"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G1:G1025" type="list">
      <formula1>"Cita a fonte e a página,Citou apenas a fonte,Não citou a fonte,Citou a fonte errada"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E1:E1025" type="list">
      <formula1>"Resolve tudo,Resolve em parte,Não resolve"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
  <sheetViews>
    <sheetView showFormulas="false" showGridLines="true" showRowColHeaders="true" showZeros="true" rightToLeft="false" tabSelected="false" showOutlineSymbols="true" defaultGridColor="true" view="normal" topLeftCell="A25" colorId="64" zoomScale="60" zoomScaleNormal="60" zoomScalePageLayoutView="100" workbookViewId="0">
      <selection pane="topLeft" activeCell="D1" activeCellId="0" sqref="D1"/>
    </sheetView>
  </sheetViews>
  <sheetFormatPr defaultColWidth="11.53515625" defaultRowHeight="13.8" customHeight="true" zeroHeight="false" outlineLevelRow="0" outlineLevelCol="0"/>
  <sheetData>
    <row r="1" customFormat="false" ht="264.45" hidden="false" customHeight="false" outlineLevel="0" collapsed="false">
      <c r="A1" s="9"/>
      <c r="B1" s="11" t="s">
        <v>34</v>
      </c>
      <c r="C1" s="11" t="s">
        <v>35</v>
      </c>
      <c r="D1" s="11" t="n">
        <f aca="false">IF('Prompt COT - Filtrado'!D1="Totalmente",3,IF('Prompt COT - Filtrado'!D1="Em parte",2,IF('Prompt COT - Filtrado'!D1="Não",1,0)))</f>
        <v>3</v>
      </c>
      <c r="E1" s="11" t="n">
        <f aca="false">IF('Prompt COT - Filtrado'!E1="Resolve tudo",3,IF('Prompt COT - Filtrado'!E1="Resolve em parte",2,IF('Prompt COT - Filtrado'!E1="Não resolve",1,0)))</f>
        <v>3</v>
      </c>
      <c r="F1" s="19" t="n">
        <f aca="false">IF('Prompt COT - Filtrado'!F1="Muito fácil",4,IF('Prompt COT - Filtrado'!F1="Razoavelmente Fácil",3,IF('Prompt COT - Filtrado'!F1="Confusa",2,IF('Prompt COT - Filtrado'!F1="Resposta técnica",1,0))))</f>
        <v>2</v>
      </c>
      <c r="G1" s="11" t="n">
        <f aca="false">IF('Prompt COT - Filtrado'!$G1="Cita a fonte e a página",4,IF('Prompt COT - Filtrado'!$G1="Citou apenas a fonte",3,IF('Prompt COT - Filtrado'!$G1="Não citou a fonte",2,IF('Prompt COT - Filtrado'!$G1="Citou a fonte errada",1,0))))</f>
        <v>4</v>
      </c>
      <c r="H1" s="11" t="n">
        <f aca="false">IF('Prompt COT - Filtrado'!H1="Sim",0,1)</f>
        <v>1</v>
      </c>
      <c r="I1" s="11" t="s">
        <v>37</v>
      </c>
    </row>
    <row r="2" customFormat="false" ht="642.15" hidden="false" customHeight="false" outlineLevel="0" collapsed="false">
      <c r="A2" s="9"/>
      <c r="B2" s="11" t="s">
        <v>34</v>
      </c>
      <c r="C2" s="11" t="s">
        <v>48</v>
      </c>
      <c r="D2" s="11" t="n">
        <f aca="false">IF('Prompt COT - Filtrado'!D2="Totalmente",3,IF('Prompt COT - Filtrado'!D2="Em parte",2,IF('Prompt COT - Filtrado'!D2="Não",1,0)))</f>
        <v>3</v>
      </c>
      <c r="E2" s="11" t="n">
        <f aca="false">IF('Prompt COT - Filtrado'!E2="Resolve tudo",3,IF('Prompt COT - Filtrado'!E2="Resolve em parte",2,IF('Prompt COT - Filtrado'!E2="Não resolve",1,0)))</f>
        <v>3</v>
      </c>
      <c r="F2" s="19" t="n">
        <f aca="false">IF('Prompt COT - Filtrado'!F2="Muito fácil",4,IF('Prompt COT - Filtrado'!F2="Razoavelmente Fácil",3,IF('Prompt COT - Filtrado'!F2="Confusa",2,IF('Prompt COT - Filtrado'!F2="Resposta técnica",1,0))))</f>
        <v>3</v>
      </c>
      <c r="G2" s="11" t="n">
        <f aca="false">IF('Prompt COT - Filtrado'!$G2="Cita a fonte e a página",4,IF('Prompt COT - Filtrado'!$G2="Citou apenas a fonte",3,IF('Prompt COT - Filtrado'!$G2="Não citou a fonte",2,IF('Prompt COT - Filtrado'!$G2="Citou a fonte errada",1,0))))</f>
        <v>4</v>
      </c>
      <c r="H2" s="11" t="n">
        <f aca="false">IF('Prompt COT - Filtrado'!H2="Sim",0,1)</f>
        <v>1</v>
      </c>
      <c r="I2" s="11"/>
    </row>
    <row r="3" customFormat="false" ht="722.25" hidden="false" customHeight="false" outlineLevel="0" collapsed="false">
      <c r="A3" s="9"/>
      <c r="B3" s="11" t="s">
        <v>34</v>
      </c>
      <c r="C3" s="11" t="s">
        <v>55</v>
      </c>
      <c r="D3" s="11" t="n">
        <f aca="false">IF('Prompt COT - Filtrado'!D3="Totalmente",3,IF('Prompt COT - Filtrado'!D3="Em parte",2,IF('Prompt COT - Filtrado'!D3="Não",1,0)))</f>
        <v>3</v>
      </c>
      <c r="E3" s="11" t="n">
        <f aca="false">IF('Prompt COT - Filtrado'!E3="Resolve tudo",3,IF('Prompt COT - Filtrado'!E3="Resolve em parte",2,IF('Prompt COT - Filtrado'!E3="Não resolve",1,0)))</f>
        <v>3</v>
      </c>
      <c r="F3" s="19" t="n">
        <f aca="false">IF('Prompt COT - Filtrado'!F3="Muito fácil",4,IF('Prompt COT - Filtrado'!F3="Razoavelmente Fácil",3,IF('Prompt COT - Filtrado'!F3="Confusa",2,IF('Prompt COT - Filtrado'!F3="Resposta técnica",1,0))))</f>
        <v>4</v>
      </c>
      <c r="G3" s="11" t="n">
        <f aca="false">IF('Prompt COT - Filtrado'!$G3="Cita a fonte e a página",4,IF('Prompt COT - Filtrado'!$G3="Citou apenas a fonte",3,IF('Prompt COT - Filtrado'!$G3="Não citou a fonte",2,IF('Prompt COT - Filtrado'!$G3="Citou a fonte errada",1,0))))</f>
        <v>4</v>
      </c>
      <c r="H3" s="11" t="n">
        <f aca="false">IF('Prompt COT - Filtrado'!H3="Sim",0,1)</f>
        <v>1</v>
      </c>
      <c r="I3" s="11"/>
    </row>
    <row r="4" customFormat="false" ht="424.65" hidden="false" customHeight="false" outlineLevel="0" collapsed="false">
      <c r="A4" s="9"/>
      <c r="B4" s="11" t="s">
        <v>34</v>
      </c>
      <c r="C4" s="11" t="s">
        <v>64</v>
      </c>
      <c r="D4" s="11" t="n">
        <f aca="false">IF('Prompt COT - Filtrado'!D4="Totalmente",3,IF('Prompt COT - Filtrado'!D4="Em parte",2,IF('Prompt COT - Filtrado'!D4="Não",1,0)))</f>
        <v>2</v>
      </c>
      <c r="E4" s="11" t="n">
        <f aca="false">IF('Prompt COT - Filtrado'!E4="Resolve tudo",3,IF('Prompt COT - Filtrado'!E4="Resolve em parte",2,IF('Prompt COT - Filtrado'!E4="Não resolve",1,0)))</f>
        <v>1</v>
      </c>
      <c r="F4" s="19" t="n">
        <f aca="false">IF('Prompt COT - Filtrado'!F4="Muito fácil",4,IF('Prompt COT - Filtrado'!F4="Razoavelmente Fácil",3,IF('Prompt COT - Filtrado'!F4="Confusa",2,IF('Prompt COT - Filtrado'!F4="Resposta técnica",1,0))))</f>
        <v>3</v>
      </c>
      <c r="G4" s="11" t="n">
        <f aca="false">IF('Prompt COT - Filtrado'!$G4="Cita a fonte e a página",4,IF('Prompt COT - Filtrado'!$G4="Citou apenas a fonte",3,IF('Prompt COT - Filtrado'!$G4="Não citou a fonte",2,IF('Prompt COT - Filtrado'!$G4="Citou a fonte errada",1,0))))</f>
        <v>4</v>
      </c>
      <c r="H4" s="11" t="n">
        <f aca="false">IF('Prompt COT - Filtrado'!H4="Sim",0,1)</f>
        <v>1</v>
      </c>
      <c r="I4" s="11" t="s">
        <v>65</v>
      </c>
    </row>
    <row r="5" customFormat="false" ht="470.45" hidden="false" customHeight="false" outlineLevel="0" collapsed="false">
      <c r="A5" s="9"/>
      <c r="B5" s="11" t="s">
        <v>34</v>
      </c>
      <c r="C5" s="11" t="s">
        <v>72</v>
      </c>
      <c r="D5" s="11" t="n">
        <f aca="false">IF('Prompt COT - Filtrado'!D5="Totalmente",3,IF('Prompt COT - Filtrado'!D5="Em parte",2,IF('Prompt COT - Filtrado'!D5="Não",1,0)))</f>
        <v>3</v>
      </c>
      <c r="E5" s="11" t="n">
        <f aca="false">IF('Prompt COT - Filtrado'!E5="Resolve tudo",3,IF('Prompt COT - Filtrado'!E5="Resolve em parte",2,IF('Prompt COT - Filtrado'!E5="Não resolve",1,0)))</f>
        <v>3</v>
      </c>
      <c r="F5" s="19" t="n">
        <f aca="false">IF('Prompt COT - Filtrado'!F5="Muito fácil",4,IF('Prompt COT - Filtrado'!F5="Razoavelmente Fácil",3,IF('Prompt COT - Filtrado'!F5="Confusa",2,IF('Prompt COT - Filtrado'!F5="Resposta técnica",1,0))))</f>
        <v>4</v>
      </c>
      <c r="G5" s="11" t="n">
        <f aca="false">IF('Prompt COT - Filtrado'!$G5="Cita a fonte e a página",4,IF('Prompt COT - Filtrado'!$G5="Citou apenas a fonte",3,IF('Prompt COT - Filtrado'!$G5="Não citou a fonte",2,IF('Prompt COT - Filtrado'!$G5="Citou a fonte errada",1,0))))</f>
        <v>4</v>
      </c>
      <c r="H5" s="11" t="n">
        <f aca="false">IF('Prompt COT - Filtrado'!H5="Sim",0,1)</f>
        <v>1</v>
      </c>
      <c r="I5" s="11"/>
    </row>
    <row r="6" customFormat="false" ht="642.15" hidden="false" customHeight="false" outlineLevel="0" collapsed="false">
      <c r="A6" s="9"/>
      <c r="B6" s="11" t="s">
        <v>34</v>
      </c>
      <c r="C6" s="11" t="s">
        <v>77</v>
      </c>
      <c r="D6" s="11" t="n">
        <f aca="false">IF('Prompt COT - Filtrado'!D6="Totalmente",3,IF('Prompt COT - Filtrado'!D6="Em parte",2,IF('Prompt COT - Filtrado'!D6="Não",1,0)))</f>
        <v>3</v>
      </c>
      <c r="E6" s="11" t="n">
        <f aca="false">IF('Prompt COT - Filtrado'!E6="Resolve tudo",3,IF('Prompt COT - Filtrado'!E6="Resolve em parte",2,IF('Prompt COT - Filtrado'!E6="Não resolve",1,0)))</f>
        <v>1</v>
      </c>
      <c r="F6" s="19" t="n">
        <f aca="false">IF('Prompt COT - Filtrado'!F6="Muito fácil",4,IF('Prompt COT - Filtrado'!F6="Razoavelmente Fácil",3,IF('Prompt COT - Filtrado'!F6="Confusa",2,IF('Prompt COT - Filtrado'!F6="Resposta técnica",1,0))))</f>
        <v>4</v>
      </c>
      <c r="G6" s="11" t="n">
        <f aca="false">IF('Prompt COT - Filtrado'!$G6="Cita a fonte e a página",4,IF('Prompt COT - Filtrado'!$G6="Citou apenas a fonte",3,IF('Prompt COT - Filtrado'!$G6="Não citou a fonte",2,IF('Prompt COT - Filtrado'!$G6="Citou a fonte errada",1,0))))</f>
        <v>4</v>
      </c>
      <c r="H6" s="11" t="n">
        <f aca="false">IF('Prompt COT - Filtrado'!H6="Sim",0,1)</f>
        <v>1</v>
      </c>
      <c r="I6" s="11"/>
    </row>
    <row r="7" customFormat="false" ht="527.7" hidden="false" customHeight="false" outlineLevel="0" collapsed="false">
      <c r="A7" s="9"/>
      <c r="B7" s="11" t="s">
        <v>34</v>
      </c>
      <c r="C7" s="11" t="s">
        <v>82</v>
      </c>
      <c r="D7" s="11" t="n">
        <f aca="false">IF('Prompt COT - Filtrado'!D7="Totalmente",3,IF('Prompt COT - Filtrado'!D7="Em parte",2,IF('Prompt COT - Filtrado'!D7="Não",1,0)))</f>
        <v>3</v>
      </c>
      <c r="E7" s="11" t="n">
        <f aca="false">IF('Prompt COT - Filtrado'!E7="Resolve tudo",3,IF('Prompt COT - Filtrado'!E7="Resolve em parte",2,IF('Prompt COT - Filtrado'!E7="Não resolve",1,0)))</f>
        <v>3</v>
      </c>
      <c r="F7" s="19" t="n">
        <f aca="false">IF('Prompt COT - Filtrado'!F7="Muito fácil",4,IF('Prompt COT - Filtrado'!F7="Razoavelmente Fácil",3,IF('Prompt COT - Filtrado'!F7="Confusa",2,IF('Prompt COT - Filtrado'!F7="Resposta técnica",1,0))))</f>
        <v>4</v>
      </c>
      <c r="G7" s="11" t="n">
        <f aca="false">IF('Prompt COT - Filtrado'!$G7="Cita a fonte e a página",4,IF('Prompt COT - Filtrado'!$G7="Citou apenas a fonte",3,IF('Prompt COT - Filtrado'!$G7="Não citou a fonte",2,IF('Prompt COT - Filtrado'!$G7="Citou a fonte errada",1,0))))</f>
        <v>4</v>
      </c>
      <c r="H7" s="11" t="n">
        <f aca="false">IF('Prompt COT - Filtrado'!H7="Sim",0,1)</f>
        <v>1</v>
      </c>
      <c r="I7" s="11"/>
    </row>
    <row r="8" customFormat="false" ht="881.9" hidden="false" customHeight="false" outlineLevel="0" collapsed="false">
      <c r="A8" s="9"/>
      <c r="B8" s="11" t="s">
        <v>34</v>
      </c>
      <c r="C8" s="11" t="s">
        <v>91</v>
      </c>
      <c r="D8" s="11" t="n">
        <f aca="false">IF('Prompt COT - Filtrado'!D8="Totalmente",3,IF('Prompt COT - Filtrado'!D8="Em parte",2,IF('Prompt COT - Filtrado'!D8="Não",1,0)))</f>
        <v>3</v>
      </c>
      <c r="E8" s="11" t="n">
        <f aca="false">IF('Prompt COT - Filtrado'!E8="Resolve tudo",3,IF('Prompt COT - Filtrado'!E8="Resolve em parte",2,IF('Prompt COT - Filtrado'!E8="Não resolve",1,0)))</f>
        <v>3</v>
      </c>
      <c r="F8" s="19" t="n">
        <f aca="false">IF('Prompt COT - Filtrado'!F8="Muito fácil",4,IF('Prompt COT - Filtrado'!F8="Razoavelmente Fácil",3,IF('Prompt COT - Filtrado'!F8="Confusa",2,IF('Prompt COT - Filtrado'!F8="Resposta técnica",1,0))))</f>
        <v>4</v>
      </c>
      <c r="G8" s="11" t="n">
        <f aca="false">IF('Prompt COT - Filtrado'!$G8="Cita a fonte e a página",4,IF('Prompt COT - Filtrado'!$G8="Citou apenas a fonte",3,IF('Prompt COT - Filtrado'!$G8="Não citou a fonte",2,IF('Prompt COT - Filtrado'!$G8="Citou a fonte errada",1,0))))</f>
        <v>4</v>
      </c>
      <c r="H8" s="11" t="n">
        <f aca="false">IF('Prompt COT - Filtrado'!H8="Sim",0,1)</f>
        <v>1</v>
      </c>
      <c r="I8" s="11"/>
    </row>
    <row r="9" customFormat="false" ht="665.05" hidden="false" customHeight="false" outlineLevel="0" collapsed="false">
      <c r="A9" s="9"/>
      <c r="B9" s="11" t="s">
        <v>34</v>
      </c>
      <c r="C9" s="11" t="s">
        <v>96</v>
      </c>
      <c r="D9" s="11" t="n">
        <f aca="false">IF('Prompt COT - Filtrado'!D9="Totalmente",3,IF('Prompt COT - Filtrado'!D9="Em parte",2,IF('Prompt COT - Filtrado'!D9="Não",1,0)))</f>
        <v>3</v>
      </c>
      <c r="E9" s="11" t="n">
        <f aca="false">IF('Prompt COT - Filtrado'!E9="Resolve tudo",3,IF('Prompt COT - Filtrado'!E9="Resolve em parte",2,IF('Prompt COT - Filtrado'!E9="Não resolve",1,0)))</f>
        <v>3</v>
      </c>
      <c r="F9" s="19" t="n">
        <f aca="false">IF('Prompt COT - Filtrado'!F9="Muito fácil",4,IF('Prompt COT - Filtrado'!F9="Razoavelmente Fácil",3,IF('Prompt COT - Filtrado'!F9="Confusa",2,IF('Prompt COT - Filtrado'!F9="Resposta técnica",1,0))))</f>
        <v>4</v>
      </c>
      <c r="G9" s="11" t="n">
        <f aca="false">IF('Prompt COT - Filtrado'!$G9="Cita a fonte e a página",4,IF('Prompt COT - Filtrado'!$G9="Citou apenas a fonte",3,IF('Prompt COT - Filtrado'!$G9="Não citou a fonte",2,IF('Prompt COT - Filtrado'!$G9="Citou a fonte errada",1,0))))</f>
        <v>4</v>
      </c>
      <c r="H9" s="11" t="n">
        <f aca="false">IF('Prompt COT - Filtrado'!H9="Sim",0,1)</f>
        <v>1</v>
      </c>
      <c r="I9" s="11"/>
    </row>
    <row r="10" customFormat="false" ht="493.35" hidden="false" customHeight="false" outlineLevel="0" collapsed="false">
      <c r="A10" s="9"/>
      <c r="B10" s="11" t="s">
        <v>34</v>
      </c>
      <c r="C10" s="11" t="s">
        <v>101</v>
      </c>
      <c r="D10" s="11" t="n">
        <f aca="false">IF('Prompt COT - Filtrado'!D10="Totalmente",3,IF('Prompt COT - Filtrado'!D10="Em parte",2,IF('Prompt COT - Filtrado'!D10="Não",1,0)))</f>
        <v>3</v>
      </c>
      <c r="E10" s="11" t="n">
        <f aca="false">IF('Prompt COT - Filtrado'!E10="Resolve tudo",3,IF('Prompt COT - Filtrado'!E10="Resolve em parte",2,IF('Prompt COT - Filtrado'!E10="Não resolve",1,0)))</f>
        <v>3</v>
      </c>
      <c r="F10" s="19" t="n">
        <f aca="false">IF('Prompt COT - Filtrado'!F10="Muito fácil",4,IF('Prompt COT - Filtrado'!F10="Razoavelmente Fácil",3,IF('Prompt COT - Filtrado'!F10="Confusa",2,IF('Prompt COT - Filtrado'!F10="Resposta técnica",1,0))))</f>
        <v>4</v>
      </c>
      <c r="G10" s="11" t="n">
        <f aca="false">IF('Prompt COT - Filtrado'!$G10="Cita a fonte e a página",4,IF('Prompt COT - Filtrado'!$G10="Citou apenas a fonte",3,IF('Prompt COT - Filtrado'!$G10="Não citou a fonte",2,IF('Prompt COT - Filtrado'!$G10="Citou a fonte errada",1,0))))</f>
        <v>4</v>
      </c>
      <c r="H10" s="11" t="n">
        <f aca="false">IF('Prompt COT - Filtrado'!H10="Sim",0,1)</f>
        <v>1</v>
      </c>
      <c r="I10" s="11"/>
    </row>
    <row r="11" customFormat="false" ht="367.45" hidden="false" customHeight="false" outlineLevel="0" collapsed="false">
      <c r="A11" s="9"/>
      <c r="B11" s="11" t="s">
        <v>34</v>
      </c>
      <c r="C11" s="11" t="s">
        <v>106</v>
      </c>
      <c r="D11" s="11" t="n">
        <f aca="false">IF('Prompt COT - Filtrado'!D11="Totalmente",3,IF('Prompt COT - Filtrado'!D11="Em parte",2,IF('Prompt COT - Filtrado'!D11="Não",1,0)))</f>
        <v>3</v>
      </c>
      <c r="E11" s="11" t="n">
        <f aca="false">IF('Prompt COT - Filtrado'!E11="Resolve tudo",3,IF('Prompt COT - Filtrado'!E11="Resolve em parte",2,IF('Prompt COT - Filtrado'!E11="Não resolve",1,0)))</f>
        <v>3</v>
      </c>
      <c r="F11" s="19" t="n">
        <f aca="false">IF('Prompt COT - Filtrado'!F11="Muito fácil",4,IF('Prompt COT - Filtrado'!F11="Razoavelmente Fácil",3,IF('Prompt COT - Filtrado'!F11="Confusa",2,IF('Prompt COT - Filtrado'!F11="Resposta técnica",1,0))))</f>
        <v>4</v>
      </c>
      <c r="G11" s="11" t="n">
        <f aca="false">IF('Prompt COT - Filtrado'!$G11="Cita a fonte e a página",4,IF('Prompt COT - Filtrado'!$G11="Citou apenas a fonte",3,IF('Prompt COT - Filtrado'!$G11="Não citou a fonte",2,IF('Prompt COT - Filtrado'!$G11="Citou a fonte errada",1,0))))</f>
        <v>4</v>
      </c>
      <c r="H11" s="11" t="n">
        <f aca="false">IF('Prompt COT - Filtrado'!H11="Sim",0,1)</f>
        <v>1</v>
      </c>
      <c r="I11" s="11"/>
    </row>
    <row r="12" customFormat="false" ht="516.25" hidden="false" customHeight="false" outlineLevel="0" collapsed="false">
      <c r="A12" s="9"/>
      <c r="B12" s="11" t="s">
        <v>34</v>
      </c>
      <c r="C12" s="11" t="s">
        <v>110</v>
      </c>
      <c r="D12" s="11" t="n">
        <f aca="false">IF('Prompt COT - Filtrado'!D12="Totalmente",3,IF('Prompt COT - Filtrado'!D12="Em parte",2,IF('Prompt COT - Filtrado'!D12="Não",1,0)))</f>
        <v>3</v>
      </c>
      <c r="E12" s="11" t="n">
        <f aca="false">IF('Prompt COT - Filtrado'!E12="Resolve tudo",3,IF('Prompt COT - Filtrado'!E12="Resolve em parte",2,IF('Prompt COT - Filtrado'!E12="Não resolve",1,0)))</f>
        <v>2</v>
      </c>
      <c r="F12" s="19" t="n">
        <f aca="false">IF('Prompt COT - Filtrado'!F12="Muito fácil",4,IF('Prompt COT - Filtrado'!F12="Razoavelmente Fácil",3,IF('Prompt COT - Filtrado'!F12="Confusa",2,IF('Prompt COT - Filtrado'!F12="Resposta técnica",1,0))))</f>
        <v>4</v>
      </c>
      <c r="G12" s="11" t="n">
        <f aca="false">IF('Prompt COT - Filtrado'!$G12="Cita a fonte e a página",4,IF('Prompt COT - Filtrado'!$G12="Citou apenas a fonte",3,IF('Prompt COT - Filtrado'!$G12="Não citou a fonte",2,IF('Prompt COT - Filtrado'!$G12="Citou a fonte errada",1,0))))</f>
        <v>4</v>
      </c>
      <c r="H12" s="11" t="n">
        <f aca="false">IF('Prompt COT - Filtrado'!H12="Sim",0,1)</f>
        <v>1</v>
      </c>
      <c r="I12" s="11"/>
    </row>
    <row r="13" customFormat="false" ht="539.15" hidden="false" customHeight="false" outlineLevel="0" collapsed="false">
      <c r="A13" s="9"/>
      <c r="B13" s="11" t="s">
        <v>34</v>
      </c>
      <c r="C13" s="11" t="s">
        <v>117</v>
      </c>
      <c r="D13" s="11" t="n">
        <f aca="false">IF('Prompt COT - Filtrado'!D13="Totalmente",3,IF('Prompt COT - Filtrado'!D13="Em parte",2,IF('Prompt COT - Filtrado'!D13="Não",1,0)))</f>
        <v>3</v>
      </c>
      <c r="E13" s="11" t="n">
        <f aca="false">IF('Prompt COT - Filtrado'!E13="Resolve tudo",3,IF('Prompt COT - Filtrado'!E13="Resolve em parte",2,IF('Prompt COT - Filtrado'!E13="Não resolve",1,0)))</f>
        <v>3</v>
      </c>
      <c r="F13" s="19" t="n">
        <f aca="false">IF('Prompt COT - Filtrado'!F13="Muito fácil",4,IF('Prompt COT - Filtrado'!F13="Razoavelmente Fácil",3,IF('Prompt COT - Filtrado'!F13="Confusa",2,IF('Prompt COT - Filtrado'!F13="Resposta técnica",1,0))))</f>
        <v>4</v>
      </c>
      <c r="G13" s="11" t="n">
        <f aca="false">IF('Prompt COT - Filtrado'!$G13="Cita a fonte e a página",4,IF('Prompt COT - Filtrado'!$G13="Citou apenas a fonte",3,IF('Prompt COT - Filtrado'!$G13="Não citou a fonte",2,IF('Prompt COT - Filtrado'!$G13="Citou a fonte errada",1,0))))</f>
        <v>4</v>
      </c>
      <c r="H13" s="11" t="n">
        <f aca="false">IF('Prompt COT - Filtrado'!H13="Sim",0,1)</f>
        <v>1</v>
      </c>
      <c r="I13" s="11"/>
    </row>
    <row r="14" customFormat="false" ht="424.65" hidden="false" customHeight="false" outlineLevel="0" collapsed="false">
      <c r="A14" s="9"/>
      <c r="B14" s="11" t="s">
        <v>34</v>
      </c>
      <c r="C14" s="11" t="s">
        <v>122</v>
      </c>
      <c r="D14" s="11" t="n">
        <f aca="false">IF('Prompt COT - Filtrado'!D14="Totalmente",3,IF('Prompt COT - Filtrado'!D14="Em parte",2,IF('Prompt COT - Filtrado'!D14="Não",1,0)))</f>
        <v>3</v>
      </c>
      <c r="E14" s="11" t="n">
        <f aca="false">IF('Prompt COT - Filtrado'!E14="Resolve tudo",3,IF('Prompt COT - Filtrado'!E14="Resolve em parte",2,IF('Prompt COT - Filtrado'!E14="Não resolve",1,0)))</f>
        <v>1</v>
      </c>
      <c r="F14" s="19" t="n">
        <f aca="false">IF('Prompt COT - Filtrado'!F14="Muito fácil",4,IF('Prompt COT - Filtrado'!F14="Razoavelmente Fácil",3,IF('Prompt COT - Filtrado'!F14="Confusa",2,IF('Prompt COT - Filtrado'!F14="Resposta técnica",1,0))))</f>
        <v>4</v>
      </c>
      <c r="G14" s="11" t="n">
        <f aca="false">IF('Prompt COT - Filtrado'!$G14="Cita a fonte e a página",4,IF('Prompt COT - Filtrado'!$G14="Citou apenas a fonte",3,IF('Prompt COT - Filtrado'!$G14="Não citou a fonte",2,IF('Prompt COT - Filtrado'!$G14="Citou a fonte errada",1,0))))</f>
        <v>2</v>
      </c>
      <c r="H14" s="11" t="n">
        <f aca="false">IF('Prompt COT - Filtrado'!H14="Sim",0,1)</f>
        <v>1</v>
      </c>
      <c r="I14" s="11"/>
    </row>
    <row r="15" customFormat="false" ht="504.8" hidden="false" customHeight="false" outlineLevel="0" collapsed="false">
      <c r="A15" s="9"/>
      <c r="B15" s="11" t="s">
        <v>34</v>
      </c>
      <c r="C15" s="11" t="s">
        <v>127</v>
      </c>
      <c r="D15" s="11" t="n">
        <f aca="false">IF('Prompt COT - Filtrado'!D15="Totalmente",3,IF('Prompt COT - Filtrado'!D15="Em parte",2,IF('Prompt COT - Filtrado'!D15="Não",1,0)))</f>
        <v>3</v>
      </c>
      <c r="E15" s="11" t="n">
        <f aca="false">IF('Prompt COT - Filtrado'!E15="Resolve tudo",3,IF('Prompt COT - Filtrado'!E15="Resolve em parte",2,IF('Prompt COT - Filtrado'!E15="Não resolve",1,0)))</f>
        <v>3</v>
      </c>
      <c r="F15" s="19" t="n">
        <f aca="false">IF('Prompt COT - Filtrado'!F15="Muito fácil",4,IF('Prompt COT - Filtrado'!F15="Razoavelmente Fácil",3,IF('Prompt COT - Filtrado'!F15="Confusa",2,IF('Prompt COT - Filtrado'!F15="Resposta técnica",1,0))))</f>
        <v>4</v>
      </c>
      <c r="G15" s="11" t="n">
        <f aca="false">IF('Prompt COT - Filtrado'!$G15="Cita a fonte e a página",4,IF('Prompt COT - Filtrado'!$G15="Citou apenas a fonte",3,IF('Prompt COT - Filtrado'!$G15="Não citou a fonte",2,IF('Prompt COT - Filtrado'!$G15="Citou a fonte errada",1,0))))</f>
        <v>4</v>
      </c>
      <c r="H15" s="11" t="n">
        <f aca="false">IF('Prompt COT - Filtrado'!H15="Sim",0,1)</f>
        <v>1</v>
      </c>
      <c r="I15" s="11"/>
    </row>
    <row r="16" customFormat="false" ht="527.7" hidden="false" customHeight="false" outlineLevel="0" collapsed="false">
      <c r="A16" s="9"/>
      <c r="B16" s="11" t="s">
        <v>34</v>
      </c>
      <c r="C16" s="11" t="s">
        <v>132</v>
      </c>
      <c r="D16" s="11" t="n">
        <f aca="false">IF('Prompt COT - Filtrado'!D16="Totalmente",3,IF('Prompt COT - Filtrado'!D16="Em parte",2,IF('Prompt COT - Filtrado'!D16="Não",1,0)))</f>
        <v>3</v>
      </c>
      <c r="E16" s="11" t="n">
        <f aca="false">IF('Prompt COT - Filtrado'!E16="Resolve tudo",3,IF('Prompt COT - Filtrado'!E16="Resolve em parte",2,IF('Prompt COT - Filtrado'!E16="Não resolve",1,0)))</f>
        <v>3</v>
      </c>
      <c r="F16" s="19" t="n">
        <f aca="false">IF('Prompt COT - Filtrado'!F16="Muito fácil",4,IF('Prompt COT - Filtrado'!F16="Razoavelmente Fácil",3,IF('Prompt COT - Filtrado'!F16="Confusa",2,IF('Prompt COT - Filtrado'!F16="Resposta técnica",1,0))))</f>
        <v>4</v>
      </c>
      <c r="G16" s="11" t="n">
        <f aca="false">IF('Prompt COT - Filtrado'!$G16="Cita a fonte e a página",4,IF('Prompt COT - Filtrado'!$G16="Citou apenas a fonte",3,IF('Prompt COT - Filtrado'!$G16="Não citou a fonte",2,IF('Prompt COT - Filtrado'!$G16="Citou a fonte errada",1,0))))</f>
        <v>4</v>
      </c>
      <c r="H16" s="11" t="n">
        <f aca="false">IF('Prompt COT - Filtrado'!H16="Sim",0,1)</f>
        <v>1</v>
      </c>
      <c r="I16" s="11"/>
    </row>
    <row r="17" customFormat="false" ht="436.1" hidden="false" customHeight="false" outlineLevel="0" collapsed="false">
      <c r="A17" s="9"/>
      <c r="B17" s="11" t="s">
        <v>34</v>
      </c>
      <c r="C17" s="11" t="s">
        <v>137</v>
      </c>
      <c r="D17" s="11" t="n">
        <f aca="false">IF('Prompt COT - Filtrado'!D17="Totalmente",3,IF('Prompt COT - Filtrado'!D17="Em parte",2,IF('Prompt COT - Filtrado'!D17="Não",1,0)))</f>
        <v>3</v>
      </c>
      <c r="E17" s="11" t="n">
        <f aca="false">IF('Prompt COT - Filtrado'!E17="Resolve tudo",3,IF('Prompt COT - Filtrado'!E17="Resolve em parte",2,IF('Prompt COT - Filtrado'!E17="Não resolve",1,0)))</f>
        <v>3</v>
      </c>
      <c r="F17" s="19" t="n">
        <f aca="false">IF('Prompt COT - Filtrado'!F17="Muito fácil",4,IF('Prompt COT - Filtrado'!F17="Razoavelmente Fácil",3,IF('Prompt COT - Filtrado'!F17="Confusa",2,IF('Prompt COT - Filtrado'!F17="Resposta técnica",1,0))))</f>
        <v>4</v>
      </c>
      <c r="G17" s="11" t="n">
        <f aca="false">IF('Prompt COT - Filtrado'!$G17="Cita a fonte e a página",4,IF('Prompt COT - Filtrado'!$G17="Citou apenas a fonte",3,IF('Prompt COT - Filtrado'!$G17="Não citou a fonte",2,IF('Prompt COT - Filtrado'!$G17="Citou a fonte errada",1,0))))</f>
        <v>4</v>
      </c>
      <c r="H17" s="11" t="n">
        <f aca="false">IF('Prompt COT - Filtrado'!H17="Sim",0,1)</f>
        <v>1</v>
      </c>
      <c r="I17" s="11"/>
    </row>
    <row r="18" customFormat="false" ht="778.9" hidden="false" customHeight="false" outlineLevel="0" collapsed="false">
      <c r="A18" s="9"/>
      <c r="B18" s="11" t="s">
        <v>34</v>
      </c>
      <c r="C18" s="11" t="s">
        <v>143</v>
      </c>
      <c r="D18" s="11" t="n">
        <f aca="false">IF('Prompt COT - Filtrado'!D18="Totalmente",3,IF('Prompt COT - Filtrado'!D18="Em parte",2,IF('Prompt COT - Filtrado'!D18="Não",1,0)))</f>
        <v>3</v>
      </c>
      <c r="E18" s="11" t="n">
        <f aca="false">IF('Prompt COT - Filtrado'!E18="Resolve tudo",3,IF('Prompt COT - Filtrado'!E18="Resolve em parte",2,IF('Prompt COT - Filtrado'!E18="Não resolve",1,0)))</f>
        <v>3</v>
      </c>
      <c r="F18" s="19" t="n">
        <f aca="false">IF('Prompt COT - Filtrado'!F18="Muito fácil",4,IF('Prompt COT - Filtrado'!F18="Razoavelmente Fácil",3,IF('Prompt COT - Filtrado'!F18="Confusa",2,IF('Prompt COT - Filtrado'!F18="Resposta técnica",1,0))))</f>
        <v>4</v>
      </c>
      <c r="G18" s="11" t="n">
        <f aca="false">IF('Prompt COT - Filtrado'!$G18="Cita a fonte e a página",4,IF('Prompt COT - Filtrado'!$G18="Citou apenas a fonte",3,IF('Prompt COT - Filtrado'!$G18="Não citou a fonte",2,IF('Prompt COT - Filtrado'!$G18="Citou a fonte errada",1,0))))</f>
        <v>4</v>
      </c>
      <c r="H18" s="11" t="n">
        <f aca="false">IF('Prompt COT - Filtrado'!H18="Sim",0,1)</f>
        <v>1</v>
      </c>
      <c r="I18" s="11"/>
    </row>
    <row r="19" customFormat="false" ht="801.8" hidden="false" customHeight="false" outlineLevel="0" collapsed="false">
      <c r="A19" s="9"/>
      <c r="B19" s="11" t="s">
        <v>34</v>
      </c>
      <c r="C19" s="11" t="s">
        <v>149</v>
      </c>
      <c r="D19" s="11" t="n">
        <f aca="false">IF('Prompt COT - Filtrado'!D19="Totalmente",3,IF('Prompt COT - Filtrado'!D19="Em parte",2,IF('Prompt COT - Filtrado'!D19="Não",1,0)))</f>
        <v>3</v>
      </c>
      <c r="E19" s="11" t="n">
        <f aca="false">IF('Prompt COT - Filtrado'!E19="Resolve tudo",3,IF('Prompt COT - Filtrado'!E19="Resolve em parte",2,IF('Prompt COT - Filtrado'!E19="Não resolve",1,0)))</f>
        <v>3</v>
      </c>
      <c r="F19" s="19" t="n">
        <f aca="false">IF('Prompt COT - Filtrado'!F19="Muito fácil",4,IF('Prompt COT - Filtrado'!F19="Razoavelmente Fácil",3,IF('Prompt COT - Filtrado'!F19="Confusa",2,IF('Prompt COT - Filtrado'!F19="Resposta técnica",1,0))))</f>
        <v>4</v>
      </c>
      <c r="G19" s="11" t="n">
        <f aca="false">IF('Prompt COT - Filtrado'!$G19="Cita a fonte e a página",4,IF('Prompt COT - Filtrado'!$G19="Citou apenas a fonte",3,IF('Prompt COT - Filtrado'!$G19="Não citou a fonte",2,IF('Prompt COT - Filtrado'!$G19="Citou a fonte errada",1,0))))</f>
        <v>4</v>
      </c>
      <c r="H19" s="11" t="n">
        <f aca="false">IF('Prompt COT - Filtrado'!H19="Sim",0,1)</f>
        <v>1</v>
      </c>
      <c r="I19" s="11"/>
    </row>
    <row r="20" customFormat="false" ht="481.9" hidden="false" customHeight="false" outlineLevel="0" collapsed="false">
      <c r="A20" s="9"/>
      <c r="B20" s="11" t="s">
        <v>34</v>
      </c>
      <c r="C20" s="11" t="s">
        <v>154</v>
      </c>
      <c r="D20" s="11" t="n">
        <f aca="false">IF('Prompt COT - Filtrado'!D20="Totalmente",3,IF('Prompt COT - Filtrado'!D20="Em parte",2,IF('Prompt COT - Filtrado'!D20="Não",1,0)))</f>
        <v>3</v>
      </c>
      <c r="E20" s="11" t="n">
        <f aca="false">IF('Prompt COT - Filtrado'!E20="Resolve tudo",3,IF('Prompt COT - Filtrado'!E20="Resolve em parte",2,IF('Prompt COT - Filtrado'!E20="Não resolve",1,0)))</f>
        <v>1</v>
      </c>
      <c r="F20" s="19" t="n">
        <f aca="false">IF('Prompt COT - Filtrado'!F20="Muito fácil",4,IF('Prompt COT - Filtrado'!F20="Razoavelmente Fácil",3,IF('Prompt COT - Filtrado'!F20="Confusa",2,IF('Prompt COT - Filtrado'!F20="Resposta técnica",1,0))))</f>
        <v>4</v>
      </c>
      <c r="G20" s="11" t="n">
        <f aca="false">IF('Prompt COT - Filtrado'!$G20="Cita a fonte e a página",4,IF('Prompt COT - Filtrado'!$G20="Citou apenas a fonte",3,IF('Prompt COT - Filtrado'!$G20="Não citou a fonte",2,IF('Prompt COT - Filtrado'!$G20="Citou a fonte errada",1,0))))</f>
        <v>2</v>
      </c>
      <c r="H20" s="11" t="n">
        <f aca="false">IF('Prompt COT - Filtrado'!H20="Sim",0,1)</f>
        <v>1</v>
      </c>
      <c r="I20" s="11"/>
    </row>
    <row r="21" customFormat="false" ht="527.7" hidden="false" customHeight="false" outlineLevel="0" collapsed="false">
      <c r="A21" s="9"/>
      <c r="B21" s="11" t="s">
        <v>34</v>
      </c>
      <c r="C21" s="11" t="s">
        <v>159</v>
      </c>
      <c r="D21" s="11" t="n">
        <f aca="false">IF('Prompt COT - Filtrado'!D21="Totalmente",3,IF('Prompt COT - Filtrado'!D21="Em parte",2,IF('Prompt COT - Filtrado'!D21="Não",1,0)))</f>
        <v>3</v>
      </c>
      <c r="E21" s="11" t="n">
        <f aca="false">IF('Prompt COT - Filtrado'!E21="Resolve tudo",3,IF('Prompt COT - Filtrado'!E21="Resolve em parte",2,IF('Prompt COT - Filtrado'!E21="Não resolve",1,0)))</f>
        <v>3</v>
      </c>
      <c r="F21" s="19" t="n">
        <f aca="false">IF('Prompt COT - Filtrado'!F21="Muito fácil",4,IF('Prompt COT - Filtrado'!F21="Razoavelmente Fácil",3,IF('Prompt COT - Filtrado'!F21="Confusa",2,IF('Prompt COT - Filtrado'!F21="Resposta técnica",1,0))))</f>
        <v>4</v>
      </c>
      <c r="G21" s="11" t="n">
        <f aca="false">IF('Prompt COT - Filtrado'!$G21="Cita a fonte e a página",4,IF('Prompt COT - Filtrado'!$G21="Citou apenas a fonte",3,IF('Prompt COT - Filtrado'!$G21="Não citou a fonte",2,IF('Prompt COT - Filtrado'!$G21="Citou a fonte errada",1,0))))</f>
        <v>4</v>
      </c>
      <c r="H21" s="11" t="n">
        <f aca="false">IF('Prompt COT - Filtrado'!H21="Sim",0,1)</f>
        <v>1</v>
      </c>
      <c r="I21" s="11"/>
    </row>
    <row r="22" customFormat="false" ht="539.15" hidden="false" customHeight="false" outlineLevel="0" collapsed="false">
      <c r="A22" s="9"/>
      <c r="B22" s="11" t="s">
        <v>34</v>
      </c>
      <c r="C22" s="11" t="s">
        <v>165</v>
      </c>
      <c r="D22" s="11" t="n">
        <f aca="false">IF('Prompt COT - Filtrado'!D22="Totalmente",3,IF('Prompt COT - Filtrado'!D22="Em parte",2,IF('Prompt COT - Filtrado'!D22="Não",1,0)))</f>
        <v>3</v>
      </c>
      <c r="E22" s="11" t="n">
        <f aca="false">IF('Prompt COT - Filtrado'!E22="Resolve tudo",3,IF('Prompt COT - Filtrado'!E22="Resolve em parte",2,IF('Prompt COT - Filtrado'!E22="Não resolve",1,0)))</f>
        <v>1</v>
      </c>
      <c r="F22" s="19" t="n">
        <f aca="false">IF('Prompt COT - Filtrado'!F22="Muito fácil",4,IF('Prompt COT - Filtrado'!F22="Razoavelmente Fácil",3,IF('Prompt COT - Filtrado'!F22="Confusa",2,IF('Prompt COT - Filtrado'!F22="Resposta técnica",1,0))))</f>
        <v>4</v>
      </c>
      <c r="G22" s="11" t="n">
        <f aca="false">IF('Prompt COT - Filtrado'!$G22="Cita a fonte e a página",4,IF('Prompt COT - Filtrado'!$G22="Citou apenas a fonte",3,IF('Prompt COT - Filtrado'!$G22="Não citou a fonte",2,IF('Prompt COT - Filtrado'!$G22="Citou a fonte errada",1,0))))</f>
        <v>2</v>
      </c>
      <c r="H22" s="11" t="n">
        <f aca="false">IF('Prompt COT - Filtrado'!H22="Sim",0,1)</f>
        <v>1</v>
      </c>
      <c r="I22" s="11"/>
    </row>
    <row r="23" customFormat="false" ht="378.9" hidden="false" customHeight="false" outlineLevel="0" collapsed="false">
      <c r="A23" s="9"/>
      <c r="B23" s="11" t="s">
        <v>34</v>
      </c>
      <c r="C23" s="11" t="s">
        <v>170</v>
      </c>
      <c r="D23" s="11" t="n">
        <f aca="false">IF('Prompt COT - Filtrado'!D23="Totalmente",3,IF('Prompt COT - Filtrado'!D23="Em parte",2,IF('Prompt COT - Filtrado'!D23="Não",1,0)))</f>
        <v>3</v>
      </c>
      <c r="E23" s="11" t="n">
        <f aca="false">IF('Prompt COT - Filtrado'!E23="Resolve tudo",3,IF('Prompt COT - Filtrado'!E23="Resolve em parte",2,IF('Prompt COT - Filtrado'!E23="Não resolve",1,0)))</f>
        <v>3</v>
      </c>
      <c r="F23" s="19" t="n">
        <f aca="false">IF('Prompt COT - Filtrado'!F23="Muito fácil",4,IF('Prompt COT - Filtrado'!F23="Razoavelmente Fácil",3,IF('Prompt COT - Filtrado'!F23="Confusa",2,IF('Prompt COT - Filtrado'!F23="Resposta técnica",1,0))))</f>
        <v>4</v>
      </c>
      <c r="G23" s="11" t="n">
        <f aca="false">IF('Prompt COT - Filtrado'!$G23="Cita a fonte e a página",4,IF('Prompt COT - Filtrado'!$G23="Citou apenas a fonte",3,IF('Prompt COT - Filtrado'!$G23="Não citou a fonte",2,IF('Prompt COT - Filtrado'!$G23="Citou a fonte errada",1,0))))</f>
        <v>4</v>
      </c>
      <c r="H23" s="11" t="n">
        <f aca="false">IF('Prompt COT - Filtrado'!H23="Sim",0,1)</f>
        <v>1</v>
      </c>
      <c r="I23" s="11"/>
    </row>
    <row r="24" customFormat="false" ht="493.35" hidden="false" customHeight="false" outlineLevel="0" collapsed="false">
      <c r="A24" s="9"/>
      <c r="B24" s="11" t="s">
        <v>34</v>
      </c>
      <c r="C24" s="11" t="s">
        <v>175</v>
      </c>
      <c r="D24" s="11" t="n">
        <f aca="false">IF('Prompt COT - Filtrado'!D24="Totalmente",3,IF('Prompt COT - Filtrado'!D24="Em parte",2,IF('Prompt COT - Filtrado'!D24="Não",1,0)))</f>
        <v>3</v>
      </c>
      <c r="E24" s="11" t="n">
        <f aca="false">IF('Prompt COT - Filtrado'!E24="Resolve tudo",3,IF('Prompt COT - Filtrado'!E24="Resolve em parte",2,IF('Prompt COT - Filtrado'!E24="Não resolve",1,0)))</f>
        <v>3</v>
      </c>
      <c r="F24" s="19" t="n">
        <f aca="false">IF('Prompt COT - Filtrado'!F24="Muito fácil",4,IF('Prompt COT - Filtrado'!F24="Razoavelmente Fácil",3,IF('Prompt COT - Filtrado'!F24="Confusa",2,IF('Prompt COT - Filtrado'!F24="Resposta técnica",1,0))))</f>
        <v>4</v>
      </c>
      <c r="G24" s="11" t="n">
        <f aca="false">IF('Prompt COT - Filtrado'!$G24="Cita a fonte e a página",4,IF('Prompt COT - Filtrado'!$G24="Citou apenas a fonte",3,IF('Prompt COT - Filtrado'!$G24="Não citou a fonte",2,IF('Prompt COT - Filtrado'!$G24="Citou a fonte errada",1,0))))</f>
        <v>2</v>
      </c>
      <c r="H24" s="11" t="n">
        <f aca="false">IF('Prompt COT - Filtrado'!H24="Sim",0,1)</f>
        <v>1</v>
      </c>
      <c r="I24" s="11"/>
    </row>
    <row r="25" customFormat="false" ht="676.5" hidden="false" customHeight="false" outlineLevel="0" collapsed="false">
      <c r="A25" s="9"/>
      <c r="B25" s="11" t="s">
        <v>34</v>
      </c>
      <c r="C25" s="11" t="s">
        <v>180</v>
      </c>
      <c r="D25" s="11" t="n">
        <f aca="false">IF('Prompt COT - Filtrado'!D25="Totalmente",3,IF('Prompt COT - Filtrado'!D25="Em parte",2,IF('Prompt COT - Filtrado'!D25="Não",1,0)))</f>
        <v>2</v>
      </c>
      <c r="E25" s="11" t="n">
        <f aca="false">IF('Prompt COT - Filtrado'!E25="Resolve tudo",3,IF('Prompt COT - Filtrado'!E25="Resolve em parte",2,IF('Prompt COT - Filtrado'!E25="Não resolve",1,0)))</f>
        <v>2</v>
      </c>
      <c r="F25" s="19" t="n">
        <f aca="false">IF('Prompt COT - Filtrado'!F25="Muito fácil",4,IF('Prompt COT - Filtrado'!F25="Razoavelmente Fácil",3,IF('Prompt COT - Filtrado'!F25="Confusa",2,IF('Prompt COT - Filtrado'!F25="Resposta técnica",1,0))))</f>
        <v>4</v>
      </c>
      <c r="G25" s="11" t="n">
        <f aca="false">IF('Prompt COT - Filtrado'!$G25="Cita a fonte e a página",4,IF('Prompt COT - Filtrado'!$G25="Citou apenas a fonte",3,IF('Prompt COT - Filtrado'!$G25="Não citou a fonte",2,IF('Prompt COT - Filtrado'!$G25="Citou a fonte errada",1,0))))</f>
        <v>4</v>
      </c>
      <c r="H25" s="11" t="n">
        <f aca="false">IF('Prompt COT - Filtrado'!H25="Sim",0,1)</f>
        <v>1</v>
      </c>
      <c r="I25" s="11" t="s">
        <v>181</v>
      </c>
    </row>
  </sheetData>
  <dataValidations count="5">
    <dataValidation allowBlank="true" error="Por favor, selecione um valor da lista." errorStyle="stop" errorTitle="Entrada Inválida" operator="between" prompt="Selecione uma opção da lista." promptTitle="Seleção de Opção" showDropDown="false" showErrorMessage="true" showInputMessage="false" sqref="H1:H25" type="list">
      <formula1>"Sim,Não"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F1:F1025" type="list">
      <formula1>"Muito fácil,Razoavelmente Fácil,Confusa,Resposta técnica"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G1:G1025" type="list">
      <formula1>"Cita a fonte e a página,Citou apenas a fonte,Não citou a fonte,Citou a fonte errada"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E1:E25" type="list">
      <formula1>"Resolve tudo,Resolve em parte,Não resolve"</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D1:D1025" type="list">
      <formula1>"Totalmente,Em parte,Não"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5"/>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F1" activeCellId="0" sqref="F1"/>
    </sheetView>
  </sheetViews>
  <sheetFormatPr defaultColWidth="11.53515625" defaultRowHeight="13.8" customHeight="true" zeroHeight="false" outlineLevelRow="0" outlineLevelCol="0"/>
  <sheetData>
    <row r="1" customFormat="false" ht="92.75" hidden="false" customHeight="false" outlineLevel="0" collapsed="false">
      <c r="A1" s="9"/>
      <c r="B1" s="11" t="s">
        <v>38</v>
      </c>
      <c r="C1" s="11" t="s">
        <v>39</v>
      </c>
      <c r="D1" s="11" t="n">
        <f aca="false">IF('Prompt Direto - Filtrado'!D1="Totalmente",3,IF('Prompt Direto - Filtrado'!D1="Em parte",2,IF('Prompt Direto - Filtrado'!D1="Não",1,0)))</f>
        <v>3</v>
      </c>
      <c r="E1" s="11" t="n">
        <f aca="false">IF('Prompt COT - Filtrado'!E1="Resolve tudo",3,IF('Prompt COT - Filtrado'!E1="Resolve em parte",2,IF('Prompt COT - Filtrado'!E1="Não resolve",1,0)))</f>
        <v>3</v>
      </c>
      <c r="F1" s="11" t="n">
        <f aca="false">IF('Prompt COT - Filtrado'!F1="Muito fácil",4,IF('Prompt COT - Filtrado'!F1="Razoavelmente Fácil",3,IF('Prompt COT - Filtrado'!F1="Confusa",2,IF('Prompt COT - Filtrado'!F1="Resposta técnica",1,0))))</f>
        <v>2</v>
      </c>
      <c r="G1" s="11" t="n">
        <f aca="false">IF('Prompt COT - Filtrado'!$G1="Cita a fonte e a página",4,IF('Prompt COT - Filtrado'!$G1="Citou apenas a fonte",3,IF('Prompt COT - Filtrado'!$G1="Não citou a fonte",2,IF('Prompt COT - Filtrado'!$G1="Citou a fonte errada",1,0))))</f>
        <v>4</v>
      </c>
      <c r="H1" s="11" t="n">
        <f aca="false">IF('Prompt COT - Filtrado'!H1="Sim",0,1)</f>
        <v>1</v>
      </c>
      <c r="I1" s="11"/>
    </row>
    <row r="2" customFormat="false" ht="493.35" hidden="false" customHeight="false" outlineLevel="0" collapsed="false">
      <c r="A2" s="9"/>
      <c r="B2" s="11" t="s">
        <v>38</v>
      </c>
      <c r="C2" s="11" t="s">
        <v>49</v>
      </c>
      <c r="D2" s="11" t="n">
        <f aca="false">IF('Prompt Direto - Filtrado'!D2="Totalmente",3,IF('Prompt Direto - Filtrado'!D2="Em parte",2,IF('Prompt Direto - Filtrado'!D2="Não",1,0)))</f>
        <v>3</v>
      </c>
      <c r="E2" s="11" t="n">
        <f aca="false">IF('Prompt COT - Filtrado'!E2="Resolve tudo",3,IF('Prompt COT - Filtrado'!E2="Resolve em parte",2,IF('Prompt COT - Filtrado'!E2="Não resolve",1,0)))</f>
        <v>3</v>
      </c>
      <c r="F2" s="11" t="n">
        <f aca="false">IF('Prompt COT - Filtrado'!F2="Muito fácil",4,IF('Prompt COT - Filtrado'!F2="Razoavelmente Fácil",3,IF('Prompt COT - Filtrado'!F2="Confusa",2,IF('Prompt COT - Filtrado'!F2="Resposta técnica",1,0))))</f>
        <v>3</v>
      </c>
      <c r="G2" s="11" t="n">
        <f aca="false">IF('Prompt COT - Filtrado'!$G2="Cita a fonte e a página",4,IF('Prompt COT - Filtrado'!$G2="Citou apenas a fonte",3,IF('Prompt COT - Filtrado'!$G2="Não citou a fonte",2,IF('Prompt COT - Filtrado'!$G2="Citou a fonte errada",1,0))))</f>
        <v>4</v>
      </c>
      <c r="H2" s="11" t="n">
        <f aca="false">IF('Prompt COT - Filtrado'!H2="Sim",0,1)</f>
        <v>1</v>
      </c>
      <c r="I2" s="11"/>
    </row>
    <row r="3" customFormat="false" ht="527.7" hidden="false" customHeight="false" outlineLevel="0" collapsed="false">
      <c r="A3" s="9"/>
      <c r="B3" s="11" t="s">
        <v>38</v>
      </c>
      <c r="C3" s="11" t="s">
        <v>56</v>
      </c>
      <c r="D3" s="11" t="n">
        <f aca="false">IF('Prompt Direto - Filtrado'!D3="Totalmente",3,IF('Prompt Direto - Filtrado'!D3="Em parte",2,IF('Prompt Direto - Filtrado'!D3="Não",1,0)))</f>
        <v>3</v>
      </c>
      <c r="E3" s="11" t="n">
        <f aca="false">IF('Prompt COT - Filtrado'!E3="Resolve tudo",3,IF('Prompt COT - Filtrado'!E3="Resolve em parte",2,IF('Prompt COT - Filtrado'!E3="Não resolve",1,0)))</f>
        <v>3</v>
      </c>
      <c r="F3" s="11" t="n">
        <f aca="false">IF('Prompt COT - Filtrado'!F3="Muito fácil",4,IF('Prompt COT - Filtrado'!F3="Razoavelmente Fácil",3,IF('Prompt COT - Filtrado'!F3="Confusa",2,IF('Prompt COT - Filtrado'!F3="Resposta técnica",1,0))))</f>
        <v>4</v>
      </c>
      <c r="G3" s="11" t="n">
        <f aca="false">IF('Prompt COT - Filtrado'!$G3="Cita a fonte e a página",4,IF('Prompt COT - Filtrado'!$G3="Citou apenas a fonte",3,IF('Prompt COT - Filtrado'!$G3="Não citou a fonte",2,IF('Prompt COT - Filtrado'!$G3="Citou a fonte errada",1,0))))</f>
        <v>4</v>
      </c>
      <c r="H3" s="11" t="n">
        <f aca="false">IF('Prompt COT - Filtrado'!H3="Sim",0,1)</f>
        <v>1</v>
      </c>
      <c r="I3" s="11"/>
    </row>
    <row r="4" customFormat="false" ht="344.55" hidden="false" customHeight="false" outlineLevel="0" collapsed="false">
      <c r="A4" s="9"/>
      <c r="B4" s="11" t="s">
        <v>38</v>
      </c>
      <c r="C4" s="11" t="s">
        <v>66</v>
      </c>
      <c r="D4" s="11" t="n">
        <f aca="false">IF('Prompt Direto - Filtrado'!D4="Totalmente",3,IF('Prompt Direto - Filtrado'!D4="Em parte",2,IF('Prompt Direto - Filtrado'!D4="Não",1,0)))</f>
        <v>2</v>
      </c>
      <c r="E4" s="11" t="n">
        <f aca="false">IF('Prompt COT - Filtrado'!E4="Resolve tudo",3,IF('Prompt COT - Filtrado'!E4="Resolve em parte",2,IF('Prompt COT - Filtrado'!E4="Não resolve",1,0)))</f>
        <v>1</v>
      </c>
      <c r="F4" s="11" t="n">
        <f aca="false">IF('Prompt COT - Filtrado'!F4="Muito fácil",4,IF('Prompt COT - Filtrado'!F4="Razoavelmente Fácil",3,IF('Prompt COT - Filtrado'!F4="Confusa",2,IF('Prompt COT - Filtrado'!F4="Resposta técnica",1,0))))</f>
        <v>3</v>
      </c>
      <c r="G4" s="11" t="n">
        <f aca="false">IF('Prompt COT - Filtrado'!$G4="Cita a fonte e a página",4,IF('Prompt COT - Filtrado'!$G4="Citou apenas a fonte",3,IF('Prompt COT - Filtrado'!$G4="Não citou a fonte",2,IF('Prompt COT - Filtrado'!$G4="Citou a fonte errada",1,0))))</f>
        <v>4</v>
      </c>
      <c r="H4" s="11" t="n">
        <f aca="false">IF('Prompt COT - Filtrado'!H4="Sim",0,1)</f>
        <v>1</v>
      </c>
      <c r="I4" s="11"/>
    </row>
    <row r="5" customFormat="false" ht="344.55" hidden="false" customHeight="false" outlineLevel="0" collapsed="false">
      <c r="A5" s="9"/>
      <c r="B5" s="11" t="s">
        <v>38</v>
      </c>
      <c r="C5" s="11" t="s">
        <v>73</v>
      </c>
      <c r="D5" s="11" t="n">
        <f aca="false">IF('Prompt Direto - Filtrado'!D5="Totalmente",3,IF('Prompt Direto - Filtrado'!D5="Em parte",2,IF('Prompt Direto - Filtrado'!D5="Não",1,0)))</f>
        <v>3</v>
      </c>
      <c r="E5" s="11" t="n">
        <f aca="false">IF('Prompt COT - Filtrado'!E5="Resolve tudo",3,IF('Prompt COT - Filtrado'!E5="Resolve em parte",2,IF('Prompt COT - Filtrado'!E5="Não resolve",1,0)))</f>
        <v>3</v>
      </c>
      <c r="F5" s="11" t="n">
        <f aca="false">IF('Prompt COT - Filtrado'!F5="Muito fácil",4,IF('Prompt COT - Filtrado'!F5="Razoavelmente Fácil",3,IF('Prompt COT - Filtrado'!F5="Confusa",2,IF('Prompt COT - Filtrado'!F5="Resposta técnica",1,0))))</f>
        <v>4</v>
      </c>
      <c r="G5" s="11" t="n">
        <f aca="false">IF('Prompt COT - Filtrado'!$G5="Cita a fonte e a página",4,IF('Prompt COT - Filtrado'!$G5="Citou apenas a fonte",3,IF('Prompt COT - Filtrado'!$G5="Não citou a fonte",2,IF('Prompt COT - Filtrado'!$G5="Citou a fonte errada",1,0))))</f>
        <v>4</v>
      </c>
      <c r="H5" s="11" t="n">
        <f aca="false">IF('Prompt COT - Filtrado'!H5="Sim",0,1)</f>
        <v>1</v>
      </c>
      <c r="I5" s="11"/>
    </row>
    <row r="6" customFormat="false" ht="333.1" hidden="false" customHeight="false" outlineLevel="0" collapsed="false">
      <c r="A6" s="9"/>
      <c r="B6" s="11" t="s">
        <v>38</v>
      </c>
      <c r="C6" s="11" t="s">
        <v>78</v>
      </c>
      <c r="D6" s="11" t="n">
        <f aca="false">IF('Prompt Direto - Filtrado'!D6="Totalmente",3,IF('Prompt Direto - Filtrado'!D6="Em parte",2,IF('Prompt Direto - Filtrado'!D6="Não",1,0)))</f>
        <v>3</v>
      </c>
      <c r="E6" s="11" t="n">
        <f aca="false">IF('Prompt COT - Filtrado'!E6="Resolve tudo",3,IF('Prompt COT - Filtrado'!E6="Resolve em parte",2,IF('Prompt COT - Filtrado'!E6="Não resolve",1,0)))</f>
        <v>1</v>
      </c>
      <c r="F6" s="11" t="n">
        <f aca="false">IF('Prompt COT - Filtrado'!F6="Muito fácil",4,IF('Prompt COT - Filtrado'!F6="Razoavelmente Fácil",3,IF('Prompt COT - Filtrado'!F6="Confusa",2,IF('Prompt COT - Filtrado'!F6="Resposta técnica",1,0))))</f>
        <v>4</v>
      </c>
      <c r="G6" s="11" t="n">
        <f aca="false">IF('Prompt COT - Filtrado'!$G6="Cita a fonte e a página",4,IF('Prompt COT - Filtrado'!$G6="Citou apenas a fonte",3,IF('Prompt COT - Filtrado'!$G6="Não citou a fonte",2,IF('Prompt COT - Filtrado'!$G6="Citou a fonte errada",1,0))))</f>
        <v>4</v>
      </c>
      <c r="H6" s="11" t="n">
        <f aca="false">IF('Prompt COT - Filtrado'!H6="Sim",0,1)</f>
        <v>1</v>
      </c>
      <c r="I6" s="11"/>
    </row>
    <row r="7" customFormat="false" ht="321.65" hidden="false" customHeight="false" outlineLevel="0" collapsed="false">
      <c r="A7" s="9"/>
      <c r="B7" s="11" t="s">
        <v>38</v>
      </c>
      <c r="C7" s="11" t="s">
        <v>83</v>
      </c>
      <c r="D7" s="11" t="n">
        <f aca="false">IF('Prompt Direto - Filtrado'!D7="Totalmente",3,IF('Prompt Direto - Filtrado'!D7="Em parte",2,IF('Prompt Direto - Filtrado'!D7="Não",1,0)))</f>
        <v>3</v>
      </c>
      <c r="E7" s="11" t="n">
        <f aca="false">IF('Prompt COT - Filtrado'!E7="Resolve tudo",3,IF('Prompt COT - Filtrado'!E7="Resolve em parte",2,IF('Prompt COT - Filtrado'!E7="Não resolve",1,0)))</f>
        <v>3</v>
      </c>
      <c r="F7" s="11" t="n">
        <f aca="false">IF('Prompt COT - Filtrado'!F7="Muito fácil",4,IF('Prompt COT - Filtrado'!F7="Razoavelmente Fácil",3,IF('Prompt COT - Filtrado'!F7="Confusa",2,IF('Prompt COT - Filtrado'!F7="Resposta técnica",1,0))))</f>
        <v>4</v>
      </c>
      <c r="G7" s="11" t="n">
        <f aca="false">IF('Prompt COT - Filtrado'!$G7="Cita a fonte e a página",4,IF('Prompt COT - Filtrado'!$G7="Citou apenas a fonte",3,IF('Prompt COT - Filtrado'!$G7="Não citou a fonte",2,IF('Prompt COT - Filtrado'!$G7="Citou a fonte errada",1,0))))</f>
        <v>4</v>
      </c>
      <c r="H7" s="11" t="n">
        <f aca="false">IF('Prompt COT - Filtrado'!H7="Sim",0,1)</f>
        <v>1</v>
      </c>
      <c r="I7" s="11"/>
    </row>
    <row r="8" customFormat="false" ht="356" hidden="false" customHeight="false" outlineLevel="0" collapsed="false">
      <c r="A8" s="9"/>
      <c r="B8" s="11" t="s">
        <v>38</v>
      </c>
      <c r="C8" s="11" t="s">
        <v>92</v>
      </c>
      <c r="D8" s="11" t="n">
        <f aca="false">IF('Prompt Direto - Filtrado'!D8="Totalmente",3,IF('Prompt Direto - Filtrado'!D8="Em parte",2,IF('Prompt Direto - Filtrado'!D8="Não",1,0)))</f>
        <v>3</v>
      </c>
      <c r="E8" s="11" t="n">
        <f aca="false">IF('Prompt COT - Filtrado'!E8="Resolve tudo",3,IF('Prompt COT - Filtrado'!E8="Resolve em parte",2,IF('Prompt COT - Filtrado'!E8="Não resolve",1,0)))</f>
        <v>3</v>
      </c>
      <c r="F8" s="11" t="n">
        <f aca="false">IF('Prompt COT - Filtrado'!F8="Muito fácil",4,IF('Prompt COT - Filtrado'!F8="Razoavelmente Fácil",3,IF('Prompt COT - Filtrado'!F8="Confusa",2,IF('Prompt COT - Filtrado'!F8="Resposta técnica",1,0))))</f>
        <v>4</v>
      </c>
      <c r="G8" s="11" t="n">
        <f aca="false">IF('Prompt COT - Filtrado'!$G8="Cita a fonte e a página",4,IF('Prompt COT - Filtrado'!$G8="Citou apenas a fonte",3,IF('Prompt COT - Filtrado'!$G8="Não citou a fonte",2,IF('Prompt COT - Filtrado'!$G8="Citou a fonte errada",1,0))))</f>
        <v>4</v>
      </c>
      <c r="H8" s="11" t="n">
        <f aca="false">IF('Prompt COT - Filtrado'!H8="Sim",0,1)</f>
        <v>1</v>
      </c>
      <c r="I8" s="11" t="s">
        <v>90</v>
      </c>
    </row>
    <row r="9" customFormat="false" ht="401.8" hidden="false" customHeight="false" outlineLevel="0" collapsed="false">
      <c r="A9" s="9"/>
      <c r="B9" s="11" t="s">
        <v>38</v>
      </c>
      <c r="C9" s="11" t="s">
        <v>97</v>
      </c>
      <c r="D9" s="11" t="n">
        <f aca="false">IF('Prompt Direto - Filtrado'!D9="Totalmente",3,IF('Prompt Direto - Filtrado'!D9="Em parte",2,IF('Prompt Direto - Filtrado'!D9="Não",1,0)))</f>
        <v>3</v>
      </c>
      <c r="E9" s="11" t="n">
        <f aca="false">IF('Prompt COT - Filtrado'!E9="Resolve tudo",3,IF('Prompt COT - Filtrado'!E9="Resolve em parte",2,IF('Prompt COT - Filtrado'!E9="Não resolve",1,0)))</f>
        <v>3</v>
      </c>
      <c r="F9" s="11" t="n">
        <f aca="false">IF('Prompt COT - Filtrado'!F9="Muito fácil",4,IF('Prompt COT - Filtrado'!F9="Razoavelmente Fácil",3,IF('Prompt COT - Filtrado'!F9="Confusa",2,IF('Prompt COT - Filtrado'!F9="Resposta técnica",1,0))))</f>
        <v>4</v>
      </c>
      <c r="G9" s="11" t="n">
        <f aca="false">IF('Prompt COT - Filtrado'!$G9="Cita a fonte e a página",4,IF('Prompt COT - Filtrado'!$G9="Citou apenas a fonte",3,IF('Prompt COT - Filtrado'!$G9="Não citou a fonte",2,IF('Prompt COT - Filtrado'!$G9="Citou a fonte errada",1,0))))</f>
        <v>4</v>
      </c>
      <c r="H9" s="11" t="n">
        <f aca="false">IF('Prompt COT - Filtrado'!H9="Sim",0,1)</f>
        <v>1</v>
      </c>
      <c r="I9" s="11"/>
    </row>
    <row r="10" customFormat="false" ht="298.75" hidden="false" customHeight="false" outlineLevel="0" collapsed="false">
      <c r="A10" s="9"/>
      <c r="B10" s="11" t="s">
        <v>38</v>
      </c>
      <c r="C10" s="11" t="s">
        <v>102</v>
      </c>
      <c r="D10" s="11" t="n">
        <f aca="false">IF('Prompt Direto - Filtrado'!D10="Totalmente",3,IF('Prompt Direto - Filtrado'!D10="Em parte",2,IF('Prompt Direto - Filtrado'!D10="Não",1,0)))</f>
        <v>3</v>
      </c>
      <c r="E10" s="11" t="n">
        <f aca="false">IF('Prompt COT - Filtrado'!E10="Resolve tudo",3,IF('Prompt COT - Filtrado'!E10="Resolve em parte",2,IF('Prompt COT - Filtrado'!E10="Não resolve",1,0)))</f>
        <v>3</v>
      </c>
      <c r="F10" s="11" t="n">
        <f aca="false">IF('Prompt COT - Filtrado'!F10="Muito fácil",4,IF('Prompt COT - Filtrado'!F10="Razoavelmente Fácil",3,IF('Prompt COT - Filtrado'!F10="Confusa",2,IF('Prompt COT - Filtrado'!F10="Resposta técnica",1,0))))</f>
        <v>4</v>
      </c>
      <c r="G10" s="11" t="n">
        <f aca="false">IF('Prompt COT - Filtrado'!$G10="Cita a fonte e a página",4,IF('Prompt COT - Filtrado'!$G10="Citou apenas a fonte",3,IF('Prompt COT - Filtrado'!$G10="Não citou a fonte",2,IF('Prompt COT - Filtrado'!$G10="Citou a fonte errada",1,0))))</f>
        <v>4</v>
      </c>
      <c r="H10" s="11" t="n">
        <f aca="false">IF('Prompt COT - Filtrado'!H10="Sim",0,1)</f>
        <v>1</v>
      </c>
      <c r="I10" s="11"/>
    </row>
    <row r="11" customFormat="false" ht="253" hidden="false" customHeight="false" outlineLevel="0" collapsed="false">
      <c r="A11" s="9"/>
      <c r="B11" s="11" t="s">
        <v>38</v>
      </c>
      <c r="C11" s="11" t="s">
        <v>105</v>
      </c>
      <c r="D11" s="11" t="n">
        <f aca="false">IF('Prompt Direto - Filtrado'!D11="Totalmente",3,IF('Prompt Direto - Filtrado'!D11="Em parte",2,IF('Prompt Direto - Filtrado'!D11="Não",1,0)))</f>
        <v>3</v>
      </c>
      <c r="E11" s="11" t="n">
        <f aca="false">IF('Prompt COT - Filtrado'!E11="Resolve tudo",3,IF('Prompt COT - Filtrado'!E11="Resolve em parte",2,IF('Prompt COT - Filtrado'!E11="Não resolve",1,0)))</f>
        <v>3</v>
      </c>
      <c r="F11" s="11" t="n">
        <f aca="false">IF('Prompt COT - Filtrado'!F11="Muito fácil",4,IF('Prompt COT - Filtrado'!F11="Razoavelmente Fácil",3,IF('Prompt COT - Filtrado'!F11="Confusa",2,IF('Prompt COT - Filtrado'!F11="Resposta técnica",1,0))))</f>
        <v>4</v>
      </c>
      <c r="G11" s="11" t="n">
        <f aca="false">IF('Prompt COT - Filtrado'!$G11="Cita a fonte e a página",4,IF('Prompt COT - Filtrado'!$G11="Citou apenas a fonte",3,IF('Prompt COT - Filtrado'!$G11="Não citou a fonte",2,IF('Prompt COT - Filtrado'!$G11="Citou a fonte errada",1,0))))</f>
        <v>4</v>
      </c>
      <c r="H11" s="11" t="n">
        <f aca="false">IF('Prompt COT - Filtrado'!H11="Sim",0,1)</f>
        <v>1</v>
      </c>
      <c r="I11" s="11"/>
    </row>
    <row r="12" customFormat="false" ht="333.1" hidden="false" customHeight="false" outlineLevel="0" collapsed="false">
      <c r="A12" s="9"/>
      <c r="B12" s="11" t="s">
        <v>38</v>
      </c>
      <c r="C12" s="11" t="s">
        <v>111</v>
      </c>
      <c r="D12" s="11" t="n">
        <f aca="false">IF('Prompt Direto - Filtrado'!D12="Totalmente",3,IF('Prompt Direto - Filtrado'!D12="Em parte",2,IF('Prompt Direto - Filtrado'!D12="Não",1,0)))</f>
        <v>3</v>
      </c>
      <c r="E12" s="11" t="n">
        <f aca="false">IF('Prompt COT - Filtrado'!E12="Resolve tudo",3,IF('Prompt COT - Filtrado'!E12="Resolve em parte",2,IF('Prompt COT - Filtrado'!E12="Não resolve",1,0)))</f>
        <v>2</v>
      </c>
      <c r="F12" s="11" t="n">
        <f aca="false">IF('Prompt COT - Filtrado'!F12="Muito fácil",4,IF('Prompt COT - Filtrado'!F12="Razoavelmente Fácil",3,IF('Prompt COT - Filtrado'!F12="Confusa",2,IF('Prompt COT - Filtrado'!F12="Resposta técnica",1,0))))</f>
        <v>4</v>
      </c>
      <c r="G12" s="11" t="n">
        <f aca="false">IF('Prompt COT - Filtrado'!$G12="Cita a fonte e a página",4,IF('Prompt COT - Filtrado'!$G12="Citou apenas a fonte",3,IF('Prompt COT - Filtrado'!$G12="Não citou a fonte",2,IF('Prompt COT - Filtrado'!$G12="Citou a fonte errada",1,0))))</f>
        <v>4</v>
      </c>
      <c r="H12" s="11" t="n">
        <f aca="false">IF('Prompt COT - Filtrado'!H12="Sim",0,1)</f>
        <v>1</v>
      </c>
      <c r="I12" s="11"/>
    </row>
    <row r="13" customFormat="false" ht="344.55" hidden="false" customHeight="false" outlineLevel="0" collapsed="false">
      <c r="A13" s="9"/>
      <c r="B13" s="11" t="s">
        <v>38</v>
      </c>
      <c r="C13" s="11" t="s">
        <v>118</v>
      </c>
      <c r="D13" s="11" t="n">
        <f aca="false">IF('Prompt Direto - Filtrado'!D13="Totalmente",3,IF('Prompt Direto - Filtrado'!D13="Em parte",2,IF('Prompt Direto - Filtrado'!D13="Não",1,0)))</f>
        <v>3</v>
      </c>
      <c r="E13" s="11" t="n">
        <f aca="false">IF('Prompt COT - Filtrado'!E13="Resolve tudo",3,IF('Prompt COT - Filtrado'!E13="Resolve em parte",2,IF('Prompt COT - Filtrado'!E13="Não resolve",1,0)))</f>
        <v>3</v>
      </c>
      <c r="F13" s="11" t="n">
        <f aca="false">IF('Prompt COT - Filtrado'!F13="Muito fácil",4,IF('Prompt COT - Filtrado'!F13="Razoavelmente Fácil",3,IF('Prompt COT - Filtrado'!F13="Confusa",2,IF('Prompt COT - Filtrado'!F13="Resposta técnica",1,0))))</f>
        <v>4</v>
      </c>
      <c r="G13" s="11" t="n">
        <f aca="false">IF('Prompt COT - Filtrado'!$G13="Cita a fonte e a página",4,IF('Prompt COT - Filtrado'!$G13="Citou apenas a fonte",3,IF('Prompt COT - Filtrado'!$G13="Não citou a fonte",2,IF('Prompt COT - Filtrado'!$G13="Citou a fonte errada",1,0))))</f>
        <v>4</v>
      </c>
      <c r="H13" s="11" t="n">
        <f aca="false">IF('Prompt COT - Filtrado'!H13="Sim",0,1)</f>
        <v>1</v>
      </c>
      <c r="I13" s="11" t="s">
        <v>116</v>
      </c>
    </row>
    <row r="14" customFormat="false" ht="92.75" hidden="false" customHeight="false" outlineLevel="0" collapsed="false">
      <c r="A14" s="9"/>
      <c r="B14" s="11" t="s">
        <v>38</v>
      </c>
      <c r="C14" s="11" t="s">
        <v>123</v>
      </c>
      <c r="D14" s="11" t="n">
        <f aca="false">IF('Prompt Direto - Filtrado'!D14="Totalmente",3,IF('Prompt Direto - Filtrado'!D14="Em parte",2,IF('Prompt Direto - Filtrado'!D14="Não",1,0)))</f>
        <v>3</v>
      </c>
      <c r="E14" s="11" t="n">
        <f aca="false">IF('Prompt COT - Filtrado'!E14="Resolve tudo",3,IF('Prompt COT - Filtrado'!E14="Resolve em parte",2,IF('Prompt COT - Filtrado'!E14="Não resolve",1,0)))</f>
        <v>1</v>
      </c>
      <c r="F14" s="11" t="n">
        <f aca="false">IF('Prompt COT - Filtrado'!F14="Muito fácil",4,IF('Prompt COT - Filtrado'!F14="Razoavelmente Fácil",3,IF('Prompt COT - Filtrado'!F14="Confusa",2,IF('Prompt COT - Filtrado'!F14="Resposta técnica",1,0))))</f>
        <v>4</v>
      </c>
      <c r="G14" s="11" t="n">
        <f aca="false">IF('Prompt COT - Filtrado'!$G14="Cita a fonte e a página",4,IF('Prompt COT - Filtrado'!$G14="Citou apenas a fonte",3,IF('Prompt COT - Filtrado'!$G14="Não citou a fonte",2,IF('Prompt COT - Filtrado'!$G14="Citou a fonte errada",1,0))))</f>
        <v>2</v>
      </c>
      <c r="H14" s="11" t="n">
        <f aca="false">IF('Prompt COT - Filtrado'!H14="Sim",0,1)</f>
        <v>1</v>
      </c>
      <c r="I14" s="11"/>
    </row>
    <row r="15" customFormat="false" ht="527.7" hidden="false" customHeight="false" outlineLevel="0" collapsed="false">
      <c r="A15" s="9"/>
      <c r="B15" s="11" t="s">
        <v>38</v>
      </c>
      <c r="C15" s="11" t="s">
        <v>128</v>
      </c>
      <c r="D15" s="11" t="n">
        <f aca="false">IF('Prompt Direto - Filtrado'!D15="Totalmente",3,IF('Prompt Direto - Filtrado'!D15="Em parte",2,IF('Prompt Direto - Filtrado'!D15="Não",1,0)))</f>
        <v>3</v>
      </c>
      <c r="E15" s="11" t="n">
        <f aca="false">IF('Prompt COT - Filtrado'!E15="Resolve tudo",3,IF('Prompt COT - Filtrado'!E15="Resolve em parte",2,IF('Prompt COT - Filtrado'!E15="Não resolve",1,0)))</f>
        <v>3</v>
      </c>
      <c r="F15" s="11" t="n">
        <f aca="false">IF('Prompt COT - Filtrado'!F15="Muito fácil",4,IF('Prompt COT - Filtrado'!F15="Razoavelmente Fácil",3,IF('Prompt COT - Filtrado'!F15="Confusa",2,IF('Prompt COT - Filtrado'!F15="Resposta técnica",1,0))))</f>
        <v>4</v>
      </c>
      <c r="G15" s="11" t="n">
        <f aca="false">IF('Prompt COT - Filtrado'!$G15="Cita a fonte e a página",4,IF('Prompt COT - Filtrado'!$G15="Citou apenas a fonte",3,IF('Prompt COT - Filtrado'!$G15="Não citou a fonte",2,IF('Prompt COT - Filtrado'!$G15="Citou a fonte errada",1,0))))</f>
        <v>4</v>
      </c>
      <c r="H15" s="11" t="n">
        <f aca="false">IF('Prompt COT - Filtrado'!H15="Sim",0,1)</f>
        <v>1</v>
      </c>
      <c r="I15" s="11"/>
    </row>
    <row r="16" customFormat="false" ht="527.7" hidden="false" customHeight="false" outlineLevel="0" collapsed="false">
      <c r="A16" s="9"/>
      <c r="B16" s="11" t="s">
        <v>38</v>
      </c>
      <c r="C16" s="11" t="s">
        <v>133</v>
      </c>
      <c r="D16" s="11" t="n">
        <f aca="false">IF('Prompt Direto - Filtrado'!D16="Totalmente",3,IF('Prompt Direto - Filtrado'!D16="Em parte",2,IF('Prompt Direto - Filtrado'!D16="Não",1,0)))</f>
        <v>3</v>
      </c>
      <c r="E16" s="11" t="n">
        <f aca="false">IF('Prompt COT - Filtrado'!E16="Resolve tudo",3,IF('Prompt COT - Filtrado'!E16="Resolve em parte",2,IF('Prompt COT - Filtrado'!E16="Não resolve",1,0)))</f>
        <v>3</v>
      </c>
      <c r="F16" s="11" t="n">
        <f aca="false">IF('Prompt COT - Filtrado'!F16="Muito fácil",4,IF('Prompt COT - Filtrado'!F16="Razoavelmente Fácil",3,IF('Prompt COT - Filtrado'!F16="Confusa",2,IF('Prompt COT - Filtrado'!F16="Resposta técnica",1,0))))</f>
        <v>4</v>
      </c>
      <c r="G16" s="11" t="n">
        <f aca="false">IF('Prompt COT - Filtrado'!$G16="Cita a fonte e a página",4,IF('Prompt COT - Filtrado'!$G16="Citou apenas a fonte",3,IF('Prompt COT - Filtrado'!$G16="Não citou a fonte",2,IF('Prompt COT - Filtrado'!$G16="Citou a fonte errada",1,0))))</f>
        <v>4</v>
      </c>
      <c r="H16" s="11" t="n">
        <f aca="false">IF('Prompt COT - Filtrado'!H16="Sim",0,1)</f>
        <v>1</v>
      </c>
      <c r="I16" s="11"/>
    </row>
    <row r="17" customFormat="false" ht="161.4" hidden="false" customHeight="false" outlineLevel="0" collapsed="false">
      <c r="A17" s="9"/>
      <c r="B17" s="11" t="s">
        <v>38</v>
      </c>
      <c r="C17" s="11" t="s">
        <v>138</v>
      </c>
      <c r="D17" s="11" t="n">
        <f aca="false">IF('Prompt Direto - Filtrado'!D17="Totalmente",3,IF('Prompt Direto - Filtrado'!D17="Em parte",2,IF('Prompt Direto - Filtrado'!D17="Não",1,0)))</f>
        <v>3</v>
      </c>
      <c r="E17" s="11" t="n">
        <f aca="false">IF('Prompt COT - Filtrado'!E17="Resolve tudo",3,IF('Prompt COT - Filtrado'!E17="Resolve em parte",2,IF('Prompt COT - Filtrado'!E17="Não resolve",1,0)))</f>
        <v>3</v>
      </c>
      <c r="F17" s="11" t="n">
        <f aca="false">IF('Prompt COT - Filtrado'!F17="Muito fácil",4,IF('Prompt COT - Filtrado'!F17="Razoavelmente Fácil",3,IF('Prompt COT - Filtrado'!F17="Confusa",2,IF('Prompt COT - Filtrado'!F17="Resposta técnica",1,0))))</f>
        <v>4</v>
      </c>
      <c r="G17" s="11" t="n">
        <f aca="false">IF('Prompt COT - Filtrado'!$G17="Cita a fonte e a página",4,IF('Prompt COT - Filtrado'!$G17="Citou apenas a fonte",3,IF('Prompt COT - Filtrado'!$G17="Não citou a fonte",2,IF('Prompt COT - Filtrado'!$G17="Citou a fonte errada",1,0))))</f>
        <v>4</v>
      </c>
      <c r="H17" s="11" t="n">
        <f aca="false">IF('Prompt COT - Filtrado'!H17="Sim",0,1)</f>
        <v>1</v>
      </c>
      <c r="I17" s="11" t="s">
        <v>139</v>
      </c>
    </row>
    <row r="18" customFormat="false" ht="744.55" hidden="false" customHeight="false" outlineLevel="0" collapsed="false">
      <c r="A18" s="9"/>
      <c r="B18" s="11" t="s">
        <v>38</v>
      </c>
      <c r="C18" s="11" t="s">
        <v>144</v>
      </c>
      <c r="D18" s="11" t="n">
        <f aca="false">IF('Prompt Direto - Filtrado'!D18="Totalmente",3,IF('Prompt Direto - Filtrado'!D18="Em parte",2,IF('Prompt Direto - Filtrado'!D18="Não",1,0)))</f>
        <v>3</v>
      </c>
      <c r="E18" s="11" t="n">
        <f aca="false">IF('Prompt COT - Filtrado'!E18="Resolve tudo",3,IF('Prompt COT - Filtrado'!E18="Resolve em parte",2,IF('Prompt COT - Filtrado'!E18="Não resolve",1,0)))</f>
        <v>3</v>
      </c>
      <c r="F18" s="11" t="n">
        <f aca="false">IF('Prompt COT - Filtrado'!F18="Muito fácil",4,IF('Prompt COT - Filtrado'!F18="Razoavelmente Fácil",3,IF('Prompt COT - Filtrado'!F18="Confusa",2,IF('Prompt COT - Filtrado'!F18="Resposta técnica",1,0))))</f>
        <v>4</v>
      </c>
      <c r="G18" s="11" t="n">
        <f aca="false">IF('Prompt COT - Filtrado'!$G18="Cita a fonte e a página",4,IF('Prompt COT - Filtrado'!$G18="Citou apenas a fonte",3,IF('Prompt COT - Filtrado'!$G18="Não citou a fonte",2,IF('Prompt COT - Filtrado'!$G18="Citou a fonte errada",1,0))))</f>
        <v>4</v>
      </c>
      <c r="H18" s="11" t="n">
        <f aca="false">IF('Prompt COT - Filtrado'!H18="Sim",0,1)</f>
        <v>1</v>
      </c>
      <c r="I18" s="11"/>
    </row>
    <row r="19" customFormat="false" ht="1087.95" hidden="false" customHeight="false" outlineLevel="0" collapsed="false">
      <c r="A19" s="9"/>
      <c r="B19" s="11" t="s">
        <v>38</v>
      </c>
      <c r="C19" s="11" t="s">
        <v>150</v>
      </c>
      <c r="D19" s="11" t="n">
        <f aca="false">IF('Prompt Direto - Filtrado'!D19="Totalmente",3,IF('Prompt Direto - Filtrado'!D19="Em parte",2,IF('Prompt Direto - Filtrado'!D19="Não",1,0)))</f>
        <v>3</v>
      </c>
      <c r="E19" s="11" t="n">
        <f aca="false">IF('Prompt COT - Filtrado'!E19="Resolve tudo",3,IF('Prompt COT - Filtrado'!E19="Resolve em parte",2,IF('Prompt COT - Filtrado'!E19="Não resolve",1,0)))</f>
        <v>3</v>
      </c>
      <c r="F19" s="11" t="n">
        <f aca="false">IF('Prompt COT - Filtrado'!F19="Muito fácil",4,IF('Prompt COT - Filtrado'!F19="Razoavelmente Fácil",3,IF('Prompt COT - Filtrado'!F19="Confusa",2,IF('Prompt COT - Filtrado'!F19="Resposta técnica",1,0))))</f>
        <v>4</v>
      </c>
      <c r="G19" s="11" t="n">
        <f aca="false">IF('Prompt COT - Filtrado'!$G19="Cita a fonte e a página",4,IF('Prompt COT - Filtrado'!$G19="Citou apenas a fonte",3,IF('Prompt COT - Filtrado'!$G19="Não citou a fonte",2,IF('Prompt COT - Filtrado'!$G19="Citou a fonte errada",1,0))))</f>
        <v>4</v>
      </c>
      <c r="H19" s="11" t="n">
        <f aca="false">IF('Prompt COT - Filtrado'!H19="Sim",0,1)</f>
        <v>1</v>
      </c>
      <c r="I19" s="11"/>
    </row>
    <row r="20" customFormat="false" ht="310.2" hidden="false" customHeight="false" outlineLevel="0" collapsed="false">
      <c r="A20" s="9"/>
      <c r="B20" s="11" t="s">
        <v>38</v>
      </c>
      <c r="C20" s="11" t="s">
        <v>155</v>
      </c>
      <c r="D20" s="11" t="n">
        <f aca="false">IF('Prompt Direto - Filtrado'!D20="Totalmente",3,IF('Prompt Direto - Filtrado'!D20="Em parte",2,IF('Prompt Direto - Filtrado'!D20="Não",1,0)))</f>
        <v>3</v>
      </c>
      <c r="E20" s="11" t="n">
        <f aca="false">IF('Prompt COT - Filtrado'!E20="Resolve tudo",3,IF('Prompt COT - Filtrado'!E20="Resolve em parte",2,IF('Prompt COT - Filtrado'!E20="Não resolve",1,0)))</f>
        <v>1</v>
      </c>
      <c r="F20" s="11" t="n">
        <f aca="false">IF('Prompt COT - Filtrado'!F20="Muito fácil",4,IF('Prompt COT - Filtrado'!F20="Razoavelmente Fácil",3,IF('Prompt COT - Filtrado'!F20="Confusa",2,IF('Prompt COT - Filtrado'!F20="Resposta técnica",1,0))))</f>
        <v>4</v>
      </c>
      <c r="G20" s="11" t="n">
        <f aca="false">IF('Prompt COT - Filtrado'!$G20="Cita a fonte e a página",4,IF('Prompt COT - Filtrado'!$G20="Citou apenas a fonte",3,IF('Prompt COT - Filtrado'!$G20="Não citou a fonte",2,IF('Prompt COT - Filtrado'!$G20="Citou a fonte errada",1,0))))</f>
        <v>2</v>
      </c>
      <c r="H20" s="11" t="n">
        <f aca="false">IF('Prompt COT - Filtrado'!H20="Sim",0,1)</f>
        <v>1</v>
      </c>
      <c r="I20" s="11"/>
    </row>
    <row r="21" customFormat="false" ht="562" hidden="false" customHeight="false" outlineLevel="0" collapsed="false">
      <c r="A21" s="9"/>
      <c r="B21" s="11" t="s">
        <v>38</v>
      </c>
      <c r="C21" s="11" t="s">
        <v>160</v>
      </c>
      <c r="D21" s="11" t="n">
        <f aca="false">IF('Prompt Direto - Filtrado'!D21="Totalmente",3,IF('Prompt Direto - Filtrado'!D21="Em parte",2,IF('Prompt Direto - Filtrado'!D21="Não",1,0)))</f>
        <v>3</v>
      </c>
      <c r="E21" s="11" t="n">
        <f aca="false">IF('Prompt COT - Filtrado'!E21="Resolve tudo",3,IF('Prompt COT - Filtrado'!E21="Resolve em parte",2,IF('Prompt COT - Filtrado'!E21="Não resolve",1,0)))</f>
        <v>3</v>
      </c>
      <c r="F21" s="11" t="n">
        <f aca="false">IF('Prompt COT - Filtrado'!F21="Muito fácil",4,IF('Prompt COT - Filtrado'!F21="Razoavelmente Fácil",3,IF('Prompt COT - Filtrado'!F21="Confusa",2,IF('Prompt COT - Filtrado'!F21="Resposta técnica",1,0))))</f>
        <v>4</v>
      </c>
      <c r="G21" s="11" t="n">
        <f aca="false">IF('Prompt COT - Filtrado'!$G21="Cita a fonte e a página",4,IF('Prompt COT - Filtrado'!$G21="Citou apenas a fonte",3,IF('Prompt COT - Filtrado'!$G21="Não citou a fonte",2,IF('Prompt COT - Filtrado'!$G21="Citou a fonte errada",1,0))))</f>
        <v>4</v>
      </c>
      <c r="H21" s="11" t="n">
        <f aca="false">IF('Prompt COT - Filtrado'!H21="Sim",0,1)</f>
        <v>1</v>
      </c>
      <c r="I21" s="11"/>
    </row>
    <row r="22" customFormat="false" ht="504.8" hidden="false" customHeight="false" outlineLevel="0" collapsed="false">
      <c r="A22" s="9"/>
      <c r="B22" s="11" t="s">
        <v>38</v>
      </c>
      <c r="C22" s="11" t="s">
        <v>166</v>
      </c>
      <c r="D22" s="11" t="n">
        <f aca="false">IF('Prompt Direto - Filtrado'!D22="Totalmente",3,IF('Prompt Direto - Filtrado'!D22="Em parte",2,IF('Prompt Direto - Filtrado'!D22="Não",1,0)))</f>
        <v>3</v>
      </c>
      <c r="E22" s="11" t="n">
        <f aca="false">IF('Prompt COT - Filtrado'!E22="Resolve tudo",3,IF('Prompt COT - Filtrado'!E22="Resolve em parte",2,IF('Prompt COT - Filtrado'!E22="Não resolve",1,0)))</f>
        <v>1</v>
      </c>
      <c r="F22" s="11" t="n">
        <f aca="false">IF('Prompt COT - Filtrado'!F22="Muito fácil",4,IF('Prompt COT - Filtrado'!F22="Razoavelmente Fácil",3,IF('Prompt COT - Filtrado'!F22="Confusa",2,IF('Prompt COT - Filtrado'!F22="Resposta técnica",1,0))))</f>
        <v>4</v>
      </c>
      <c r="G22" s="11" t="n">
        <f aca="false">IF('Prompt COT - Filtrado'!$G22="Cita a fonte e a página",4,IF('Prompt COT - Filtrado'!$G22="Citou apenas a fonte",3,IF('Prompt COT - Filtrado'!$G22="Não citou a fonte",2,IF('Prompt COT - Filtrado'!$G22="Citou a fonte errada",1,0))))</f>
        <v>2</v>
      </c>
      <c r="H22" s="11" t="n">
        <f aca="false">IF('Prompt COT - Filtrado'!H22="Sim",0,1)</f>
        <v>1</v>
      </c>
      <c r="I22" s="11"/>
    </row>
    <row r="23" customFormat="false" ht="584.9" hidden="false" customHeight="false" outlineLevel="0" collapsed="false">
      <c r="A23" s="9"/>
      <c r="B23" s="11" t="s">
        <v>38</v>
      </c>
      <c r="C23" s="11" t="s">
        <v>171</v>
      </c>
      <c r="D23" s="11" t="n">
        <f aca="false">IF('Prompt Direto - Filtrado'!D23="Totalmente",3,IF('Prompt Direto - Filtrado'!D23="Em parte",2,IF('Prompt Direto - Filtrado'!D23="Não",1,0)))</f>
        <v>3</v>
      </c>
      <c r="E23" s="11" t="n">
        <f aca="false">IF('Prompt COT - Filtrado'!E23="Resolve tudo",3,IF('Prompt COT - Filtrado'!E23="Resolve em parte",2,IF('Prompt COT - Filtrado'!E23="Não resolve",1,0)))</f>
        <v>3</v>
      </c>
      <c r="F23" s="11" t="n">
        <f aca="false">IF('Prompt COT - Filtrado'!F23="Muito fácil",4,IF('Prompt COT - Filtrado'!F23="Razoavelmente Fácil",3,IF('Prompt COT - Filtrado'!F23="Confusa",2,IF('Prompt COT - Filtrado'!F23="Resposta técnica",1,0))))</f>
        <v>4</v>
      </c>
      <c r="G23" s="11" t="n">
        <f aca="false">IF('Prompt COT - Filtrado'!$G23="Cita a fonte e a página",4,IF('Prompt COT - Filtrado'!$G23="Citou apenas a fonte",3,IF('Prompt COT - Filtrado'!$G23="Não citou a fonte",2,IF('Prompt COT - Filtrado'!$G23="Citou a fonte errada",1,0))))</f>
        <v>4</v>
      </c>
      <c r="H23" s="11" t="n">
        <f aca="false">IF('Prompt COT - Filtrado'!H23="Sim",0,1)</f>
        <v>1</v>
      </c>
      <c r="I23" s="11"/>
    </row>
    <row r="24" customFormat="false" ht="115.65" hidden="false" customHeight="false" outlineLevel="0" collapsed="false">
      <c r="A24" s="9"/>
      <c r="B24" s="11" t="s">
        <v>38</v>
      </c>
      <c r="C24" s="11" t="s">
        <v>176</v>
      </c>
      <c r="D24" s="11" t="n">
        <f aca="false">IF('Prompt Direto - Filtrado'!D24="Totalmente",3,IF('Prompt Direto - Filtrado'!D24="Em parte",2,IF('Prompt Direto - Filtrado'!D24="Não",1,0)))</f>
        <v>3</v>
      </c>
      <c r="E24" s="11" t="n">
        <f aca="false">IF('Prompt COT - Filtrado'!E24="Resolve tudo",3,IF('Prompt COT - Filtrado'!E24="Resolve em parte",2,IF('Prompt COT - Filtrado'!E24="Não resolve",1,0)))</f>
        <v>3</v>
      </c>
      <c r="F24" s="11" t="n">
        <f aca="false">IF('Prompt COT - Filtrado'!F24="Muito fácil",4,IF('Prompt COT - Filtrado'!F24="Razoavelmente Fácil",3,IF('Prompt COT - Filtrado'!F24="Confusa",2,IF('Prompt COT - Filtrado'!F24="Resposta técnica",1,0))))</f>
        <v>4</v>
      </c>
      <c r="G24" s="11" t="n">
        <f aca="false">IF('Prompt COT - Filtrado'!$G24="Cita a fonte e a página",4,IF('Prompt COT - Filtrado'!$G24="Citou apenas a fonte",3,IF('Prompt COT - Filtrado'!$G24="Não citou a fonte",2,IF('Prompt COT - Filtrado'!$G24="Citou a fonte errada",1,0))))</f>
        <v>2</v>
      </c>
      <c r="H24" s="11" t="n">
        <f aca="false">IF('Prompt COT - Filtrado'!H24="Sim",0,1)</f>
        <v>1</v>
      </c>
      <c r="I24" s="11"/>
    </row>
    <row r="25" customFormat="false" ht="539.15" hidden="false" customHeight="false" outlineLevel="0" collapsed="false">
      <c r="A25" s="9"/>
      <c r="B25" s="11" t="s">
        <v>38</v>
      </c>
      <c r="C25" s="11" t="s">
        <v>182</v>
      </c>
      <c r="D25" s="11" t="n">
        <f aca="false">IF('Prompt Direto - Filtrado'!D25="Totalmente",3,IF('Prompt Direto - Filtrado'!D25="Em parte",2,IF('Prompt Direto - Filtrado'!D25="Não",1,0)))</f>
        <v>2</v>
      </c>
      <c r="E25" s="11" t="n">
        <f aca="false">IF('Prompt COT - Filtrado'!E25="Resolve tudo",3,IF('Prompt COT - Filtrado'!E25="Resolve em parte",2,IF('Prompt COT - Filtrado'!E25="Não resolve",1,0)))</f>
        <v>2</v>
      </c>
      <c r="F25" s="11" t="n">
        <f aca="false">IF('Prompt COT - Filtrado'!F25="Muito fácil",4,IF('Prompt COT - Filtrado'!F25="Razoavelmente Fácil",3,IF('Prompt COT - Filtrado'!F25="Confusa",2,IF('Prompt COT - Filtrado'!F25="Resposta técnica",1,0))))</f>
        <v>4</v>
      </c>
      <c r="G25" s="11" t="n">
        <f aca="false">IF('Prompt COT - Filtrado'!$G25="Cita a fonte e a página",4,IF('Prompt COT - Filtrado'!$G25="Citou apenas a fonte",3,IF('Prompt COT - Filtrado'!$G25="Não citou a fonte",2,IF('Prompt COT - Filtrado'!$G25="Citou a fonte errada",1,0))))</f>
        <v>4</v>
      </c>
      <c r="H25" s="11" t="n">
        <f aca="false">IF('Prompt COT - Filtrado'!H25="Sim",0,1)</f>
        <v>1</v>
      </c>
      <c r="I25" s="11" t="s">
        <v>181</v>
      </c>
    </row>
  </sheetData>
  <dataValidations count="5">
    <dataValidation allowBlank="true" error="Por favor, selecione um valor da lista." errorStyle="stop" errorTitle="Entrada Inválida" operator="between" prompt="Selecione uma opção da lista." promptTitle="Seleção de Opção" showDropDown="false" showErrorMessage="true" showInputMessage="false" sqref="H1:H25" type="list">
      <formula1>"Sim,Não"</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F1:F1025" type="list">
      <formula1>"Muito fácil,Razoavelmente Fácil,Confusa,Resposta técnica"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G1:G1025" type="list">
      <formula1>"Cita a fonte e a página,Citou apenas a fonte,Não citou a fonte,Citou a fonte errada"</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E1:E1025" type="list">
      <formula1>"Resolve tudo,Resolve em parte,Não resolve"</formula1>
      <formula2>0</formula2>
    </dataValidation>
    <dataValidation allowBlank="true" error="Por favor, selecione um valor da lista." errorStyle="stop" errorTitle="Entrada Inválida" operator="between" prompt="Selecione uma opção da lista." promptTitle="Seleção de Opção" showDropDown="false" showErrorMessage="true" showInputMessage="false" sqref="D1:D1025" type="list">
      <formula1>"Totalmente,Em parte,Não"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LibreOffice/25.2.3.1$Windows_X86_64 LibreOffice_project/d8d1af5f77df955194e52baabe19324532ac8e8b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2025-07-14T18:37:25Z</dcterms:created>
  <dc:creator>openpyxl</dc:creator>
  <dc:description/>
  <dc:language>pt-BR</dc:language>
  <cp:lastModifiedBy/>
  <dcterms:modified xsi:type="dcterms:W3CDTF">2025-08-09T22:12:53Z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