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"/>
    </mc:Choice>
  </mc:AlternateContent>
  <bookViews>
    <workbookView xWindow="0" yWindow="0" windowWidth="23040" windowHeight="8904"/>
  </bookViews>
  <sheets>
    <sheet name="Hoja1" sheetId="2" r:id="rId1"/>
    <sheet name="Hoja2" sheetId="3" r:id="rId2"/>
    <sheet name="ORIGINAL (3)" sheetId="1" r:id="rId3"/>
  </sheets>
  <definedNames>
    <definedName name="_xlnm._FilterDatabase" localSheetId="2" hidden="1">'ORIGINAL (3)'!$A$3:$K$73</definedName>
  </definedNames>
  <calcPr calcId="162913"/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D5" i="2"/>
  <c r="D6" i="2"/>
  <c r="D7" i="2"/>
  <c r="D8" i="2"/>
  <c r="D9" i="2"/>
  <c r="D10" i="2"/>
  <c r="D11" i="2"/>
  <c r="D4" i="2"/>
  <c r="G4" i="1" l="1"/>
  <c r="G6" i="1"/>
  <c r="G11" i="1"/>
  <c r="G13" i="1"/>
  <c r="G14" i="1"/>
  <c r="G15" i="1"/>
  <c r="G21" i="1"/>
  <c r="G22" i="1"/>
  <c r="G23" i="1"/>
  <c r="G24" i="1"/>
  <c r="G18" i="1"/>
  <c r="G17" i="1"/>
  <c r="G19" i="1"/>
  <c r="G20" i="1"/>
  <c r="G32" i="1"/>
  <c r="G33" i="1"/>
  <c r="G34" i="1"/>
  <c r="G35" i="1"/>
  <c r="G36" i="1"/>
  <c r="G42" i="1"/>
  <c r="G47" i="1"/>
  <c r="G48" i="1"/>
  <c r="G50" i="1"/>
  <c r="G49" i="1"/>
  <c r="G51" i="1"/>
  <c r="G52" i="1"/>
  <c r="G53" i="1"/>
  <c r="G54" i="1"/>
  <c r="G56" i="1"/>
  <c r="G55" i="1"/>
  <c r="G57" i="1"/>
  <c r="G16" i="1"/>
  <c r="G70" i="1"/>
  <c r="G71" i="1"/>
  <c r="G62" i="1"/>
  <c r="G61" i="1"/>
  <c r="G59" i="1"/>
  <c r="G60" i="1"/>
  <c r="G63" i="1"/>
  <c r="G64" i="1"/>
  <c r="G65" i="1"/>
  <c r="G66" i="1"/>
  <c r="G67" i="1"/>
  <c r="G68" i="1"/>
  <c r="G69" i="1"/>
  <c r="G73" i="1"/>
  <c r="G72" i="1"/>
  <c r="G41" i="1"/>
  <c r="G40" i="1"/>
  <c r="G58" i="1"/>
  <c r="G10" i="1"/>
  <c r="G9" i="1"/>
  <c r="G12" i="1"/>
  <c r="G7" i="1"/>
  <c r="G8" i="1"/>
  <c r="G29" i="1"/>
  <c r="G30" i="1"/>
  <c r="G31" i="1"/>
  <c r="G39" i="1"/>
  <c r="G38" i="1"/>
  <c r="G37" i="1"/>
  <c r="G25" i="1"/>
  <c r="G28" i="1"/>
  <c r="G26" i="1"/>
  <c r="G27" i="1"/>
  <c r="G44" i="1"/>
  <c r="G45" i="1"/>
  <c r="G46" i="1"/>
  <c r="G43" i="1"/>
  <c r="A4" i="1"/>
  <c r="A6" i="1" s="1"/>
  <c r="G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<sst xmlns="http://schemas.openxmlformats.org/spreadsheetml/2006/main" count="471" uniqueCount="215">
  <si>
    <t>N°</t>
  </si>
  <si>
    <t>PRODUCTOS</t>
  </si>
  <si>
    <t>MEDIDA</t>
  </si>
  <si>
    <t>MARCA</t>
  </si>
  <si>
    <t>PROPUESTA DE PRECIO PARA EL SISTEMA</t>
  </si>
  <si>
    <t>12X1lt</t>
  </si>
  <si>
    <t>1 LT</t>
  </si>
  <si>
    <t>ACEITE VEGETAL</t>
  </si>
  <si>
    <t>24X430ml</t>
  </si>
  <si>
    <t>IDEAL</t>
  </si>
  <si>
    <t>430 ML</t>
  </si>
  <si>
    <t>ACEITE SOYA</t>
  </si>
  <si>
    <t>24X500ml</t>
  </si>
  <si>
    <t>VATEL</t>
  </si>
  <si>
    <t>500 ML</t>
  </si>
  <si>
    <t>24X400g</t>
  </si>
  <si>
    <t>400g</t>
  </si>
  <si>
    <t>PANTERA</t>
  </si>
  <si>
    <t>200g</t>
  </si>
  <si>
    <t>1 KG</t>
  </si>
  <si>
    <t>10X140g</t>
  </si>
  <si>
    <t>MARGARITA</t>
  </si>
  <si>
    <t>ATUN 1/2 CAJA</t>
  </si>
  <si>
    <t>24X170g</t>
  </si>
  <si>
    <t>DOÑA MAGOLA</t>
  </si>
  <si>
    <t>170g</t>
  </si>
  <si>
    <t>AZUCAR</t>
  </si>
  <si>
    <t>20X900g</t>
  </si>
  <si>
    <t>MAITE</t>
  </si>
  <si>
    <t>900g</t>
  </si>
  <si>
    <t>DOCE DIA</t>
  </si>
  <si>
    <t>20X1kg</t>
  </si>
  <si>
    <t>CARAOTA</t>
  </si>
  <si>
    <t>24X500g</t>
  </si>
  <si>
    <t>ALVARIGUA</t>
  </si>
  <si>
    <t>500g</t>
  </si>
  <si>
    <t>NEGRA VENELA</t>
  </si>
  <si>
    <t>24X454g</t>
  </si>
  <si>
    <t>454g</t>
  </si>
  <si>
    <t>CARAOTA BLANCA</t>
  </si>
  <si>
    <t>VENELA</t>
  </si>
  <si>
    <t>CARAOTA GARBANZO 1/2 BULTO</t>
  </si>
  <si>
    <t>12X500g</t>
  </si>
  <si>
    <t>AMANECER</t>
  </si>
  <si>
    <t>100g</t>
  </si>
  <si>
    <t>CAFÉ 250 GR AMANECER</t>
  </si>
  <si>
    <t>250g</t>
  </si>
  <si>
    <t>CAFÉ</t>
  </si>
  <si>
    <t>15X200g</t>
  </si>
  <si>
    <t>FLOR ARAGUA</t>
  </si>
  <si>
    <t>CAFE MOTAÑA 100g</t>
  </si>
  <si>
    <t>40X100g</t>
  </si>
  <si>
    <t>MONTAÑA</t>
  </si>
  <si>
    <t>CAFE MOTAÑA 200g</t>
  </si>
  <si>
    <t>20X200g</t>
  </si>
  <si>
    <t>12X250g</t>
  </si>
  <si>
    <t>COMPOTA NACTURA 186g</t>
  </si>
  <si>
    <t>24X186g</t>
  </si>
  <si>
    <t>NACTURA</t>
  </si>
  <si>
    <t>186g</t>
  </si>
  <si>
    <t>450g</t>
  </si>
  <si>
    <t>24X450g</t>
  </si>
  <si>
    <t>CREMA ARROZ PRIMOR BOLSA</t>
  </si>
  <si>
    <t>PRIMOR</t>
  </si>
  <si>
    <t>CREMA ARROZ PRIMOR POTE</t>
  </si>
  <si>
    <t>12X900g</t>
  </si>
  <si>
    <t>CREMA ARROZ SANTONI</t>
  </si>
  <si>
    <t>12X400g</t>
  </si>
  <si>
    <t>SANTONI</t>
  </si>
  <si>
    <t>HARINA BLANCA</t>
  </si>
  <si>
    <t>PAN</t>
  </si>
  <si>
    <t>JAMON ENDIABLADO</t>
  </si>
  <si>
    <t>12X110g</t>
  </si>
  <si>
    <t>PLUMROSE</t>
  </si>
  <si>
    <t>110g</t>
  </si>
  <si>
    <t>12X60g</t>
  </si>
  <si>
    <t>60g</t>
  </si>
  <si>
    <t>LENTEJAS</t>
  </si>
  <si>
    <t>DOBON</t>
  </si>
  <si>
    <t>LECHE DOBON 400g</t>
  </si>
  <si>
    <t>25X400g</t>
  </si>
  <si>
    <t>12X1LT</t>
  </si>
  <si>
    <t>MAIZINA</t>
  </si>
  <si>
    <t>AMERICANA</t>
  </si>
  <si>
    <t>10X400g</t>
  </si>
  <si>
    <t>MAYONESA</t>
  </si>
  <si>
    <t>FERGOS</t>
  </si>
  <si>
    <t>12X445g</t>
  </si>
  <si>
    <t>445g</t>
  </si>
  <si>
    <t>MAVESA</t>
  </si>
  <si>
    <t>PASTA ALLEGRI ESPIRAL</t>
  </si>
  <si>
    <t>12X1kg</t>
  </si>
  <si>
    <t>ALLEGRI</t>
  </si>
  <si>
    <t>PASTA LARGA</t>
  </si>
  <si>
    <t>PASTA CORTA</t>
  </si>
  <si>
    <t>12X1KG</t>
  </si>
  <si>
    <t>PASTICHO</t>
  </si>
  <si>
    <t>14X200g</t>
  </si>
  <si>
    <t>LASANHA GALO</t>
  </si>
  <si>
    <t>COMA</t>
  </si>
  <si>
    <t>BARBEQ</t>
  </si>
  <si>
    <t>12X290g</t>
  </si>
  <si>
    <t>FRITZ</t>
  </si>
  <si>
    <t>290g</t>
  </si>
  <si>
    <t>SALSA TARTARA</t>
  </si>
  <si>
    <t>12X240g</t>
  </si>
  <si>
    <t>240g</t>
  </si>
  <si>
    <t>SALSA TOCINETA</t>
  </si>
  <si>
    <t>SALSA AJI PICANTE</t>
  </si>
  <si>
    <t>SAL BAHIA</t>
  </si>
  <si>
    <t>25X1kg</t>
  </si>
  <si>
    <t>BAHIA</t>
  </si>
  <si>
    <t>SAL</t>
  </si>
  <si>
    <t>DELMAR</t>
  </si>
  <si>
    <t>CELESTIAL</t>
  </si>
  <si>
    <t>SALSA DE TOMATE</t>
  </si>
  <si>
    <t>12X198g</t>
  </si>
  <si>
    <t>198gr</t>
  </si>
  <si>
    <t>12X397g</t>
  </si>
  <si>
    <t>397gr</t>
  </si>
  <si>
    <t>24x397g</t>
  </si>
  <si>
    <t>HEINZ</t>
  </si>
  <si>
    <t>24x198g</t>
  </si>
  <si>
    <t>PAMPERO</t>
  </si>
  <si>
    <t>24X397g</t>
  </si>
  <si>
    <t>KAMPIS</t>
  </si>
  <si>
    <t>SARDINA TOMATE</t>
  </si>
  <si>
    <t>MARBONITA</t>
  </si>
  <si>
    <t>170gr</t>
  </si>
  <si>
    <t>SARDINA PICANTE</t>
  </si>
  <si>
    <t>20X170g</t>
  </si>
  <si>
    <t>GUISANTE EN VIDRO</t>
  </si>
  <si>
    <t>12X190g</t>
  </si>
  <si>
    <t>OLE</t>
  </si>
  <si>
    <t>190gr</t>
  </si>
  <si>
    <t>GUISANTE EN LATA</t>
  </si>
  <si>
    <t>PAFIA</t>
  </si>
  <si>
    <t>400gr</t>
  </si>
  <si>
    <t>PEPITONA MARGARITA PICANTE</t>
  </si>
  <si>
    <t>ALIVE AZUL, VERDE 1kg</t>
  </si>
  <si>
    <t>ALIVE AZUL, VERDE , 500g</t>
  </si>
  <si>
    <t>AXION CREMA 500g DOCENA</t>
  </si>
  <si>
    <t>AJAX LIQ MULTISPFCS</t>
  </si>
  <si>
    <t>COLGATE KIDS 50ml</t>
  </si>
  <si>
    <t>12X50ml</t>
  </si>
  <si>
    <t>COLGATE MANTE 100mL</t>
  </si>
  <si>
    <t>12X100ml</t>
  </si>
  <si>
    <t>COLGATE MENTE 75ml</t>
  </si>
  <si>
    <t>12X75ml</t>
  </si>
  <si>
    <t>ESPONJAS DOBLE USO 868</t>
  </si>
  <si>
    <t>12X1</t>
  </si>
  <si>
    <t>DESIFECTANTE NIVEX SURTIDO</t>
  </si>
  <si>
    <t>DESIFECTANTE MISTOLIN</t>
  </si>
  <si>
    <t>12X828ml</t>
  </si>
  <si>
    <t>CLORO KING</t>
  </si>
  <si>
    <t>CLORO TAPA AMARILLA</t>
  </si>
  <si>
    <t>CLORO NEVEX ULTRA</t>
  </si>
  <si>
    <t>CLORO NIVEX</t>
  </si>
  <si>
    <t>JABON LLAVE AZUL 200g POR CAJA</t>
  </si>
  <si>
    <t>44X200g</t>
  </si>
  <si>
    <t>JABON LLAVE AZUL 250g POR CAJA</t>
  </si>
  <si>
    <t>36X250g</t>
  </si>
  <si>
    <t>JABON LLAVE FF BEBE 160g POR CAJA</t>
  </si>
  <si>
    <t>48X160g</t>
  </si>
  <si>
    <t>JABON AZUL LA LLAVE 250g</t>
  </si>
  <si>
    <t>140gr</t>
  </si>
  <si>
    <t>ATUN  DOÑA MAGOLA 170 GR.</t>
  </si>
  <si>
    <t>LAVAPLATOS AXION CREMA 500 GR.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</si>
  <si>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</si>
  <si>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</si>
  <si>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</si>
  <si>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</si>
  <si>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</si>
  <si>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</si>
  <si>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ARROZ PRIMOR BOLSA 450 GR.</t>
  </si>
  <si>
    <t>DESIFECTANTE MISTOLIN 828 ML.</t>
  </si>
  <si>
    <t>DESIFECTANTE NIVEX SURTIDO 1 LT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</si>
  <si>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</si>
  <si>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</si>
  <si>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</si>
  <si>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</si>
  <si>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</si>
  <si>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LENTEJAS PANTERA 454 GR.</t>
  </si>
  <si>
    <t>LECHE EN POLVO DOBON 400 GR.</t>
  </si>
  <si>
    <t>MAIZINA AMERICANA 400 GR.</t>
  </si>
  <si>
    <t>MAYONESA MAVESA 445 GR.</t>
  </si>
  <si>
    <t xml:space="preserve">PASTA ALLEGRI ESPIRAL 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</si>
  <si>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</si>
  <si>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</si>
  <si>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</si>
  <si>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</si>
  <si>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</si>
  <si>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</si>
  <si>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</si>
  <si>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</si>
  <si>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</si>
  <si>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</si>
  <si>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</si>
  <si>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</si>
  <si>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</si>
  <si>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</si>
  <si>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</si>
  <si>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CREMA DENTAL COLGATE MENTA 100 ML</t>
  </si>
  <si>
    <t>CREMA DENTAL COLGATE KIDS 50 ML</t>
  </si>
  <si>
    <t>CREMA DENTAL COLGATE MENTA 75 ML</t>
  </si>
  <si>
    <t>precio</t>
  </si>
  <si>
    <t>SALSA DE TOMATE KAMPIST 397 GR.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</si>
  <si>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</si>
  <si>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</si>
  <si>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</si>
  <si>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</si>
  <si>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</si>
  <si>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</si>
  <si>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AZÚCAR MAITE 900 GR,</t>
  </si>
  <si>
    <t>SALSA BARBECUE BBQ FRITZ 290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</si>
</sst>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Bs.&quot;#,##0.00"/>
    <numFmt numFmtId="165" formatCode="[$$-540A]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rgb="FF5F636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 textRotation="255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255" wrapText="1"/>
    </xf>
    <xf numFmtId="165" fontId="3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horizontal="center" vertical="center" readingOrder="1"/>
    </xf>
    <xf numFmtId="4" fontId="3" fillId="3" borderId="0" xfId="0" applyNumberFormat="1" applyFont="1" applyFill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165" fontId="3" fillId="6" borderId="9" xfId="0" applyNumberFormat="1" applyFont="1" applyFill="1" applyBorder="1" applyAlignment="1">
      <alignment horizontal="center" vertical="center" readingOrder="1"/>
    </xf>
    <xf numFmtId="164" fontId="3" fillId="6" borderId="10" xfId="0" applyNumberFormat="1" applyFont="1" applyFill="1" applyBorder="1" applyAlignment="1">
      <alignment horizontal="center" vertical="center"/>
    </xf>
    <xf numFmtId="43" fontId="0" fillId="0" borderId="0" xfId="1" applyFont="1"/>
    <xf numFmtId="0" fontId="6" fillId="7" borderId="9" xfId="0" applyFont="1" applyFill="1" applyBorder="1" applyAlignment="1">
      <alignment horizontal="left" vertical="center" readingOrder="1"/>
    </xf>
    <xf numFmtId="0" fontId="2" fillId="7" borderId="9" xfId="0" applyFont="1" applyFill="1" applyBorder="1" applyAlignment="1">
      <alignment horizontal="center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4" fontId="3" fillId="7" borderId="10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3" fillId="0" borderId="0" xfId="0" applyFont="1" applyFill="1" applyAlignment="1">
      <alignment vertical="center" textRotation="255"/>
    </xf>
    <xf numFmtId="0" fontId="0" fillId="0" borderId="0" xfId="0" applyFill="1"/>
    <xf numFmtId="0" fontId="4" fillId="0" borderId="0" xfId="0" applyFont="1" applyFill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readingOrder="1"/>
    </xf>
    <xf numFmtId="0" fontId="2" fillId="0" borderId="9" xfId="0" applyFont="1" applyFill="1" applyBorder="1" applyAlignment="1">
      <alignment horizontal="center" vertical="center" readingOrder="1"/>
    </xf>
    <xf numFmtId="165" fontId="3" fillId="0" borderId="9" xfId="0" applyNumberFormat="1" applyFont="1" applyFill="1" applyBorder="1" applyAlignment="1">
      <alignment horizontal="center" vertical="center" readingOrder="1"/>
    </xf>
    <xf numFmtId="43" fontId="0" fillId="0" borderId="0" xfId="1" applyFont="1" applyFill="1"/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 wrapText="1"/>
    </xf>
    <xf numFmtId="4" fontId="4" fillId="0" borderId="3" xfId="0" applyNumberFormat="1" applyFont="1" applyFill="1" applyBorder="1" applyAlignment="1">
      <alignment horizontal="center" vertical="center" wrapText="1"/>
    </xf>
    <xf numFmtId="4" fontId="4" fillId="0" borderId="10" xfId="0" applyNumberFormat="1" applyFont="1" applyFill="1" applyBorder="1" applyAlignment="1">
      <alignment horizontal="center" vertical="center" wrapText="1"/>
    </xf>
    <xf numFmtId="4" fontId="4" fillId="0" borderId="21" xfId="0" applyNumberFormat="1" applyFont="1" applyFill="1" applyBorder="1" applyAlignment="1">
      <alignment horizontal="center" vertical="center" wrapText="1"/>
    </xf>
    <xf numFmtId="4" fontId="3" fillId="0" borderId="10" xfId="0" applyNumberFormat="1" applyFont="1" applyFill="1" applyBorder="1" applyAlignment="1">
      <alignment horizontal="center" vertical="center"/>
    </xf>
    <xf numFmtId="4" fontId="0" fillId="0" borderId="0" xfId="0" applyNumberFormat="1" applyFill="1"/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9" xfId="0" applyFont="1" applyFill="1" applyBorder="1" applyAlignment="1">
      <alignment horizontal="left" vertical="center" readingOrder="1"/>
    </xf>
  </cellXfs>
  <cellStyles count="2">
    <cellStyle name="Millares" xfId="1" builtinId="3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53"/>
  <sheetViews>
    <sheetView tabSelected="1" workbookViewId="0">
      <selection activeCell="B20" sqref="B20"/>
    </sheetView>
  </sheetViews>
  <sheetFormatPr baseColWidth="10" defaultColWidth="11" defaultRowHeight="14.4" x14ac:dyDescent="0.3"/>
  <cols>
    <col min="1" max="1" width="11" style="22"/>
    <col min="2" max="2" width="55.44140625" style="22" customWidth="1"/>
    <col min="3" max="3" width="11.44140625" style="22" customWidth="1"/>
    <col min="4" max="4" width="44.109375" style="22" customWidth="1"/>
    <col min="5" max="6" width="11" style="22"/>
    <col min="7" max="7" width="11" style="60"/>
    <col min="8" max="16384" width="11" style="22"/>
  </cols>
  <sheetData>
    <row r="1" spans="1:16380" x14ac:dyDescent="0.3">
      <c r="A1" s="47" t="s">
        <v>0</v>
      </c>
      <c r="B1" s="50" t="s">
        <v>1</v>
      </c>
      <c r="C1" s="50" t="s">
        <v>205</v>
      </c>
      <c r="D1" s="50"/>
      <c r="E1" s="50"/>
      <c r="F1" s="53"/>
      <c r="G1" s="56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  <c r="XEY1" s="21"/>
      <c r="XEZ1" s="21"/>
    </row>
    <row r="2" spans="1:16380" x14ac:dyDescent="0.3">
      <c r="A2" s="48"/>
      <c r="B2" s="51"/>
      <c r="C2" s="51"/>
      <c r="D2" s="51"/>
      <c r="E2" s="51"/>
      <c r="F2" s="54"/>
      <c r="G2" s="5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  <c r="XCD2" s="21"/>
      <c r="XCE2" s="21"/>
      <c r="XCF2" s="21"/>
      <c r="XCG2" s="21"/>
      <c r="XCH2" s="21"/>
      <c r="XCI2" s="21"/>
      <c r="XCJ2" s="21"/>
      <c r="XCK2" s="21"/>
      <c r="XCL2" s="21"/>
      <c r="XCM2" s="21"/>
      <c r="XCN2" s="21"/>
      <c r="XCO2" s="21"/>
      <c r="XCP2" s="21"/>
      <c r="XCQ2" s="21"/>
      <c r="XCR2" s="21"/>
      <c r="XCS2" s="21"/>
      <c r="XCT2" s="21"/>
      <c r="XCU2" s="21"/>
      <c r="XCV2" s="21"/>
      <c r="XCW2" s="21"/>
      <c r="XCX2" s="21"/>
      <c r="XCY2" s="21"/>
      <c r="XCZ2" s="21"/>
      <c r="XDA2" s="21"/>
      <c r="XDB2" s="21"/>
      <c r="XDC2" s="21"/>
      <c r="XDD2" s="21"/>
      <c r="XDE2" s="21"/>
      <c r="XDF2" s="21"/>
      <c r="XDG2" s="21"/>
      <c r="XDH2" s="21"/>
      <c r="XDI2" s="21"/>
      <c r="XDJ2" s="21"/>
      <c r="XDK2" s="21"/>
      <c r="XDL2" s="21"/>
      <c r="XDM2" s="21"/>
      <c r="XDN2" s="21"/>
      <c r="XDO2" s="21"/>
      <c r="XDP2" s="21"/>
      <c r="XDQ2" s="21"/>
      <c r="XDR2" s="21"/>
      <c r="XDS2" s="21"/>
      <c r="XDT2" s="21"/>
      <c r="XDU2" s="21"/>
      <c r="XDV2" s="21"/>
      <c r="XDW2" s="21"/>
      <c r="XDX2" s="21"/>
      <c r="XDY2" s="21"/>
      <c r="XDZ2" s="21"/>
      <c r="XEA2" s="21"/>
      <c r="XEB2" s="21"/>
      <c r="XEC2" s="21"/>
      <c r="XED2" s="21"/>
      <c r="XEE2" s="21"/>
      <c r="XEF2" s="21"/>
      <c r="XEG2" s="21"/>
      <c r="XEH2" s="21"/>
      <c r="XEI2" s="21"/>
      <c r="XEJ2" s="21"/>
      <c r="XEK2" s="21"/>
      <c r="XEL2" s="21"/>
      <c r="XEM2" s="21"/>
      <c r="XEN2" s="21"/>
      <c r="XEO2" s="21"/>
      <c r="XEP2" s="21"/>
      <c r="XEQ2" s="21"/>
      <c r="XER2" s="21"/>
      <c r="XES2" s="21"/>
      <c r="XET2" s="21"/>
      <c r="XEU2" s="21"/>
      <c r="XEV2" s="21"/>
      <c r="XEW2" s="21"/>
      <c r="XEX2" s="21"/>
      <c r="XEY2" s="21"/>
      <c r="XEZ2" s="21"/>
    </row>
    <row r="3" spans="1:16380" ht="15" thickBot="1" x14ac:dyDescent="0.35">
      <c r="A3" s="49"/>
      <c r="B3" s="52"/>
      <c r="C3" s="52"/>
      <c r="D3" s="52"/>
      <c r="E3" s="52"/>
      <c r="F3" s="55"/>
      <c r="G3" s="58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  <c r="XCD3" s="23"/>
      <c r="XCE3" s="23"/>
      <c r="XCF3" s="23"/>
      <c r="XCG3" s="23"/>
      <c r="XCH3" s="23"/>
      <c r="XCI3" s="23"/>
      <c r="XCJ3" s="23"/>
      <c r="XCK3" s="23"/>
      <c r="XCL3" s="23"/>
      <c r="XCM3" s="23"/>
      <c r="XCN3" s="23"/>
      <c r="XCO3" s="23"/>
      <c r="XCP3" s="23"/>
      <c r="XCQ3" s="23"/>
      <c r="XCR3" s="23"/>
      <c r="XCS3" s="23"/>
      <c r="XCT3" s="23"/>
      <c r="XCU3" s="23"/>
      <c r="XCV3" s="23"/>
      <c r="XCW3" s="23"/>
      <c r="XCX3" s="23"/>
      <c r="XCY3" s="23"/>
      <c r="XCZ3" s="23"/>
      <c r="XDA3" s="23"/>
      <c r="XDB3" s="23"/>
      <c r="XDC3" s="23"/>
      <c r="XDD3" s="23"/>
      <c r="XDE3" s="23"/>
      <c r="XDF3" s="23"/>
      <c r="XDG3" s="23"/>
      <c r="XDH3" s="23"/>
      <c r="XDI3" s="23"/>
      <c r="XDJ3" s="23"/>
      <c r="XDK3" s="23"/>
      <c r="XDL3" s="23"/>
      <c r="XDM3" s="23"/>
      <c r="XDN3" s="23"/>
      <c r="XDO3" s="23"/>
      <c r="XDP3" s="23"/>
      <c r="XDQ3" s="23"/>
      <c r="XDR3" s="23"/>
      <c r="XDS3" s="23"/>
      <c r="XDT3" s="23"/>
      <c r="XDU3" s="23"/>
      <c r="XDV3" s="23"/>
      <c r="XDW3" s="23"/>
      <c r="XDX3" s="23"/>
      <c r="XDY3" s="23"/>
      <c r="XDZ3" s="23"/>
      <c r="XEA3" s="23"/>
      <c r="XEB3" s="23"/>
      <c r="XEC3" s="23"/>
      <c r="XED3" s="23"/>
      <c r="XEE3" s="23"/>
      <c r="XEF3" s="23"/>
      <c r="XEG3" s="23"/>
      <c r="XEH3" s="23"/>
      <c r="XEI3" s="23"/>
      <c r="XEJ3" s="23"/>
      <c r="XEK3" s="23"/>
      <c r="XEL3" s="23"/>
      <c r="XEM3" s="23"/>
      <c r="XEN3" s="23"/>
      <c r="XEO3" s="23"/>
      <c r="XEP3" s="23"/>
      <c r="XEQ3" s="23"/>
      <c r="XER3" s="23"/>
      <c r="XES3" s="23"/>
      <c r="XET3" s="23"/>
      <c r="XEU3" s="23"/>
      <c r="XEV3" s="23"/>
      <c r="XEW3" s="23"/>
      <c r="XEX3" s="23"/>
      <c r="XEY3" s="23"/>
      <c r="XEZ3" s="23"/>
    </row>
    <row r="4" spans="1:16380" ht="15" x14ac:dyDescent="0.3">
      <c r="A4" s="24">
        <v>87</v>
      </c>
      <c r="B4" s="25" t="s">
        <v>207</v>
      </c>
      <c r="C4" s="61">
        <v>22.157800000000002</v>
      </c>
      <c r="D4" s="63" t="str">
        <f>PROPER(B4)</f>
        <v>Ajax Liquido Multi Superficies 500 Ml</v>
      </c>
      <c r="E4" s="26"/>
      <c r="F4" s="27"/>
      <c r="G4" s="59"/>
      <c r="K4" s="28"/>
    </row>
    <row r="5" spans="1:16380" ht="15" x14ac:dyDescent="0.3">
      <c r="A5" s="24">
        <v>88</v>
      </c>
      <c r="B5" s="25" t="s">
        <v>208</v>
      </c>
      <c r="C5" s="61">
        <v>38.776150000000001</v>
      </c>
      <c r="D5" s="63" t="str">
        <f>PROPER(B5)</f>
        <v>Ajax Liquido Multi Superficies 1 Lt.</v>
      </c>
      <c r="E5" s="26"/>
      <c r="F5" s="27"/>
      <c r="G5" s="59"/>
      <c r="K5" s="28"/>
    </row>
    <row r="6" spans="1:16380" ht="15" x14ac:dyDescent="0.3">
      <c r="A6" s="24">
        <v>89</v>
      </c>
      <c r="B6" s="25" t="s">
        <v>209</v>
      </c>
      <c r="C6" s="61">
        <v>11.632845000000001</v>
      </c>
      <c r="D6" s="63" t="str">
        <f>PROPER(B6)</f>
        <v>Jabón En Polvo Alive Azul 500G</v>
      </c>
      <c r="E6" s="26"/>
      <c r="F6" s="27"/>
      <c r="G6" s="59"/>
      <c r="K6" s="28"/>
    </row>
    <row r="7" spans="1:16380" ht="15" x14ac:dyDescent="0.3">
      <c r="A7" s="24">
        <v>90</v>
      </c>
      <c r="B7" s="25" t="s">
        <v>210</v>
      </c>
      <c r="C7" s="61">
        <v>11.63</v>
      </c>
      <c r="D7" s="63" t="str">
        <f>PROPER(B7)</f>
        <v>Jabón En Polvo Alive Verde 500G</v>
      </c>
      <c r="E7" s="26"/>
      <c r="F7" s="27"/>
      <c r="G7" s="59"/>
      <c r="K7" s="28"/>
    </row>
    <row r="8" spans="1:16380" ht="15" x14ac:dyDescent="0.3">
      <c r="A8" s="24">
        <v>91</v>
      </c>
      <c r="B8" s="25" t="s">
        <v>211</v>
      </c>
      <c r="C8" s="61">
        <v>23.265690000000003</v>
      </c>
      <c r="D8" s="63" t="str">
        <f>PROPER(B8)</f>
        <v>Jabón En Polvo Alive Azul 1 Kg.</v>
      </c>
      <c r="E8" s="26"/>
      <c r="F8" s="27"/>
      <c r="G8" s="59"/>
      <c r="K8" s="28"/>
    </row>
    <row r="9" spans="1:16380" ht="15" x14ac:dyDescent="0.3">
      <c r="A9" s="24">
        <v>92</v>
      </c>
      <c r="B9" s="25" t="s">
        <v>212</v>
      </c>
      <c r="C9" s="61">
        <v>23.27</v>
      </c>
      <c r="D9" s="63" t="str">
        <f>PROPER(B9)</f>
        <v>Jabón En Polvo Alive Verde 1 Kg</v>
      </c>
      <c r="E9" s="26"/>
      <c r="F9" s="27"/>
      <c r="G9" s="59"/>
      <c r="K9" s="28"/>
    </row>
    <row r="10" spans="1:16380" ht="15" x14ac:dyDescent="0.3">
      <c r="A10" s="24">
        <v>93</v>
      </c>
      <c r="B10" s="25" t="s">
        <v>166</v>
      </c>
      <c r="C10" s="61">
        <v>15.51046</v>
      </c>
      <c r="D10" s="63" t="str">
        <f>PROPER(B10)</f>
        <v>Atun  Doña Magola 170 Gr.</v>
      </c>
      <c r="E10" s="26"/>
      <c r="F10" s="27"/>
      <c r="G10" s="59"/>
      <c r="K10" s="28"/>
    </row>
    <row r="11" spans="1:16380" ht="15" x14ac:dyDescent="0.3">
      <c r="A11" s="24">
        <v>94</v>
      </c>
      <c r="B11" s="25" t="s">
        <v>167</v>
      </c>
      <c r="C11" s="61">
        <v>45.423490000000001</v>
      </c>
      <c r="D11" s="63" t="str">
        <f>PROPER(B11)</f>
        <v>Lavaplatos Axion Crema 500 Gr.</v>
      </c>
      <c r="E11" s="26"/>
      <c r="F11" s="27"/>
      <c r="G11" s="59"/>
      <c r="L11" s="28"/>
    </row>
    <row r="12" spans="1:16380" ht="15" x14ac:dyDescent="0.3">
      <c r="A12" s="24">
        <v>95</v>
      </c>
      <c r="B12" s="25" t="s">
        <v>213</v>
      </c>
      <c r="C12" s="62">
        <v>14.402570000000001</v>
      </c>
      <c r="D12" s="63" t="str">
        <f>PROPER(B12)</f>
        <v>Azúcar Maite 900 Gr,</v>
      </c>
      <c r="E12" s="26"/>
      <c r="F12" s="27"/>
      <c r="G12" s="59"/>
      <c r="K12" s="28"/>
      <c r="M12" s="7"/>
    </row>
    <row r="13" spans="1:16380" x14ac:dyDescent="0.3">
      <c r="K13" s="28"/>
    </row>
    <row r="14" spans="1:16380" x14ac:dyDescent="0.3">
      <c r="K14" s="28"/>
    </row>
    <row r="15" spans="1:16380" x14ac:dyDescent="0.3">
      <c r="K15" s="28"/>
    </row>
    <row r="16" spans="1:16380" x14ac:dyDescent="0.3">
      <c r="K16" s="28"/>
    </row>
    <row r="17" spans="11:11" x14ac:dyDescent="0.3">
      <c r="K17" s="28"/>
    </row>
    <row r="18" spans="11:11" x14ac:dyDescent="0.3">
      <c r="K18" s="28"/>
    </row>
    <row r="19" spans="11:11" x14ac:dyDescent="0.3">
      <c r="K19" s="28"/>
    </row>
    <row r="20" spans="11:11" x14ac:dyDescent="0.3">
      <c r="K20" s="28"/>
    </row>
    <row r="21" spans="11:11" x14ac:dyDescent="0.3">
      <c r="K21" s="28"/>
    </row>
    <row r="22" spans="11:11" x14ac:dyDescent="0.3">
      <c r="K22" s="28"/>
    </row>
    <row r="23" spans="11:11" x14ac:dyDescent="0.3">
      <c r="K23" s="28"/>
    </row>
    <row r="24" spans="11:11" x14ac:dyDescent="0.3">
      <c r="K24" s="28"/>
    </row>
    <row r="25" spans="11:11" x14ac:dyDescent="0.3">
      <c r="K25" s="28"/>
    </row>
    <row r="26" spans="11:11" x14ac:dyDescent="0.3">
      <c r="K26" s="28"/>
    </row>
    <row r="27" spans="11:11" x14ac:dyDescent="0.3">
      <c r="K27" s="28"/>
    </row>
    <row r="28" spans="11:11" x14ac:dyDescent="0.3">
      <c r="K28" s="28"/>
    </row>
    <row r="29" spans="11:11" x14ac:dyDescent="0.3">
      <c r="K29" s="28"/>
    </row>
    <row r="30" spans="11:11" x14ac:dyDescent="0.3">
      <c r="K30" s="28"/>
    </row>
    <row r="31" spans="11:11" x14ac:dyDescent="0.3">
      <c r="K31" s="28"/>
    </row>
    <row r="32" spans="11:11" x14ac:dyDescent="0.3">
      <c r="K32" s="28"/>
    </row>
    <row r="33" spans="11:12" x14ac:dyDescent="0.3">
      <c r="K33" s="28"/>
    </row>
    <row r="34" spans="11:12" x14ac:dyDescent="0.3">
      <c r="K34" s="28"/>
    </row>
    <row r="35" spans="11:12" x14ac:dyDescent="0.3">
      <c r="K35" s="28"/>
    </row>
    <row r="36" spans="11:12" x14ac:dyDescent="0.3">
      <c r="K36" s="28"/>
    </row>
    <row r="37" spans="11:12" x14ac:dyDescent="0.3">
      <c r="K37" s="28"/>
    </row>
    <row r="38" spans="11:12" x14ac:dyDescent="0.3">
      <c r="K38" s="28"/>
      <c r="L38" s="7"/>
    </row>
    <row r="39" spans="11:12" x14ac:dyDescent="0.3">
      <c r="K39" s="28"/>
      <c r="L39" s="7"/>
    </row>
    <row r="40" spans="11:12" x14ac:dyDescent="0.3">
      <c r="K40" s="28"/>
    </row>
    <row r="41" spans="11:12" x14ac:dyDescent="0.3">
      <c r="K41" s="28"/>
    </row>
    <row r="42" spans="11:12" x14ac:dyDescent="0.3">
      <c r="K42" s="28"/>
    </row>
    <row r="43" spans="11:12" x14ac:dyDescent="0.3">
      <c r="K43" s="28"/>
    </row>
    <row r="44" spans="11:12" x14ac:dyDescent="0.3">
      <c r="K44" s="28"/>
    </row>
    <row r="45" spans="11:12" x14ac:dyDescent="0.3">
      <c r="K45" s="28"/>
    </row>
    <row r="46" spans="11:12" x14ac:dyDescent="0.3">
      <c r="K46" s="28"/>
    </row>
    <row r="47" spans="11:12" x14ac:dyDescent="0.3">
      <c r="K47" s="28"/>
      <c r="L47" s="7"/>
    </row>
    <row r="48" spans="11:12" x14ac:dyDescent="0.3">
      <c r="K48" s="28"/>
      <c r="L48" s="7"/>
    </row>
    <row r="49" spans="11:12" x14ac:dyDescent="0.3">
      <c r="K49" s="28"/>
      <c r="L49" s="7"/>
    </row>
    <row r="50" spans="11:12" x14ac:dyDescent="0.3">
      <c r="K50" s="28"/>
      <c r="L50" s="7"/>
    </row>
    <row r="51" spans="11:12" x14ac:dyDescent="0.3">
      <c r="K51" s="28"/>
      <c r="L51" s="7"/>
    </row>
    <row r="52" spans="11:12" x14ac:dyDescent="0.3">
      <c r="K52" s="28"/>
      <c r="L52" s="7"/>
    </row>
    <row r="53" spans="11:12" x14ac:dyDescent="0.3">
      <c r="K53" s="28"/>
      <c r="L53" s="7"/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M18" sqref="M18"/>
    </sheetView>
  </sheetViews>
  <sheetFormatPr baseColWidth="10" defaultRowHeight="14.4" x14ac:dyDescent="0.3"/>
  <sheetData>
    <row r="2" spans="1:7" ht="15" x14ac:dyDescent="0.3">
      <c r="A2" s="24"/>
      <c r="B2" s="25" t="s">
        <v>214</v>
      </c>
      <c r="C2" s="62">
        <v>22.711745000000001</v>
      </c>
      <c r="D2" s="63" t="str">
        <f>PROPER(B2)</f>
        <v>Salsa Barbecue Bbq Fritz 290 Gr</v>
      </c>
      <c r="E2" s="26"/>
      <c r="F2" s="27"/>
      <c r="G2" s="59"/>
    </row>
    <row r="3" spans="1:7" ht="15" x14ac:dyDescent="0.3">
      <c r="A3" s="24"/>
      <c r="B3" s="25" t="s">
        <v>168</v>
      </c>
      <c r="C3" s="62">
        <v>12.740735000000001</v>
      </c>
      <c r="D3" s="63" t="str">
        <f>PROPER(B3)</f>
        <v>Cafe Montaña 100 Gr.</v>
      </c>
      <c r="E3" s="26"/>
      <c r="F3" s="27"/>
      <c r="G3" s="59"/>
    </row>
    <row r="4" spans="1:7" ht="15" x14ac:dyDescent="0.3">
      <c r="A4" s="24"/>
      <c r="B4" s="25" t="s">
        <v>169</v>
      </c>
      <c r="C4" s="62">
        <v>25.481470000000002</v>
      </c>
      <c r="D4" s="63" t="str">
        <f>PROPER(B4)</f>
        <v>Cafe Montaña 200 Gr.</v>
      </c>
      <c r="E4" s="26"/>
      <c r="F4" s="27"/>
      <c r="G4" s="59"/>
    </row>
    <row r="5" spans="1:7" ht="15" x14ac:dyDescent="0.3">
      <c r="A5" s="24"/>
      <c r="B5" s="25" t="s">
        <v>170</v>
      </c>
      <c r="C5" s="62">
        <v>8.3091749999999998</v>
      </c>
      <c r="D5" s="63" t="str">
        <f>PROPER(B5)</f>
        <v>Cloro King 1 Lt</v>
      </c>
      <c r="E5" s="26"/>
      <c r="F5" s="27"/>
      <c r="G5" s="59"/>
    </row>
    <row r="6" spans="1:7" ht="15" x14ac:dyDescent="0.3">
      <c r="A6" s="24"/>
      <c r="B6" s="25" t="s">
        <v>171</v>
      </c>
      <c r="C6" s="62">
        <v>16.064405000000001</v>
      </c>
      <c r="D6" s="63" t="str">
        <f>PROPER(B6)</f>
        <v>Cloro Nevex Ultra 1 Lt</v>
      </c>
      <c r="E6" s="26"/>
      <c r="F6" s="27"/>
      <c r="G6" s="59"/>
    </row>
    <row r="7" spans="1:7" ht="15" x14ac:dyDescent="0.3">
      <c r="A7" s="24"/>
      <c r="B7" s="25" t="s">
        <v>172</v>
      </c>
      <c r="C7" s="62">
        <v>24.373580000000004</v>
      </c>
      <c r="D7" s="63" t="str">
        <f>PROPER(B7)</f>
        <v>Cloro Nevex  1 Lt</v>
      </c>
      <c r="E7" s="26"/>
      <c r="F7" s="27"/>
      <c r="G7" s="59"/>
    </row>
    <row r="8" spans="1:7" ht="15" x14ac:dyDescent="0.3">
      <c r="A8" s="24"/>
      <c r="B8" s="25" t="s">
        <v>173</v>
      </c>
      <c r="C8" s="62">
        <v>16.064405000000001</v>
      </c>
      <c r="D8" s="63" t="str">
        <f>PROPER(B8)</f>
        <v>Cloro Tapa Amarilla 1 Lt</v>
      </c>
      <c r="E8" s="26"/>
      <c r="F8" s="27"/>
      <c r="G8" s="59"/>
    </row>
    <row r="9" spans="1:7" ht="15" x14ac:dyDescent="0.3">
      <c r="A9" s="24"/>
      <c r="B9" s="25" t="s">
        <v>203</v>
      </c>
      <c r="C9" s="62">
        <v>12.740735000000001</v>
      </c>
      <c r="D9" s="63" t="str">
        <f>PROPER(B9)</f>
        <v>Crema Dental Colgate Kids 50 Ml</v>
      </c>
      <c r="E9" s="26"/>
      <c r="F9" s="27"/>
      <c r="G9" s="59"/>
    </row>
    <row r="10" spans="1:7" ht="15" x14ac:dyDescent="0.3">
      <c r="A10" s="24"/>
      <c r="B10" s="25" t="s">
        <v>202</v>
      </c>
      <c r="C10" s="62">
        <v>22.157800000000002</v>
      </c>
      <c r="D10" s="63" t="str">
        <f>PROPER(B10)</f>
        <v>Crema Dental Colgate Menta 100 Ml</v>
      </c>
      <c r="E10" s="26"/>
      <c r="F10" s="27"/>
      <c r="G10" s="59"/>
    </row>
    <row r="11" spans="1:7" ht="15" x14ac:dyDescent="0.3">
      <c r="A11" s="24"/>
      <c r="B11" s="25" t="s">
        <v>204</v>
      </c>
      <c r="C11" s="62">
        <v>16.61835</v>
      </c>
      <c r="D11" s="63" t="str">
        <f>PROPER(B11)</f>
        <v>Crema Dental Colgate Menta 75 Ml</v>
      </c>
      <c r="E11" s="26"/>
      <c r="F11" s="27"/>
      <c r="G11" s="59"/>
    </row>
    <row r="12" spans="1:7" ht="15" x14ac:dyDescent="0.3">
      <c r="A12" s="24"/>
      <c r="B12" s="25" t="s">
        <v>174</v>
      </c>
      <c r="C12" s="62">
        <v>13.848625000000002</v>
      </c>
      <c r="D12" s="63" t="str">
        <f>PROPER(B12)</f>
        <v>Crema Arroz Primor Bolsa 450 Gr.</v>
      </c>
      <c r="E12" s="26"/>
      <c r="F12" s="27"/>
      <c r="G12" s="59"/>
    </row>
    <row r="13" spans="1:7" ht="15" x14ac:dyDescent="0.3">
      <c r="A13" s="24"/>
      <c r="B13" s="25" t="s">
        <v>175</v>
      </c>
      <c r="C13" s="61">
        <v>15.51046</v>
      </c>
      <c r="D13" s="63" t="str">
        <f>PROPER(B13)</f>
        <v>Desifectante Mistolin 828 Ml.</v>
      </c>
      <c r="E13" s="26"/>
      <c r="F13" s="27"/>
      <c r="G13" s="59"/>
    </row>
    <row r="14" spans="1:7" ht="15" x14ac:dyDescent="0.3">
      <c r="A14" s="24"/>
      <c r="B14" s="25" t="s">
        <v>176</v>
      </c>
      <c r="C14" s="61">
        <v>16.61835</v>
      </c>
      <c r="D14" s="63" t="str">
        <f>PROPER(B14)</f>
        <v>Desifectante Nivex Surtido 1 Lt</v>
      </c>
      <c r="E14" s="26"/>
      <c r="F14" s="27"/>
      <c r="G14" s="59"/>
    </row>
    <row r="15" spans="1:7" ht="15" x14ac:dyDescent="0.3">
      <c r="A15" s="24"/>
      <c r="B15" s="25" t="s">
        <v>149</v>
      </c>
      <c r="C15" s="61">
        <v>9.9710100000000015</v>
      </c>
      <c r="D15" s="63" t="str">
        <f>PROPER(B15)</f>
        <v>Esponjas Doble Uso 868</v>
      </c>
      <c r="E15" s="26"/>
      <c r="F15" s="27"/>
      <c r="G15" s="59"/>
    </row>
    <row r="16" spans="1:7" ht="15" x14ac:dyDescent="0.3">
      <c r="A16" s="24"/>
      <c r="B16" s="25" t="s">
        <v>177</v>
      </c>
      <c r="C16" s="61">
        <v>16.064405000000001</v>
      </c>
      <c r="D16" s="63" t="str">
        <f>PROPER(B16)</f>
        <v>Guisantes En Lata Pafia 400 Gr.</v>
      </c>
      <c r="E16" s="26"/>
      <c r="F16" s="27"/>
      <c r="G16" s="59"/>
    </row>
    <row r="17" spans="1:7" ht="15" x14ac:dyDescent="0.3">
      <c r="A17" s="24"/>
      <c r="B17" s="25" t="s">
        <v>178</v>
      </c>
      <c r="C17" s="61">
        <v>13.294680000000001</v>
      </c>
      <c r="D17" s="63" t="str">
        <f>PROPER(B17)</f>
        <v>Guisantes En Vidro 190 Gr</v>
      </c>
      <c r="E17" s="26"/>
      <c r="F17" s="27"/>
      <c r="G17" s="59"/>
    </row>
    <row r="18" spans="1:7" ht="15" x14ac:dyDescent="0.3">
      <c r="A18" s="24"/>
      <c r="B18" s="25" t="s">
        <v>179</v>
      </c>
      <c r="C18" s="61">
        <v>17.172295000000002</v>
      </c>
      <c r="D18" s="63" t="str">
        <f>PROPER(B18)</f>
        <v>Jabon Azul Las Llaves 250 Gr.</v>
      </c>
      <c r="E18" s="26"/>
      <c r="F18" s="27"/>
      <c r="G18" s="59"/>
    </row>
    <row r="19" spans="1:7" ht="15" x14ac:dyDescent="0.3">
      <c r="A19" s="24"/>
      <c r="B19" s="25" t="s">
        <v>180</v>
      </c>
      <c r="C19" s="61">
        <v>11.078900000000001</v>
      </c>
      <c r="D19" s="63" t="str">
        <f>PROPER(B19)</f>
        <v>Jabon Azul Las Llaves 200 Gr.</v>
      </c>
      <c r="E19" s="26"/>
      <c r="F19" s="27"/>
      <c r="G19" s="59"/>
    </row>
    <row r="20" spans="1:7" ht="15" x14ac:dyDescent="0.3">
      <c r="A20" s="24"/>
      <c r="B20" s="25" t="s">
        <v>160</v>
      </c>
      <c r="C20" s="61">
        <v>14.402570000000001</v>
      </c>
      <c r="D20" s="63" t="str">
        <f>PROPER(B20)</f>
        <v>Jabon Llave Azul 250G Por Caja</v>
      </c>
      <c r="E20" s="26"/>
      <c r="F20" s="27"/>
      <c r="G20" s="59"/>
    </row>
    <row r="21" spans="1:7" ht="15" x14ac:dyDescent="0.3">
      <c r="A21" s="24"/>
      <c r="B21" s="25" t="s">
        <v>181</v>
      </c>
      <c r="C21" s="61">
        <v>11.632845000000001</v>
      </c>
      <c r="D21" s="63" t="str">
        <f>PROPER(B21)</f>
        <v>Jabon Las Llaves Fragancia Bebe 160 Gr.</v>
      </c>
      <c r="E21" s="26"/>
      <c r="F21" s="27"/>
      <c r="G21" s="59"/>
    </row>
    <row r="22" spans="1:7" ht="15" x14ac:dyDescent="0.3">
      <c r="A22" s="24"/>
      <c r="B22" s="25" t="s">
        <v>183</v>
      </c>
      <c r="C22" s="61">
        <v>37.668260000000004</v>
      </c>
      <c r="D22" s="63" t="str">
        <f>PROPER(B22)</f>
        <v>Leche En Polvo Dobon 400 Gr.</v>
      </c>
      <c r="E22" s="26"/>
      <c r="F22" s="27"/>
      <c r="G22" s="59"/>
    </row>
    <row r="23" spans="1:7" ht="15" x14ac:dyDescent="0.3">
      <c r="A23" s="24"/>
      <c r="B23" s="25" t="s">
        <v>182</v>
      </c>
      <c r="C23" s="61">
        <v>13.294680000000001</v>
      </c>
      <c r="D23" s="63" t="str">
        <f>PROPER(B23)</f>
        <v>Lentejas Pantera 454 Gr.</v>
      </c>
      <c r="E23" s="26"/>
      <c r="F23" s="27"/>
      <c r="G23" s="59"/>
    </row>
    <row r="24" spans="1:7" ht="15" x14ac:dyDescent="0.3">
      <c r="A24" s="24"/>
      <c r="B24" s="25" t="s">
        <v>184</v>
      </c>
      <c r="C24" s="61">
        <v>27.143305000000005</v>
      </c>
      <c r="D24" s="63" t="str">
        <f>PROPER(B24)</f>
        <v>Maizina Americana 400 Gr.</v>
      </c>
      <c r="E24" s="26"/>
      <c r="F24" s="27"/>
      <c r="G24" s="59"/>
    </row>
    <row r="25" spans="1:7" ht="15" x14ac:dyDescent="0.3">
      <c r="A25" s="24"/>
      <c r="B25" s="25" t="s">
        <v>185</v>
      </c>
      <c r="C25" s="61">
        <v>38.776150000000001</v>
      </c>
      <c r="D25" s="63" t="str">
        <f>PROPER(B25)</f>
        <v>Mayonesa Mavesa 445 Gr.</v>
      </c>
      <c r="E25" s="26"/>
      <c r="F25" s="27"/>
      <c r="G25" s="59"/>
    </row>
    <row r="26" spans="1:7" ht="15" x14ac:dyDescent="0.3">
      <c r="A26" s="24"/>
      <c r="B26" s="25" t="s">
        <v>186</v>
      </c>
      <c r="C26" s="61">
        <v>17.726240000000001</v>
      </c>
      <c r="D26" s="63" t="str">
        <f>PROPER(B26)</f>
        <v xml:space="preserve">Pasta Allegri Espiral </v>
      </c>
      <c r="E26" s="26"/>
      <c r="F26" s="27"/>
      <c r="G26" s="59"/>
    </row>
    <row r="27" spans="1:7" ht="15" x14ac:dyDescent="0.3">
      <c r="A27" s="24"/>
      <c r="B27" s="25" t="s">
        <v>187</v>
      </c>
      <c r="C27" s="61">
        <v>13.294680000000001</v>
      </c>
      <c r="D27" s="63" t="str">
        <f>PROPER(B27)</f>
        <v>Pasta Corta Primor 500 Gr.</v>
      </c>
      <c r="E27" s="26"/>
      <c r="F27" s="27"/>
      <c r="G27" s="59"/>
    </row>
    <row r="28" spans="1:7" ht="15" x14ac:dyDescent="0.3">
      <c r="A28" s="24"/>
      <c r="B28" s="25" t="s">
        <v>188</v>
      </c>
      <c r="C28" s="61">
        <v>26.589360000000003</v>
      </c>
      <c r="D28" s="63" t="str">
        <f>PROPER(B28)</f>
        <v>Pasta Corta Primor 1 Kg.</v>
      </c>
      <c r="E28" s="26"/>
      <c r="F28" s="27"/>
      <c r="G28" s="59"/>
    </row>
    <row r="29" spans="1:7" ht="15" x14ac:dyDescent="0.3">
      <c r="A29" s="24"/>
      <c r="B29" s="25" t="s">
        <v>189</v>
      </c>
      <c r="C29" s="61">
        <v>13.294680000000001</v>
      </c>
      <c r="D29" s="63" t="str">
        <f>PROPER(B29)</f>
        <v>Pasta Larga Primor 500 Gr.</v>
      </c>
      <c r="E29" s="26"/>
      <c r="F29" s="27"/>
      <c r="G29" s="59"/>
    </row>
    <row r="30" spans="1:7" ht="15" x14ac:dyDescent="0.3">
      <c r="A30" s="24"/>
      <c r="B30" s="25" t="s">
        <v>190</v>
      </c>
      <c r="C30" s="61">
        <v>12.740735000000001</v>
      </c>
      <c r="D30" s="63" t="str">
        <f>PROPER(B30)</f>
        <v>Pasta Para Pasticho Lasagna Galo 200 Gr.</v>
      </c>
      <c r="E30" s="26"/>
      <c r="F30" s="27"/>
      <c r="G30" s="59"/>
    </row>
    <row r="31" spans="1:7" ht="15" x14ac:dyDescent="0.3">
      <c r="A31" s="24"/>
      <c r="B31" s="25" t="s">
        <v>191</v>
      </c>
      <c r="C31" s="61">
        <v>24.373580000000004</v>
      </c>
      <c r="D31" s="63" t="str">
        <f>PROPER(B31)</f>
        <v>Pepitona Margarita Picante 140 Gr.</v>
      </c>
      <c r="E31" s="26"/>
      <c r="F31" s="27"/>
      <c r="G31" s="59"/>
    </row>
    <row r="32" spans="1:7" ht="15" x14ac:dyDescent="0.3">
      <c r="A32" s="24"/>
      <c r="B32" s="25" t="s">
        <v>192</v>
      </c>
      <c r="C32" s="61">
        <v>4.4315600000000002</v>
      </c>
      <c r="D32" s="63" t="str">
        <f>PROPER(B32)</f>
        <v>Sal Delmar 1 Kg</v>
      </c>
      <c r="E32" s="26"/>
      <c r="F32" s="27"/>
      <c r="G32" s="59"/>
    </row>
    <row r="33" spans="1:7" ht="15" x14ac:dyDescent="0.3">
      <c r="A33" s="24"/>
      <c r="B33" s="25" t="s">
        <v>193</v>
      </c>
      <c r="C33" s="61">
        <v>12.186790000000002</v>
      </c>
      <c r="D33" s="63" t="str">
        <f>PROPER(B33)</f>
        <v>Sal Bahia 1 Kg.</v>
      </c>
      <c r="E33" s="26"/>
      <c r="F33" s="27"/>
      <c r="G33" s="59"/>
    </row>
    <row r="34" spans="1:7" ht="15" x14ac:dyDescent="0.3">
      <c r="A34" s="24"/>
      <c r="B34" s="25" t="s">
        <v>194</v>
      </c>
      <c r="C34" s="61">
        <v>18.834130000000002</v>
      </c>
      <c r="D34" s="63" t="str">
        <f>PROPER(B34)</f>
        <v>Salsa Aji Picante Fritz 250 Gr.</v>
      </c>
      <c r="E34" s="26"/>
      <c r="F34" s="27"/>
      <c r="G34" s="59"/>
    </row>
    <row r="35" spans="1:7" ht="15" x14ac:dyDescent="0.3">
      <c r="A35" s="24"/>
      <c r="B35" s="25" t="s">
        <v>195</v>
      </c>
      <c r="C35" s="61">
        <v>8.8631200000000003</v>
      </c>
      <c r="D35" s="63" t="str">
        <f>PROPER(B35)</f>
        <v>Salsa De Tomate Fergos 198 Gr.</v>
      </c>
      <c r="E35" s="26"/>
      <c r="F35" s="27"/>
      <c r="G35" s="59"/>
    </row>
    <row r="36" spans="1:7" ht="15" x14ac:dyDescent="0.3">
      <c r="A36" s="24"/>
      <c r="B36" s="25" t="s">
        <v>196</v>
      </c>
      <c r="C36" s="61">
        <v>15.51046</v>
      </c>
      <c r="D36" s="63" t="str">
        <f>PROPER(B36)</f>
        <v>Salsa De Tomate Fergos 397 Gr.</v>
      </c>
      <c r="E36" s="26"/>
      <c r="F36" s="27"/>
      <c r="G36" s="59"/>
    </row>
    <row r="37" spans="1:7" ht="15" x14ac:dyDescent="0.3">
      <c r="A37" s="24"/>
      <c r="B37" s="25" t="s">
        <v>206</v>
      </c>
      <c r="C37" s="61">
        <v>13.848625000000002</v>
      </c>
      <c r="D37" s="63" t="str">
        <f>PROPER(B37)</f>
        <v>Salsa De Tomate Kampist 397 Gr.</v>
      </c>
      <c r="E37" s="26"/>
      <c r="F37" s="27"/>
      <c r="G37" s="59"/>
    </row>
    <row r="38" spans="1:7" ht="15" x14ac:dyDescent="0.3">
      <c r="A38" s="24"/>
      <c r="B38" s="25" t="s">
        <v>197</v>
      </c>
      <c r="C38" s="61">
        <v>11.632845000000001</v>
      </c>
      <c r="D38" s="63" t="str">
        <f>PROPER(B38)</f>
        <v>Salsa De Tomate Coma 397 Gr.</v>
      </c>
      <c r="E38" s="26"/>
      <c r="F38" s="27"/>
      <c r="G38" s="59"/>
    </row>
    <row r="39" spans="1:7" ht="15" x14ac:dyDescent="0.3">
      <c r="A39" s="24"/>
      <c r="B39" s="25" t="s">
        <v>198</v>
      </c>
      <c r="C39" s="61">
        <v>26.589360000000003</v>
      </c>
      <c r="D39" s="63" t="str">
        <f>PROPER(B39)</f>
        <v>Salsa Tartara Fritz 240 Gr.</v>
      </c>
      <c r="E39" s="26"/>
      <c r="F39" s="27"/>
      <c r="G39" s="59"/>
    </row>
    <row r="40" spans="1:7" ht="15" x14ac:dyDescent="0.3">
      <c r="A40" s="24"/>
      <c r="B40" s="25" t="s">
        <v>199</v>
      </c>
      <c r="C40" s="61">
        <v>26.589360000000003</v>
      </c>
      <c r="D40" s="63" t="str">
        <f>PROPER(B40)</f>
        <v>Salsa Tocineta Fritz 240 Gr.</v>
      </c>
      <c r="E40" s="26"/>
      <c r="F40" s="27"/>
      <c r="G40" s="59"/>
    </row>
    <row r="41" spans="1:7" ht="15" x14ac:dyDescent="0.3">
      <c r="A41" s="24"/>
      <c r="B41" s="25" t="s">
        <v>200</v>
      </c>
      <c r="C41" s="61">
        <v>17.726240000000001</v>
      </c>
      <c r="D41" s="63" t="str">
        <f>PROPER(B41)</f>
        <v>Sardina Picante Margarita 170 Gr.</v>
      </c>
      <c r="E41" s="26"/>
      <c r="F41" s="27"/>
      <c r="G41" s="59"/>
    </row>
    <row r="42" spans="1:7" ht="15" x14ac:dyDescent="0.3">
      <c r="A42" s="24"/>
      <c r="B42" s="25" t="s">
        <v>201</v>
      </c>
      <c r="C42" s="61">
        <v>8.3091749999999998</v>
      </c>
      <c r="D42" s="63" t="str">
        <f>PROPER(B42)</f>
        <v>Sardina Tomate Marbonita 170 Gr.</v>
      </c>
      <c r="E42" s="26"/>
      <c r="F42" s="27"/>
      <c r="G42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393"/>
  <sheetViews>
    <sheetView zoomScale="90" zoomScaleNormal="90" workbookViewId="0">
      <pane xSplit="5" ySplit="3" topLeftCell="F65" activePane="bottomRight" state="frozen"/>
      <selection pane="topRight" activeCell="G1" sqref="G1"/>
      <selection pane="bottomLeft" activeCell="A4" sqref="A4"/>
      <selection pane="bottomRight" activeCell="H1" sqref="A1:XFD73"/>
    </sheetView>
  </sheetViews>
  <sheetFormatPr baseColWidth="10" defaultColWidth="11" defaultRowHeight="20.25" customHeight="1" x14ac:dyDescent="0.3"/>
  <cols>
    <col min="1" max="1" width="3.109375" style="10" bestFit="1" customWidth="1"/>
    <col min="2" max="2" width="32.44140625" style="10" bestFit="1" customWidth="1"/>
    <col min="3" max="3" width="13.33203125" style="10" customWidth="1"/>
    <col min="4" max="4" width="17.109375" style="10" customWidth="1"/>
    <col min="5" max="5" width="14" style="10" customWidth="1"/>
    <col min="6" max="6" width="17" style="9" customWidth="1"/>
    <col min="7" max="7" width="16.21875" style="10" customWidth="1"/>
    <col min="8" max="8" width="4.33203125" style="10" customWidth="1"/>
    <col min="9" max="9" width="29.88671875" bestFit="1" customWidth="1"/>
    <col min="10" max="11" width="11" customWidth="1"/>
    <col min="12" max="14" width="11" style="10" hidden="1" customWidth="1"/>
    <col min="15" max="16384" width="11" style="10"/>
  </cols>
  <sheetData>
    <row r="1" spans="1:17" s="1" customFormat="1" ht="33.75" customHeight="1" x14ac:dyDescent="0.3">
      <c r="A1" s="34" t="s">
        <v>0</v>
      </c>
      <c r="B1" s="37" t="s">
        <v>1</v>
      </c>
      <c r="C1" s="40" t="s">
        <v>2</v>
      </c>
      <c r="D1" s="43" t="s">
        <v>3</v>
      </c>
      <c r="E1" s="45" t="s">
        <v>2</v>
      </c>
      <c r="F1" s="29" t="s">
        <v>4</v>
      </c>
      <c r="G1" s="32">
        <v>9.9886999999999997</v>
      </c>
    </row>
    <row r="2" spans="1:17" s="1" customFormat="1" ht="20.25" customHeight="1" x14ac:dyDescent="0.3">
      <c r="A2" s="35"/>
      <c r="B2" s="38"/>
      <c r="C2" s="41"/>
      <c r="D2" s="44"/>
      <c r="E2" s="46"/>
      <c r="F2" s="30"/>
      <c r="G2" s="32"/>
    </row>
    <row r="3" spans="1:17" s="3" customFormat="1" ht="33.75" customHeight="1" thickBot="1" x14ac:dyDescent="0.35">
      <c r="A3" s="36"/>
      <c r="B3" s="39"/>
      <c r="C3" s="42"/>
      <c r="D3" s="44"/>
      <c r="E3" s="46"/>
      <c r="F3" s="31"/>
      <c r="G3" s="33"/>
      <c r="H3" s="2"/>
    </row>
    <row r="4" spans="1:17" customFormat="1" ht="20.25" hidden="1" customHeight="1" x14ac:dyDescent="0.3">
      <c r="A4" s="5">
        <f>A3+1</f>
        <v>1</v>
      </c>
      <c r="B4" s="16" t="s">
        <v>11</v>
      </c>
      <c r="C4" s="17" t="s">
        <v>12</v>
      </c>
      <c r="D4" s="17" t="s">
        <v>13</v>
      </c>
      <c r="E4" s="17" t="s">
        <v>14</v>
      </c>
      <c r="F4" s="18">
        <v>1.8</v>
      </c>
      <c r="G4" s="19">
        <f t="shared" ref="G4:G35" si="0">F4*$G$1</f>
        <v>17.979659999999999</v>
      </c>
      <c r="H4" s="4"/>
    </row>
    <row r="5" spans="1:17" customFormat="1" ht="20.25" hidden="1" customHeight="1" x14ac:dyDescent="0.3">
      <c r="A5" s="5">
        <v>1</v>
      </c>
      <c r="B5" s="16" t="s">
        <v>7</v>
      </c>
      <c r="C5" s="17" t="s">
        <v>8</v>
      </c>
      <c r="D5" s="17" t="s">
        <v>9</v>
      </c>
      <c r="E5" s="17" t="s">
        <v>10</v>
      </c>
      <c r="F5" s="18">
        <v>1.5</v>
      </c>
      <c r="G5" s="19">
        <f t="shared" si="0"/>
        <v>14.983049999999999</v>
      </c>
      <c r="H5" s="4"/>
      <c r="I5" s="6"/>
    </row>
    <row r="6" spans="1:17" customFormat="1" ht="20.25" customHeight="1" x14ac:dyDescent="0.3">
      <c r="A6" s="5">
        <f t="shared" ref="A6:A37" si="1">A5+1</f>
        <v>2</v>
      </c>
      <c r="B6" s="11" t="s">
        <v>7</v>
      </c>
      <c r="C6" s="12" t="s">
        <v>5</v>
      </c>
      <c r="D6" s="12" t="s">
        <v>13</v>
      </c>
      <c r="E6" s="12" t="s">
        <v>6</v>
      </c>
      <c r="F6" s="13">
        <v>3.2</v>
      </c>
      <c r="G6" s="14">
        <f t="shared" si="0"/>
        <v>31.963840000000001</v>
      </c>
      <c r="H6" s="4"/>
    </row>
    <row r="7" spans="1:17" customFormat="1" ht="20.25" customHeight="1" x14ac:dyDescent="0.3">
      <c r="A7" s="5">
        <f t="shared" si="1"/>
        <v>3</v>
      </c>
      <c r="B7" s="11" t="s">
        <v>142</v>
      </c>
      <c r="C7" s="12" t="s">
        <v>12</v>
      </c>
      <c r="D7" s="12"/>
      <c r="E7" s="12"/>
      <c r="F7" s="13">
        <v>2</v>
      </c>
      <c r="G7" s="14">
        <f t="shared" si="0"/>
        <v>19.977399999999999</v>
      </c>
      <c r="H7" s="4"/>
      <c r="I7" t="s">
        <v>142</v>
      </c>
      <c r="J7" t="s">
        <v>12</v>
      </c>
      <c r="M7">
        <v>24</v>
      </c>
      <c r="N7">
        <v>2</v>
      </c>
      <c r="O7" s="15">
        <v>21.908999999999999</v>
      </c>
    </row>
    <row r="8" spans="1:17" customFormat="1" ht="20.25" customHeight="1" x14ac:dyDescent="0.3">
      <c r="A8" s="5">
        <f t="shared" si="1"/>
        <v>4</v>
      </c>
      <c r="B8" s="11" t="s">
        <v>142</v>
      </c>
      <c r="C8" s="12" t="s">
        <v>5</v>
      </c>
      <c r="D8" s="12"/>
      <c r="E8" s="12"/>
      <c r="F8" s="13">
        <v>3.5</v>
      </c>
      <c r="G8" s="14">
        <f t="shared" si="0"/>
        <v>34.960450000000002</v>
      </c>
      <c r="H8" s="4"/>
      <c r="I8" t="s">
        <v>142</v>
      </c>
      <c r="J8" t="s">
        <v>5</v>
      </c>
      <c r="M8">
        <v>12</v>
      </c>
      <c r="N8">
        <v>3.5</v>
      </c>
      <c r="O8" s="15">
        <v>38.34075</v>
      </c>
    </row>
    <row r="9" spans="1:17" customFormat="1" ht="20.25" customHeight="1" x14ac:dyDescent="0.3">
      <c r="A9" s="5">
        <f t="shared" si="1"/>
        <v>5</v>
      </c>
      <c r="B9" s="11" t="s">
        <v>140</v>
      </c>
      <c r="C9" s="12" t="s">
        <v>33</v>
      </c>
      <c r="D9" s="12"/>
      <c r="E9" s="12"/>
      <c r="F9" s="13">
        <v>1.05</v>
      </c>
      <c r="G9" s="14">
        <f t="shared" si="0"/>
        <v>10.488135</v>
      </c>
      <c r="H9" s="4"/>
      <c r="I9" t="s">
        <v>140</v>
      </c>
      <c r="J9" t="s">
        <v>33</v>
      </c>
      <c r="M9">
        <v>24</v>
      </c>
      <c r="N9">
        <v>1.05</v>
      </c>
      <c r="O9" s="15">
        <v>11.502224999999999</v>
      </c>
    </row>
    <row r="10" spans="1:17" customFormat="1" ht="20.25" customHeight="1" x14ac:dyDescent="0.3">
      <c r="A10" s="5">
        <f t="shared" si="1"/>
        <v>6</v>
      </c>
      <c r="B10" s="11" t="s">
        <v>139</v>
      </c>
      <c r="C10" s="12" t="s">
        <v>91</v>
      </c>
      <c r="D10" s="12"/>
      <c r="E10" s="12"/>
      <c r="F10" s="13">
        <v>2.1</v>
      </c>
      <c r="G10" s="14">
        <f t="shared" si="0"/>
        <v>20.97627</v>
      </c>
      <c r="H10" s="4"/>
      <c r="I10" t="s">
        <v>139</v>
      </c>
      <c r="J10" t="s">
        <v>91</v>
      </c>
      <c r="M10">
        <v>12</v>
      </c>
      <c r="N10">
        <v>2.1</v>
      </c>
      <c r="O10" s="15">
        <v>23.004449999999999</v>
      </c>
    </row>
    <row r="11" spans="1:17" customFormat="1" ht="20.25" customHeight="1" x14ac:dyDescent="0.3">
      <c r="A11" s="5">
        <f t="shared" si="1"/>
        <v>7</v>
      </c>
      <c r="B11" s="11" t="s">
        <v>22</v>
      </c>
      <c r="C11" s="12" t="s">
        <v>23</v>
      </c>
      <c r="D11" s="12" t="s">
        <v>24</v>
      </c>
      <c r="E11" s="12" t="s">
        <v>25</v>
      </c>
      <c r="F11" s="13">
        <v>1.4</v>
      </c>
      <c r="G11" s="14">
        <f t="shared" si="0"/>
        <v>13.984179999999999</v>
      </c>
      <c r="H11" s="4"/>
      <c r="I11" t="s">
        <v>22</v>
      </c>
      <c r="J11" t="s">
        <v>23</v>
      </c>
      <c r="K11" t="s">
        <v>24</v>
      </c>
      <c r="L11" t="s">
        <v>25</v>
      </c>
      <c r="M11">
        <v>24</v>
      </c>
      <c r="N11">
        <v>1.4</v>
      </c>
      <c r="O11" s="15">
        <v>15.336299999999998</v>
      </c>
    </row>
    <row r="12" spans="1:17" customFormat="1" ht="20.25" customHeight="1" x14ac:dyDescent="0.3">
      <c r="A12" s="5">
        <f t="shared" si="1"/>
        <v>8</v>
      </c>
      <c r="B12" s="11" t="s">
        <v>141</v>
      </c>
      <c r="C12" s="12" t="s">
        <v>42</v>
      </c>
      <c r="D12" s="12"/>
      <c r="E12" s="12"/>
      <c r="F12" s="13">
        <v>4.0999999999999996</v>
      </c>
      <c r="G12" s="14">
        <f t="shared" si="0"/>
        <v>40.953669999999995</v>
      </c>
      <c r="H12" s="4"/>
      <c r="J12" t="s">
        <v>141</v>
      </c>
      <c r="K12" t="s">
        <v>42</v>
      </c>
      <c r="N12">
        <v>12</v>
      </c>
      <c r="O12">
        <v>4.0999999999999996</v>
      </c>
      <c r="P12" s="15">
        <v>44.913449999999997</v>
      </c>
    </row>
    <row r="13" spans="1:17" customFormat="1" ht="20.25" customHeight="1" x14ac:dyDescent="0.3">
      <c r="A13" s="5">
        <f t="shared" si="1"/>
        <v>9</v>
      </c>
      <c r="B13" s="11" t="s">
        <v>26</v>
      </c>
      <c r="C13" s="12" t="s">
        <v>27</v>
      </c>
      <c r="D13" s="12" t="s">
        <v>28</v>
      </c>
      <c r="E13" s="12" t="s">
        <v>29</v>
      </c>
      <c r="F13" s="13">
        <v>1.3</v>
      </c>
      <c r="G13" s="14">
        <f t="shared" si="0"/>
        <v>12.98531</v>
      </c>
      <c r="I13" t="s">
        <v>26</v>
      </c>
      <c r="J13" t="s">
        <v>27</v>
      </c>
      <c r="K13" t="s">
        <v>28</v>
      </c>
      <c r="L13" t="s">
        <v>29</v>
      </c>
      <c r="M13">
        <v>20</v>
      </c>
      <c r="N13">
        <v>1.3</v>
      </c>
      <c r="O13" s="15">
        <v>14.24085</v>
      </c>
      <c r="Q13" s="10"/>
    </row>
    <row r="14" spans="1:17" customFormat="1" ht="20.25" hidden="1" customHeight="1" x14ac:dyDescent="0.3">
      <c r="A14" s="5">
        <f t="shared" si="1"/>
        <v>10</v>
      </c>
      <c r="B14" s="16" t="s">
        <v>26</v>
      </c>
      <c r="C14" s="17"/>
      <c r="D14" s="17" t="s">
        <v>30</v>
      </c>
      <c r="E14" s="17" t="s">
        <v>19</v>
      </c>
      <c r="F14" s="18">
        <v>1.3</v>
      </c>
      <c r="G14" s="19">
        <f t="shared" si="0"/>
        <v>12.98531</v>
      </c>
      <c r="H14" s="4"/>
    </row>
    <row r="15" spans="1:17" customFormat="1" ht="20.25" hidden="1" customHeight="1" x14ac:dyDescent="0.3">
      <c r="A15" s="5">
        <f t="shared" si="1"/>
        <v>11</v>
      </c>
      <c r="B15" s="16" t="s">
        <v>26</v>
      </c>
      <c r="C15" s="17"/>
      <c r="D15" s="17" t="s">
        <v>28</v>
      </c>
      <c r="E15" s="17" t="s">
        <v>19</v>
      </c>
      <c r="F15" s="18">
        <v>1.23</v>
      </c>
      <c r="G15" s="19">
        <f t="shared" si="0"/>
        <v>12.286100999999999</v>
      </c>
      <c r="H15" s="4"/>
    </row>
    <row r="16" spans="1:17" customFormat="1" ht="20.25" customHeight="1" x14ac:dyDescent="0.3">
      <c r="A16" s="5">
        <f t="shared" si="1"/>
        <v>12</v>
      </c>
      <c r="B16" s="11" t="s">
        <v>100</v>
      </c>
      <c r="C16" s="12" t="s">
        <v>101</v>
      </c>
      <c r="D16" s="12" t="s">
        <v>102</v>
      </c>
      <c r="E16" s="12" t="s">
        <v>103</v>
      </c>
      <c r="F16" s="13">
        <v>2.0499999999999998</v>
      </c>
      <c r="G16" s="14">
        <f t="shared" si="0"/>
        <v>20.476834999999998</v>
      </c>
      <c r="I16" t="s">
        <v>100</v>
      </c>
      <c r="J16" t="s">
        <v>101</v>
      </c>
      <c r="K16" t="s">
        <v>102</v>
      </c>
      <c r="L16" t="s">
        <v>103</v>
      </c>
      <c r="M16">
        <v>12</v>
      </c>
      <c r="N16">
        <v>2.0499999999999998</v>
      </c>
      <c r="O16" s="15">
        <v>22.456724999999999</v>
      </c>
    </row>
    <row r="17" spans="1:15" customFormat="1" ht="20.25" hidden="1" customHeight="1" x14ac:dyDescent="0.3">
      <c r="A17" s="5">
        <f t="shared" si="1"/>
        <v>13</v>
      </c>
      <c r="B17" s="16" t="s">
        <v>47</v>
      </c>
      <c r="C17" s="17" t="s">
        <v>48</v>
      </c>
      <c r="D17" s="17" t="s">
        <v>49</v>
      </c>
      <c r="E17" s="17" t="s">
        <v>18</v>
      </c>
      <c r="F17" s="18">
        <v>2.2000000000000002</v>
      </c>
      <c r="G17" s="19">
        <f t="shared" si="0"/>
        <v>21.97514</v>
      </c>
      <c r="H17" s="4"/>
    </row>
    <row r="18" spans="1:15" customFormat="1" ht="20.25" customHeight="1" x14ac:dyDescent="0.3">
      <c r="A18" s="5">
        <f t="shared" si="1"/>
        <v>14</v>
      </c>
      <c r="B18" s="20" t="s">
        <v>45</v>
      </c>
      <c r="C18" s="12"/>
      <c r="D18" s="12" t="s">
        <v>43</v>
      </c>
      <c r="E18" s="12" t="s">
        <v>46</v>
      </c>
      <c r="F18" s="13">
        <v>3.4</v>
      </c>
      <c r="G18" s="14">
        <f t="shared" si="0"/>
        <v>33.961579999999998</v>
      </c>
      <c r="I18" t="s">
        <v>45</v>
      </c>
      <c r="K18" t="s">
        <v>43</v>
      </c>
      <c r="L18" t="s">
        <v>46</v>
      </c>
      <c r="N18">
        <v>3.4</v>
      </c>
      <c r="O18" s="15">
        <v>37.2453</v>
      </c>
    </row>
    <row r="19" spans="1:15" customFormat="1" ht="20.25" customHeight="1" x14ac:dyDescent="0.3">
      <c r="A19" s="5">
        <f t="shared" si="1"/>
        <v>15</v>
      </c>
      <c r="B19" s="11" t="s">
        <v>50</v>
      </c>
      <c r="C19" s="12" t="s">
        <v>51</v>
      </c>
      <c r="D19" s="12" t="s">
        <v>52</v>
      </c>
      <c r="E19" s="12" t="s">
        <v>44</v>
      </c>
      <c r="F19" s="13">
        <v>1.1499999999999999</v>
      </c>
      <c r="G19" s="14">
        <f t="shared" si="0"/>
        <v>11.487004999999998</v>
      </c>
      <c r="I19" t="s">
        <v>50</v>
      </c>
      <c r="J19" t="s">
        <v>51</v>
      </c>
      <c r="K19" t="s">
        <v>52</v>
      </c>
      <c r="L19" t="s">
        <v>44</v>
      </c>
      <c r="M19">
        <v>40</v>
      </c>
      <c r="N19">
        <v>1.1499999999999999</v>
      </c>
      <c r="O19" s="15">
        <v>12.597674999999999</v>
      </c>
    </row>
    <row r="20" spans="1:15" customFormat="1" ht="20.25" customHeight="1" x14ac:dyDescent="0.3">
      <c r="A20" s="5">
        <f t="shared" si="1"/>
        <v>16</v>
      </c>
      <c r="B20" s="11" t="s">
        <v>53</v>
      </c>
      <c r="C20" s="12" t="s">
        <v>54</v>
      </c>
      <c r="D20" s="12" t="s">
        <v>52</v>
      </c>
      <c r="E20" s="12" t="s">
        <v>18</v>
      </c>
      <c r="F20" s="13">
        <v>2.2999999999999998</v>
      </c>
      <c r="G20" s="14">
        <f t="shared" si="0"/>
        <v>22.974009999999996</v>
      </c>
      <c r="I20" t="s">
        <v>53</v>
      </c>
      <c r="J20" t="s">
        <v>54</v>
      </c>
      <c r="K20" t="s">
        <v>52</v>
      </c>
      <c r="L20" t="s">
        <v>18</v>
      </c>
      <c r="M20">
        <v>20</v>
      </c>
      <c r="N20">
        <v>2.2999999999999998</v>
      </c>
      <c r="O20" s="15">
        <v>25.195349999999998</v>
      </c>
    </row>
    <row r="21" spans="1:15" customFormat="1" ht="20.25" hidden="1" customHeight="1" x14ac:dyDescent="0.3">
      <c r="A21" s="5">
        <f t="shared" si="1"/>
        <v>17</v>
      </c>
      <c r="B21" s="16" t="s">
        <v>32</v>
      </c>
      <c r="C21" s="17" t="s">
        <v>33</v>
      </c>
      <c r="D21" s="17" t="s">
        <v>34</v>
      </c>
      <c r="E21" s="17" t="s">
        <v>35</v>
      </c>
      <c r="F21" s="18">
        <v>1.35</v>
      </c>
      <c r="G21" s="19">
        <f t="shared" si="0"/>
        <v>13.484745</v>
      </c>
      <c r="H21" s="4"/>
    </row>
    <row r="22" spans="1:15" customFormat="1" ht="20.25" hidden="1" customHeight="1" x14ac:dyDescent="0.3">
      <c r="A22" s="5">
        <f t="shared" si="1"/>
        <v>18</v>
      </c>
      <c r="B22" s="16" t="s">
        <v>32</v>
      </c>
      <c r="C22" s="17" t="s">
        <v>33</v>
      </c>
      <c r="D22" s="17" t="s">
        <v>36</v>
      </c>
      <c r="E22" s="17" t="s">
        <v>35</v>
      </c>
      <c r="F22" s="18">
        <v>1.1499999999999999</v>
      </c>
      <c r="G22" s="19">
        <f t="shared" si="0"/>
        <v>11.487004999999998</v>
      </c>
      <c r="H22" s="4"/>
    </row>
    <row r="23" spans="1:15" customFormat="1" ht="20.25" hidden="1" customHeight="1" x14ac:dyDescent="0.3">
      <c r="A23" s="5">
        <f t="shared" si="1"/>
        <v>19</v>
      </c>
      <c r="B23" s="16" t="s">
        <v>39</v>
      </c>
      <c r="C23" s="17" t="s">
        <v>33</v>
      </c>
      <c r="D23" s="17" t="s">
        <v>40</v>
      </c>
      <c r="E23" s="17" t="s">
        <v>35</v>
      </c>
      <c r="F23" s="18">
        <v>2</v>
      </c>
      <c r="G23" s="19">
        <f t="shared" si="0"/>
        <v>19.977399999999999</v>
      </c>
      <c r="H23" s="4"/>
    </row>
    <row r="24" spans="1:15" customFormat="1" ht="20.25" customHeight="1" x14ac:dyDescent="0.3">
      <c r="A24" s="5">
        <f t="shared" si="1"/>
        <v>20</v>
      </c>
      <c r="B24" s="11" t="s">
        <v>41</v>
      </c>
      <c r="C24" s="12" t="s">
        <v>42</v>
      </c>
      <c r="D24" s="12"/>
      <c r="E24" s="12" t="s">
        <v>35</v>
      </c>
      <c r="F24" s="13">
        <v>2.15</v>
      </c>
      <c r="G24" s="14">
        <f t="shared" si="0"/>
        <v>21.475704999999998</v>
      </c>
      <c r="I24" t="s">
        <v>41</v>
      </c>
      <c r="J24" t="s">
        <v>42</v>
      </c>
      <c r="L24" t="s">
        <v>35</v>
      </c>
      <c r="M24">
        <v>12</v>
      </c>
      <c r="N24">
        <v>2.15</v>
      </c>
      <c r="O24" s="15">
        <v>23.552174999999998</v>
      </c>
    </row>
    <row r="25" spans="1:15" customFormat="1" ht="20.25" customHeight="1" x14ac:dyDescent="0.3">
      <c r="A25" s="5">
        <f t="shared" si="1"/>
        <v>21</v>
      </c>
      <c r="B25" s="11" t="s">
        <v>154</v>
      </c>
      <c r="C25" s="12" t="s">
        <v>81</v>
      </c>
      <c r="D25" s="12"/>
      <c r="E25" s="12"/>
      <c r="F25" s="13">
        <v>0.75</v>
      </c>
      <c r="G25" s="14">
        <f t="shared" si="0"/>
        <v>7.4915249999999993</v>
      </c>
      <c r="I25" t="s">
        <v>154</v>
      </c>
      <c r="J25" t="s">
        <v>81</v>
      </c>
      <c r="M25">
        <v>12</v>
      </c>
      <c r="N25">
        <v>0.75</v>
      </c>
      <c r="O25" s="15">
        <v>8.2158750000000005</v>
      </c>
    </row>
    <row r="26" spans="1:15" customFormat="1" ht="20.25" customHeight="1" x14ac:dyDescent="0.3">
      <c r="A26" s="5">
        <f t="shared" si="1"/>
        <v>22</v>
      </c>
      <c r="B26" s="11" t="s">
        <v>156</v>
      </c>
      <c r="C26" s="12" t="s">
        <v>81</v>
      </c>
      <c r="D26" s="12"/>
      <c r="E26" s="12"/>
      <c r="F26" s="13">
        <v>1.45</v>
      </c>
      <c r="G26" s="14">
        <f t="shared" si="0"/>
        <v>14.483614999999999</v>
      </c>
      <c r="I26" t="s">
        <v>156</v>
      </c>
      <c r="J26" t="s">
        <v>81</v>
      </c>
      <c r="M26">
        <v>12</v>
      </c>
      <c r="N26">
        <v>1.45</v>
      </c>
      <c r="O26" s="15">
        <v>15.884024999999999</v>
      </c>
    </row>
    <row r="27" spans="1:15" customFormat="1" ht="20.25" customHeight="1" x14ac:dyDescent="0.3">
      <c r="A27" s="5">
        <f t="shared" si="1"/>
        <v>23</v>
      </c>
      <c r="B27" s="11" t="s">
        <v>157</v>
      </c>
      <c r="C27" s="12" t="s">
        <v>5</v>
      </c>
      <c r="D27" s="12"/>
      <c r="E27" s="12"/>
      <c r="F27" s="13">
        <v>2.2000000000000002</v>
      </c>
      <c r="G27" s="14">
        <f t="shared" si="0"/>
        <v>21.97514</v>
      </c>
      <c r="I27" t="s">
        <v>157</v>
      </c>
      <c r="J27" t="s">
        <v>5</v>
      </c>
      <c r="M27">
        <v>12</v>
      </c>
      <c r="N27">
        <v>2.2000000000000002</v>
      </c>
      <c r="O27" s="15">
        <v>24.099900000000002</v>
      </c>
    </row>
    <row r="28" spans="1:15" customFormat="1" ht="20.25" customHeight="1" x14ac:dyDescent="0.3">
      <c r="A28" s="5">
        <f t="shared" si="1"/>
        <v>24</v>
      </c>
      <c r="B28" s="11" t="s">
        <v>155</v>
      </c>
      <c r="C28" s="12" t="s">
        <v>5</v>
      </c>
      <c r="D28" s="12"/>
      <c r="E28" s="12"/>
      <c r="F28" s="13">
        <v>1.45</v>
      </c>
      <c r="G28" s="14">
        <f t="shared" si="0"/>
        <v>14.483614999999999</v>
      </c>
      <c r="I28" t="s">
        <v>155</v>
      </c>
      <c r="J28" t="s">
        <v>5</v>
      </c>
      <c r="M28">
        <v>12</v>
      </c>
      <c r="N28">
        <v>1.45</v>
      </c>
      <c r="O28" s="15">
        <v>15.884024999999999</v>
      </c>
    </row>
    <row r="29" spans="1:15" customFormat="1" ht="20.25" customHeight="1" x14ac:dyDescent="0.3">
      <c r="A29" s="5">
        <f t="shared" si="1"/>
        <v>25</v>
      </c>
      <c r="B29" s="11" t="s">
        <v>143</v>
      </c>
      <c r="C29" s="12" t="s">
        <v>144</v>
      </c>
      <c r="D29" s="12"/>
      <c r="E29" s="12"/>
      <c r="F29" s="13">
        <v>1.1499999999999999</v>
      </c>
      <c r="G29" s="14">
        <f t="shared" si="0"/>
        <v>11.487004999999998</v>
      </c>
      <c r="I29" t="s">
        <v>143</v>
      </c>
      <c r="J29" t="s">
        <v>144</v>
      </c>
      <c r="M29">
        <v>12</v>
      </c>
      <c r="N29">
        <v>1.1499999999999999</v>
      </c>
      <c r="O29" s="15">
        <v>12.597674999999999</v>
      </c>
    </row>
    <row r="30" spans="1:15" customFormat="1" ht="20.25" customHeight="1" x14ac:dyDescent="0.3">
      <c r="A30" s="5">
        <f t="shared" si="1"/>
        <v>26</v>
      </c>
      <c r="B30" s="11" t="s">
        <v>145</v>
      </c>
      <c r="C30" s="12" t="s">
        <v>146</v>
      </c>
      <c r="D30" s="12"/>
      <c r="E30" s="12"/>
      <c r="F30" s="13">
        <v>2</v>
      </c>
      <c r="G30" s="14">
        <f t="shared" si="0"/>
        <v>19.977399999999999</v>
      </c>
      <c r="I30" t="s">
        <v>145</v>
      </c>
      <c r="J30" t="s">
        <v>146</v>
      </c>
      <c r="M30">
        <v>12</v>
      </c>
      <c r="N30">
        <v>2</v>
      </c>
      <c r="O30" s="15">
        <v>21.908999999999999</v>
      </c>
    </row>
    <row r="31" spans="1:15" customFormat="1" ht="20.25" customHeight="1" x14ac:dyDescent="0.3">
      <c r="A31" s="5">
        <f t="shared" si="1"/>
        <v>27</v>
      </c>
      <c r="B31" s="11" t="s">
        <v>147</v>
      </c>
      <c r="C31" s="12" t="s">
        <v>148</v>
      </c>
      <c r="D31" s="12"/>
      <c r="E31" s="12"/>
      <c r="F31" s="13">
        <v>1.5</v>
      </c>
      <c r="G31" s="14">
        <f t="shared" si="0"/>
        <v>14.983049999999999</v>
      </c>
      <c r="I31" t="s">
        <v>147</v>
      </c>
      <c r="J31" t="s">
        <v>148</v>
      </c>
      <c r="M31">
        <v>12</v>
      </c>
      <c r="N31">
        <v>1.5</v>
      </c>
      <c r="O31" s="15">
        <v>16.431750000000001</v>
      </c>
    </row>
    <row r="32" spans="1:15" customFormat="1" ht="20.25" hidden="1" customHeight="1" x14ac:dyDescent="0.3">
      <c r="A32" s="5">
        <f t="shared" si="1"/>
        <v>28</v>
      </c>
      <c r="B32" s="16" t="s">
        <v>56</v>
      </c>
      <c r="C32" s="17" t="s">
        <v>57</v>
      </c>
      <c r="D32" s="17" t="s">
        <v>58</v>
      </c>
      <c r="E32" s="17" t="s">
        <v>59</v>
      </c>
      <c r="F32" s="18">
        <v>1</v>
      </c>
      <c r="G32" s="19">
        <f t="shared" si="0"/>
        <v>9.9886999999999997</v>
      </c>
      <c r="H32" s="4"/>
    </row>
    <row r="33" spans="1:15" customFormat="1" ht="20.25" customHeight="1" x14ac:dyDescent="0.3">
      <c r="A33" s="5">
        <f t="shared" si="1"/>
        <v>29</v>
      </c>
      <c r="B33" s="11" t="s">
        <v>62</v>
      </c>
      <c r="C33" s="12" t="s">
        <v>61</v>
      </c>
      <c r="D33" s="12" t="s">
        <v>63</v>
      </c>
      <c r="E33" s="12" t="s">
        <v>60</v>
      </c>
      <c r="F33" s="13">
        <v>1.25</v>
      </c>
      <c r="G33" s="14">
        <f t="shared" si="0"/>
        <v>12.485875</v>
      </c>
      <c r="I33" t="s">
        <v>62</v>
      </c>
      <c r="J33" t="s">
        <v>61</v>
      </c>
      <c r="K33" t="s">
        <v>63</v>
      </c>
      <c r="L33" t="s">
        <v>60</v>
      </c>
      <c r="M33">
        <v>24</v>
      </c>
      <c r="N33">
        <v>1.25</v>
      </c>
      <c r="O33" s="15">
        <v>13.693124999999998</v>
      </c>
    </row>
    <row r="34" spans="1:15" customFormat="1" ht="20.25" hidden="1" customHeight="1" x14ac:dyDescent="0.3">
      <c r="A34" s="5">
        <f t="shared" si="1"/>
        <v>30</v>
      </c>
      <c r="B34" s="16" t="s">
        <v>64</v>
      </c>
      <c r="C34" s="17" t="s">
        <v>61</v>
      </c>
      <c r="D34" s="17" t="s">
        <v>63</v>
      </c>
      <c r="E34" s="17" t="s">
        <v>60</v>
      </c>
      <c r="F34" s="18">
        <v>1.54</v>
      </c>
      <c r="G34" s="19">
        <f t="shared" si="0"/>
        <v>15.382598</v>
      </c>
      <c r="H34" s="4"/>
    </row>
    <row r="35" spans="1:15" customFormat="1" ht="20.25" hidden="1" customHeight="1" x14ac:dyDescent="0.3">
      <c r="A35" s="5">
        <f t="shared" si="1"/>
        <v>31</v>
      </c>
      <c r="B35" s="16" t="s">
        <v>64</v>
      </c>
      <c r="C35" s="17" t="s">
        <v>65</v>
      </c>
      <c r="D35" s="17" t="s">
        <v>63</v>
      </c>
      <c r="E35" s="17" t="s">
        <v>29</v>
      </c>
      <c r="F35" s="18">
        <v>2.5</v>
      </c>
      <c r="G35" s="19">
        <f t="shared" si="0"/>
        <v>24.97175</v>
      </c>
      <c r="H35" s="4"/>
      <c r="L35" s="10"/>
      <c r="M35" s="10"/>
      <c r="N35" s="10"/>
      <c r="O35" s="10"/>
    </row>
    <row r="36" spans="1:15" customFormat="1" ht="20.25" hidden="1" customHeight="1" x14ac:dyDescent="0.3">
      <c r="A36" s="5">
        <f t="shared" si="1"/>
        <v>32</v>
      </c>
      <c r="B36" s="16" t="s">
        <v>66</v>
      </c>
      <c r="C36" s="17" t="s">
        <v>67</v>
      </c>
      <c r="D36" s="17" t="s">
        <v>68</v>
      </c>
      <c r="E36" s="17" t="s">
        <v>16</v>
      </c>
      <c r="F36" s="18">
        <v>0.9</v>
      </c>
      <c r="G36" s="19">
        <f t="shared" ref="G36:G67" si="2">F36*$G$1</f>
        <v>8.9898299999999995</v>
      </c>
      <c r="H36" s="4"/>
      <c r="L36" s="10"/>
      <c r="M36" s="10"/>
      <c r="N36" s="10"/>
      <c r="O36" s="10"/>
    </row>
    <row r="37" spans="1:15" customFormat="1" ht="20.25" customHeight="1" x14ac:dyDescent="0.3">
      <c r="A37" s="5">
        <f t="shared" si="1"/>
        <v>33</v>
      </c>
      <c r="B37" s="11" t="s">
        <v>152</v>
      </c>
      <c r="C37" s="12" t="s">
        <v>153</v>
      </c>
      <c r="D37" s="12"/>
      <c r="E37" s="12"/>
      <c r="F37" s="13">
        <v>1.4</v>
      </c>
      <c r="G37" s="14">
        <f t="shared" si="2"/>
        <v>13.984179999999999</v>
      </c>
      <c r="H37" s="4"/>
      <c r="I37" t="s">
        <v>152</v>
      </c>
      <c r="J37" t="s">
        <v>153</v>
      </c>
      <c r="M37">
        <v>12</v>
      </c>
      <c r="N37">
        <v>1.4</v>
      </c>
      <c r="O37" s="15">
        <v>15.336299999999998</v>
      </c>
    </row>
    <row r="38" spans="1:15" customFormat="1" ht="20.25" customHeight="1" x14ac:dyDescent="0.3">
      <c r="A38" s="5">
        <f t="shared" ref="A38:A73" si="3">A37+1</f>
        <v>34</v>
      </c>
      <c r="B38" s="11" t="s">
        <v>151</v>
      </c>
      <c r="C38" s="12" t="s">
        <v>81</v>
      </c>
      <c r="D38" s="12"/>
      <c r="E38" s="12"/>
      <c r="F38" s="13">
        <v>1.5</v>
      </c>
      <c r="G38" s="14">
        <f t="shared" si="2"/>
        <v>14.983049999999999</v>
      </c>
      <c r="H38" s="4"/>
      <c r="I38" t="s">
        <v>151</v>
      </c>
      <c r="J38" t="s">
        <v>81</v>
      </c>
      <c r="M38">
        <v>12</v>
      </c>
      <c r="N38">
        <v>1.5</v>
      </c>
      <c r="O38" s="15">
        <v>16.431750000000001</v>
      </c>
    </row>
    <row r="39" spans="1:15" customFormat="1" ht="20.25" customHeight="1" x14ac:dyDescent="0.3">
      <c r="A39" s="5">
        <f t="shared" si="3"/>
        <v>35</v>
      </c>
      <c r="B39" s="11" t="s">
        <v>149</v>
      </c>
      <c r="C39" s="12" t="s">
        <v>150</v>
      </c>
      <c r="D39" s="12"/>
      <c r="E39" s="12"/>
      <c r="F39" s="13">
        <v>0.9</v>
      </c>
      <c r="G39" s="14">
        <f t="shared" si="2"/>
        <v>8.9898299999999995</v>
      </c>
      <c r="H39" s="4"/>
      <c r="I39" t="s">
        <v>149</v>
      </c>
      <c r="J39" t="s">
        <v>150</v>
      </c>
      <c r="M39">
        <v>12</v>
      </c>
      <c r="N39">
        <v>0.9</v>
      </c>
      <c r="O39" s="15">
        <v>9.8590499999999999</v>
      </c>
    </row>
    <row r="40" spans="1:15" customFormat="1" ht="20.25" customHeight="1" x14ac:dyDescent="0.3">
      <c r="A40" s="5">
        <f t="shared" si="3"/>
        <v>36</v>
      </c>
      <c r="B40" s="11" t="s">
        <v>135</v>
      </c>
      <c r="C40" s="12" t="s">
        <v>15</v>
      </c>
      <c r="D40" s="12" t="s">
        <v>136</v>
      </c>
      <c r="E40" s="12" t="s">
        <v>137</v>
      </c>
      <c r="F40" s="13">
        <v>1.45</v>
      </c>
      <c r="G40" s="14">
        <f t="shared" si="2"/>
        <v>14.483614999999999</v>
      </c>
      <c r="H40" s="4"/>
      <c r="I40" t="s">
        <v>135</v>
      </c>
      <c r="J40" t="s">
        <v>15</v>
      </c>
      <c r="K40" t="s">
        <v>136</v>
      </c>
      <c r="L40" t="s">
        <v>137</v>
      </c>
      <c r="M40">
        <v>24</v>
      </c>
      <c r="N40">
        <v>1.45</v>
      </c>
      <c r="O40" s="15">
        <v>15.884024999999999</v>
      </c>
    </row>
    <row r="41" spans="1:15" customFormat="1" ht="20.25" customHeight="1" x14ac:dyDescent="0.3">
      <c r="A41" s="5">
        <f t="shared" si="3"/>
        <v>37</v>
      </c>
      <c r="B41" s="11" t="s">
        <v>131</v>
      </c>
      <c r="C41" s="12" t="s">
        <v>132</v>
      </c>
      <c r="D41" s="12" t="s">
        <v>133</v>
      </c>
      <c r="E41" s="12" t="s">
        <v>134</v>
      </c>
      <c r="F41" s="13">
        <v>1.2</v>
      </c>
      <c r="G41" s="14">
        <f t="shared" si="2"/>
        <v>11.98644</v>
      </c>
      <c r="H41" s="4"/>
      <c r="I41" t="s">
        <v>131</v>
      </c>
      <c r="J41" t="s">
        <v>132</v>
      </c>
      <c r="K41" t="s">
        <v>133</v>
      </c>
      <c r="L41" t="s">
        <v>134</v>
      </c>
      <c r="M41">
        <v>12</v>
      </c>
      <c r="N41">
        <v>1.2</v>
      </c>
      <c r="O41" s="15">
        <v>13.145399999999999</v>
      </c>
    </row>
    <row r="42" spans="1:15" customFormat="1" ht="20.25" hidden="1" customHeight="1" x14ac:dyDescent="0.3">
      <c r="A42" s="5">
        <f t="shared" si="3"/>
        <v>38</v>
      </c>
      <c r="B42" s="16" t="s">
        <v>69</v>
      </c>
      <c r="C42" s="17" t="s">
        <v>31</v>
      </c>
      <c r="D42" s="17" t="s">
        <v>70</v>
      </c>
      <c r="E42" s="17" t="s">
        <v>19</v>
      </c>
      <c r="F42" s="18">
        <v>1.3</v>
      </c>
      <c r="G42" s="19">
        <f t="shared" si="2"/>
        <v>12.98531</v>
      </c>
      <c r="H42" s="4"/>
      <c r="L42" s="10"/>
      <c r="M42" s="10"/>
      <c r="N42" s="10"/>
      <c r="O42" s="10"/>
    </row>
    <row r="43" spans="1:15" customFormat="1" ht="20.25" customHeight="1" x14ac:dyDescent="0.3">
      <c r="A43" s="5">
        <f t="shared" si="3"/>
        <v>39</v>
      </c>
      <c r="B43" s="11" t="s">
        <v>164</v>
      </c>
      <c r="C43" s="12" t="s">
        <v>55</v>
      </c>
      <c r="D43" s="12"/>
      <c r="E43" s="12"/>
      <c r="F43" s="13">
        <v>1.55</v>
      </c>
      <c r="G43" s="14">
        <f t="shared" si="2"/>
        <v>15.482485</v>
      </c>
      <c r="H43" s="4"/>
      <c r="I43" t="s">
        <v>164</v>
      </c>
      <c r="J43" t="s">
        <v>55</v>
      </c>
      <c r="M43">
        <v>12</v>
      </c>
      <c r="N43">
        <v>1.55</v>
      </c>
      <c r="O43" s="15">
        <v>16.979475000000001</v>
      </c>
    </row>
    <row r="44" spans="1:15" customFormat="1" ht="20.25" customHeight="1" x14ac:dyDescent="0.3">
      <c r="A44" s="5">
        <f t="shared" si="3"/>
        <v>40</v>
      </c>
      <c r="B44" s="11" t="s">
        <v>158</v>
      </c>
      <c r="C44" s="12" t="s">
        <v>159</v>
      </c>
      <c r="D44" s="12"/>
      <c r="E44" s="12"/>
      <c r="F44" s="13">
        <v>1</v>
      </c>
      <c r="G44" s="14">
        <f t="shared" si="2"/>
        <v>9.9886999999999997</v>
      </c>
      <c r="H44" s="4"/>
      <c r="I44" t="s">
        <v>158</v>
      </c>
      <c r="J44" t="s">
        <v>159</v>
      </c>
      <c r="M44">
        <v>44</v>
      </c>
      <c r="N44">
        <v>1</v>
      </c>
      <c r="O44" s="15">
        <v>10.954499999999999</v>
      </c>
    </row>
    <row r="45" spans="1:15" customFormat="1" ht="20.25" customHeight="1" x14ac:dyDescent="0.3">
      <c r="A45" s="5">
        <f t="shared" si="3"/>
        <v>41</v>
      </c>
      <c r="B45" s="11" t="s">
        <v>160</v>
      </c>
      <c r="C45" s="12" t="s">
        <v>161</v>
      </c>
      <c r="D45" s="12"/>
      <c r="E45" s="12"/>
      <c r="F45" s="13">
        <v>1.3</v>
      </c>
      <c r="G45" s="14">
        <f t="shared" si="2"/>
        <v>12.98531</v>
      </c>
      <c r="H45" s="4"/>
      <c r="I45" t="s">
        <v>160</v>
      </c>
      <c r="J45" t="s">
        <v>161</v>
      </c>
      <c r="M45">
        <v>36</v>
      </c>
      <c r="N45">
        <v>1.3</v>
      </c>
      <c r="O45" s="15">
        <v>14.24085</v>
      </c>
    </row>
    <row r="46" spans="1:15" customFormat="1" ht="20.25" customHeight="1" x14ac:dyDescent="0.3">
      <c r="A46" s="5">
        <f t="shared" si="3"/>
        <v>42</v>
      </c>
      <c r="B46" s="11" t="s">
        <v>162</v>
      </c>
      <c r="C46" s="12" t="s">
        <v>163</v>
      </c>
      <c r="D46" s="12"/>
      <c r="E46" s="12"/>
      <c r="F46" s="13">
        <v>1.05</v>
      </c>
      <c r="G46" s="14">
        <f t="shared" si="2"/>
        <v>10.488135</v>
      </c>
      <c r="H46" s="4"/>
      <c r="I46" t="s">
        <v>162</v>
      </c>
      <c r="J46" t="s">
        <v>163</v>
      </c>
      <c r="M46">
        <v>48</v>
      </c>
      <c r="N46">
        <v>1.05</v>
      </c>
      <c r="O46" s="15">
        <v>11.502224999999999</v>
      </c>
    </row>
    <row r="47" spans="1:15" customFormat="1" ht="20.25" hidden="1" customHeight="1" x14ac:dyDescent="0.3">
      <c r="A47" s="5">
        <f t="shared" si="3"/>
        <v>43</v>
      </c>
      <c r="B47" s="16" t="s">
        <v>71</v>
      </c>
      <c r="C47" s="17" t="s">
        <v>72</v>
      </c>
      <c r="D47" s="17" t="s">
        <v>73</v>
      </c>
      <c r="E47" s="17" t="s">
        <v>74</v>
      </c>
      <c r="F47" s="18">
        <v>2.65</v>
      </c>
      <c r="G47" s="19">
        <f t="shared" si="2"/>
        <v>26.470054999999999</v>
      </c>
      <c r="H47" s="4"/>
      <c r="O47" s="15"/>
    </row>
    <row r="48" spans="1:15" customFormat="1" ht="20.25" hidden="1" customHeight="1" x14ac:dyDescent="0.3">
      <c r="A48" s="5">
        <f t="shared" si="3"/>
        <v>44</v>
      </c>
      <c r="B48" s="16" t="s">
        <v>71</v>
      </c>
      <c r="C48" s="17" t="s">
        <v>75</v>
      </c>
      <c r="D48" s="17" t="s">
        <v>73</v>
      </c>
      <c r="E48" s="17" t="s">
        <v>76</v>
      </c>
      <c r="F48" s="18">
        <v>2.2999999999999998</v>
      </c>
      <c r="G48" s="19">
        <f t="shared" si="2"/>
        <v>22.974009999999996</v>
      </c>
      <c r="H48" s="4"/>
      <c r="O48" s="15"/>
    </row>
    <row r="49" spans="1:16" customFormat="1" ht="20.25" customHeight="1" x14ac:dyDescent="0.3">
      <c r="A49" s="5">
        <f t="shared" si="3"/>
        <v>45</v>
      </c>
      <c r="B49" s="11" t="s">
        <v>79</v>
      </c>
      <c r="C49" s="12" t="s">
        <v>80</v>
      </c>
      <c r="D49" s="12" t="s">
        <v>78</v>
      </c>
      <c r="E49" s="12" t="s">
        <v>16</v>
      </c>
      <c r="F49" s="13">
        <v>3.4</v>
      </c>
      <c r="G49" s="14">
        <f t="shared" si="2"/>
        <v>33.961579999999998</v>
      </c>
      <c r="H49" s="4"/>
      <c r="I49" t="s">
        <v>79</v>
      </c>
      <c r="J49" t="s">
        <v>80</v>
      </c>
      <c r="K49" t="s">
        <v>78</v>
      </c>
      <c r="L49" t="s">
        <v>16</v>
      </c>
      <c r="M49">
        <v>25</v>
      </c>
      <c r="N49">
        <v>3.4</v>
      </c>
      <c r="O49" s="15">
        <v>37.2453</v>
      </c>
    </row>
    <row r="50" spans="1:16" customFormat="1" ht="20.25" customHeight="1" x14ac:dyDescent="0.3">
      <c r="A50" s="5">
        <f t="shared" si="3"/>
        <v>46</v>
      </c>
      <c r="B50" s="11" t="s">
        <v>77</v>
      </c>
      <c r="C50" s="12" t="s">
        <v>37</v>
      </c>
      <c r="D50" s="12" t="s">
        <v>17</v>
      </c>
      <c r="E50" s="12" t="s">
        <v>38</v>
      </c>
      <c r="F50" s="13">
        <v>1.2</v>
      </c>
      <c r="G50" s="14">
        <f t="shared" si="2"/>
        <v>11.98644</v>
      </c>
      <c r="H50" s="4"/>
      <c r="I50" t="s">
        <v>77</v>
      </c>
      <c r="J50" t="s">
        <v>37</v>
      </c>
      <c r="K50" t="s">
        <v>17</v>
      </c>
      <c r="L50" t="s">
        <v>38</v>
      </c>
      <c r="M50">
        <v>24</v>
      </c>
      <c r="N50">
        <v>1.2</v>
      </c>
      <c r="O50" s="15">
        <v>13.145399999999999</v>
      </c>
    </row>
    <row r="51" spans="1:16" customFormat="1" ht="20.25" customHeight="1" x14ac:dyDescent="0.3">
      <c r="A51" s="5">
        <f t="shared" si="3"/>
        <v>47</v>
      </c>
      <c r="B51" s="11" t="s">
        <v>82</v>
      </c>
      <c r="C51" s="12" t="s">
        <v>84</v>
      </c>
      <c r="D51" s="12" t="s">
        <v>83</v>
      </c>
      <c r="E51" s="12" t="s">
        <v>16</v>
      </c>
      <c r="F51" s="13">
        <v>2.4500000000000002</v>
      </c>
      <c r="G51" s="14">
        <f t="shared" si="2"/>
        <v>24.472315000000002</v>
      </c>
      <c r="H51" s="4"/>
      <c r="I51" t="s">
        <v>82</v>
      </c>
      <c r="J51" t="s">
        <v>84</v>
      </c>
      <c r="K51" t="s">
        <v>83</v>
      </c>
      <c r="L51" t="s">
        <v>16</v>
      </c>
      <c r="M51">
        <v>10</v>
      </c>
      <c r="N51">
        <v>2.4</v>
      </c>
      <c r="O51" s="15">
        <v>26.290799999999997</v>
      </c>
    </row>
    <row r="52" spans="1:16" customFormat="1" ht="20.25" customHeight="1" x14ac:dyDescent="0.3">
      <c r="A52" s="5">
        <f t="shared" si="3"/>
        <v>48</v>
      </c>
      <c r="B52" s="11" t="s">
        <v>85</v>
      </c>
      <c r="C52" s="12" t="s">
        <v>87</v>
      </c>
      <c r="D52" s="12" t="s">
        <v>89</v>
      </c>
      <c r="E52" s="12" t="s">
        <v>88</v>
      </c>
      <c r="F52" s="13">
        <v>3.5</v>
      </c>
      <c r="G52" s="14">
        <f t="shared" si="2"/>
        <v>34.960450000000002</v>
      </c>
      <c r="H52" s="4"/>
      <c r="I52" t="s">
        <v>85</v>
      </c>
      <c r="J52" t="s">
        <v>87</v>
      </c>
      <c r="K52" t="s">
        <v>89</v>
      </c>
      <c r="L52" t="s">
        <v>88</v>
      </c>
      <c r="M52">
        <v>12</v>
      </c>
      <c r="N52">
        <v>3.5</v>
      </c>
      <c r="O52" s="15">
        <v>38.34075</v>
      </c>
    </row>
    <row r="53" spans="1:16" customFormat="1" ht="20.25" customHeight="1" x14ac:dyDescent="0.3">
      <c r="A53" s="5">
        <f t="shared" si="3"/>
        <v>49</v>
      </c>
      <c r="B53" s="11" t="s">
        <v>90</v>
      </c>
      <c r="C53" s="12" t="s">
        <v>91</v>
      </c>
      <c r="D53" s="12" t="s">
        <v>92</v>
      </c>
      <c r="E53" s="12" t="s">
        <v>19</v>
      </c>
      <c r="F53" s="13">
        <v>1.6</v>
      </c>
      <c r="G53" s="14">
        <f t="shared" si="2"/>
        <v>15.981920000000001</v>
      </c>
      <c r="H53" s="4"/>
      <c r="I53" t="s">
        <v>90</v>
      </c>
      <c r="J53" t="s">
        <v>91</v>
      </c>
      <c r="K53" t="s">
        <v>92</v>
      </c>
      <c r="L53" t="s">
        <v>19</v>
      </c>
      <c r="M53">
        <v>12</v>
      </c>
      <c r="N53">
        <v>1.6</v>
      </c>
      <c r="O53" s="15">
        <v>17.527200000000001</v>
      </c>
    </row>
    <row r="54" spans="1:16" customFormat="1" ht="20.25" customHeight="1" x14ac:dyDescent="0.3">
      <c r="A54" s="5">
        <f t="shared" si="3"/>
        <v>50</v>
      </c>
      <c r="B54" s="11" t="s">
        <v>94</v>
      </c>
      <c r="C54" s="12" t="s">
        <v>42</v>
      </c>
      <c r="D54" s="12" t="s">
        <v>63</v>
      </c>
      <c r="E54" s="12" t="s">
        <v>35</v>
      </c>
      <c r="F54" s="13">
        <v>1.2</v>
      </c>
      <c r="G54" s="14">
        <f t="shared" si="2"/>
        <v>11.98644</v>
      </c>
      <c r="H54" s="10"/>
      <c r="I54" t="s">
        <v>94</v>
      </c>
      <c r="J54" t="s">
        <v>42</v>
      </c>
      <c r="K54" t="s">
        <v>63</v>
      </c>
      <c r="L54" t="s">
        <v>35</v>
      </c>
      <c r="M54">
        <v>12</v>
      </c>
      <c r="N54">
        <v>1.2</v>
      </c>
      <c r="O54" s="15">
        <v>13.145399999999999</v>
      </c>
      <c r="P54" s="10"/>
    </row>
    <row r="55" spans="1:16" customFormat="1" ht="20.25" customHeight="1" x14ac:dyDescent="0.3">
      <c r="A55" s="5">
        <f t="shared" si="3"/>
        <v>51</v>
      </c>
      <c r="B55" s="11" t="s">
        <v>94</v>
      </c>
      <c r="C55" s="12" t="s">
        <v>95</v>
      </c>
      <c r="D55" s="12" t="s">
        <v>63</v>
      </c>
      <c r="E55" s="12" t="s">
        <v>19</v>
      </c>
      <c r="F55" s="13">
        <v>2.4</v>
      </c>
      <c r="G55" s="14">
        <f t="shared" si="2"/>
        <v>23.97288</v>
      </c>
      <c r="H55" s="10"/>
      <c r="I55" t="s">
        <v>94</v>
      </c>
      <c r="J55" t="s">
        <v>95</v>
      </c>
      <c r="K55" t="s">
        <v>63</v>
      </c>
      <c r="L55" t="s">
        <v>19</v>
      </c>
      <c r="M55">
        <v>12</v>
      </c>
      <c r="N55">
        <v>2.4</v>
      </c>
      <c r="O55" s="15">
        <v>26.290799999999997</v>
      </c>
      <c r="P55" s="10"/>
    </row>
    <row r="56" spans="1:16" customFormat="1" ht="20.25" customHeight="1" x14ac:dyDescent="0.3">
      <c r="A56" s="5">
        <f t="shared" si="3"/>
        <v>52</v>
      </c>
      <c r="B56" s="11" t="s">
        <v>93</v>
      </c>
      <c r="C56" s="12" t="s">
        <v>42</v>
      </c>
      <c r="D56" s="12" t="s">
        <v>63</v>
      </c>
      <c r="E56" s="12" t="s">
        <v>35</v>
      </c>
      <c r="F56" s="13">
        <v>1.2</v>
      </c>
      <c r="G56" s="14">
        <f t="shared" si="2"/>
        <v>11.98644</v>
      </c>
      <c r="H56" s="4"/>
      <c r="I56" t="s">
        <v>93</v>
      </c>
      <c r="J56" t="s">
        <v>42</v>
      </c>
      <c r="K56" t="s">
        <v>63</v>
      </c>
      <c r="L56" t="s">
        <v>35</v>
      </c>
      <c r="M56">
        <v>12</v>
      </c>
      <c r="N56">
        <v>1.2</v>
      </c>
      <c r="O56" s="15">
        <v>13.145399999999999</v>
      </c>
    </row>
    <row r="57" spans="1:16" customFormat="1" ht="20.25" customHeight="1" x14ac:dyDescent="0.3">
      <c r="A57" s="5">
        <f t="shared" si="3"/>
        <v>53</v>
      </c>
      <c r="B57" s="11" t="s">
        <v>96</v>
      </c>
      <c r="C57" s="12" t="s">
        <v>97</v>
      </c>
      <c r="D57" s="12" t="s">
        <v>98</v>
      </c>
      <c r="E57" s="12" t="s">
        <v>18</v>
      </c>
      <c r="F57" s="13">
        <v>1.1499999999999999</v>
      </c>
      <c r="G57" s="14">
        <f t="shared" si="2"/>
        <v>11.487004999999998</v>
      </c>
      <c r="H57" s="4"/>
      <c r="I57" t="s">
        <v>96</v>
      </c>
      <c r="J57" t="s">
        <v>97</v>
      </c>
      <c r="K57" t="s">
        <v>98</v>
      </c>
      <c r="L57" t="s">
        <v>18</v>
      </c>
      <c r="M57">
        <v>14</v>
      </c>
      <c r="N57">
        <v>1.1499999999999999</v>
      </c>
      <c r="O57" s="15">
        <v>12.597674999999999</v>
      </c>
    </row>
    <row r="58" spans="1:16" customFormat="1" ht="20.25" customHeight="1" x14ac:dyDescent="0.3">
      <c r="A58" s="5">
        <f t="shared" si="3"/>
        <v>54</v>
      </c>
      <c r="B58" s="11" t="s">
        <v>138</v>
      </c>
      <c r="C58" s="12" t="s">
        <v>20</v>
      </c>
      <c r="D58" s="12" t="s">
        <v>21</v>
      </c>
      <c r="E58" s="12" t="s">
        <v>165</v>
      </c>
      <c r="F58" s="13">
        <v>2.2000000000000002</v>
      </c>
      <c r="G58" s="14">
        <f t="shared" si="2"/>
        <v>21.97514</v>
      </c>
      <c r="H58" s="4"/>
      <c r="I58" t="s">
        <v>138</v>
      </c>
      <c r="J58" t="s">
        <v>20</v>
      </c>
      <c r="M58">
        <v>10</v>
      </c>
      <c r="N58">
        <v>2.2000000000000002</v>
      </c>
      <c r="O58" s="15">
        <v>24.099900000000002</v>
      </c>
    </row>
    <row r="59" spans="1:16" customFormat="1" ht="20.25" customHeight="1" x14ac:dyDescent="0.3">
      <c r="A59" s="5">
        <f t="shared" si="3"/>
        <v>55</v>
      </c>
      <c r="B59" s="11" t="s">
        <v>112</v>
      </c>
      <c r="C59" s="12" t="s">
        <v>110</v>
      </c>
      <c r="D59" s="12" t="s">
        <v>113</v>
      </c>
      <c r="E59" s="12" t="s">
        <v>19</v>
      </c>
      <c r="F59" s="13">
        <v>0.4</v>
      </c>
      <c r="G59" s="14">
        <f t="shared" si="2"/>
        <v>3.9954800000000001</v>
      </c>
      <c r="H59" s="4"/>
      <c r="I59" t="s">
        <v>112</v>
      </c>
      <c r="J59" t="s">
        <v>110</v>
      </c>
      <c r="K59" t="s">
        <v>113</v>
      </c>
      <c r="L59" t="s">
        <v>19</v>
      </c>
      <c r="M59">
        <v>25</v>
      </c>
      <c r="N59">
        <v>0.4</v>
      </c>
      <c r="O59" s="15">
        <v>4.3818000000000001</v>
      </c>
    </row>
    <row r="60" spans="1:16" customFormat="1" ht="20.25" customHeight="1" x14ac:dyDescent="0.3">
      <c r="A60" s="5">
        <f t="shared" si="3"/>
        <v>56</v>
      </c>
      <c r="B60" s="11" t="s">
        <v>112</v>
      </c>
      <c r="C60" s="12" t="s">
        <v>110</v>
      </c>
      <c r="D60" s="12" t="s">
        <v>114</v>
      </c>
      <c r="E60" s="12" t="s">
        <v>19</v>
      </c>
      <c r="F60" s="13">
        <v>0.26</v>
      </c>
      <c r="G60" s="14">
        <f t="shared" si="2"/>
        <v>2.5970620000000002</v>
      </c>
      <c r="H60" s="4"/>
      <c r="I60" t="s">
        <v>112</v>
      </c>
      <c r="J60" t="s">
        <v>110</v>
      </c>
      <c r="K60" t="s">
        <v>114</v>
      </c>
      <c r="L60" t="s">
        <v>19</v>
      </c>
      <c r="M60">
        <v>25</v>
      </c>
      <c r="N60">
        <v>0.26</v>
      </c>
      <c r="O60" s="15">
        <v>2.8481700000000001</v>
      </c>
    </row>
    <row r="61" spans="1:16" customFormat="1" ht="20.25" customHeight="1" x14ac:dyDescent="0.3">
      <c r="A61" s="5">
        <f t="shared" si="3"/>
        <v>57</v>
      </c>
      <c r="B61" s="11" t="s">
        <v>109</v>
      </c>
      <c r="C61" s="12" t="s">
        <v>110</v>
      </c>
      <c r="D61" s="12" t="s">
        <v>111</v>
      </c>
      <c r="E61" s="12" t="s">
        <v>19</v>
      </c>
      <c r="F61" s="13">
        <v>1.1000000000000001</v>
      </c>
      <c r="G61" s="14">
        <f t="shared" si="2"/>
        <v>10.98757</v>
      </c>
      <c r="H61" s="4"/>
      <c r="I61" t="s">
        <v>109</v>
      </c>
      <c r="J61" t="s">
        <v>110</v>
      </c>
      <c r="K61" t="s">
        <v>111</v>
      </c>
      <c r="L61" t="s">
        <v>19</v>
      </c>
      <c r="M61">
        <v>25</v>
      </c>
      <c r="N61">
        <v>1.1000000000000001</v>
      </c>
      <c r="O61" s="15">
        <v>12.049950000000001</v>
      </c>
    </row>
    <row r="62" spans="1:16" customFormat="1" ht="20.25" customHeight="1" x14ac:dyDescent="0.3">
      <c r="A62" s="5">
        <f t="shared" si="3"/>
        <v>58</v>
      </c>
      <c r="B62" s="11" t="s">
        <v>108</v>
      </c>
      <c r="C62" s="12" t="s">
        <v>55</v>
      </c>
      <c r="D62" s="12" t="s">
        <v>102</v>
      </c>
      <c r="E62" s="12" t="s">
        <v>46</v>
      </c>
      <c r="F62" s="13">
        <v>1.7</v>
      </c>
      <c r="G62" s="14">
        <f t="shared" si="2"/>
        <v>16.980789999999999</v>
      </c>
      <c r="H62" s="4"/>
      <c r="I62" t="s">
        <v>108</v>
      </c>
      <c r="J62" t="s">
        <v>55</v>
      </c>
      <c r="K62" t="s">
        <v>102</v>
      </c>
      <c r="L62" t="s">
        <v>46</v>
      </c>
      <c r="M62">
        <v>12</v>
      </c>
      <c r="N62">
        <v>1.7</v>
      </c>
      <c r="O62" s="15">
        <v>18.62265</v>
      </c>
    </row>
    <row r="63" spans="1:16" customFormat="1" ht="20.25" customHeight="1" x14ac:dyDescent="0.3">
      <c r="A63" s="5">
        <f t="shared" si="3"/>
        <v>59</v>
      </c>
      <c r="B63" s="11" t="s">
        <v>115</v>
      </c>
      <c r="C63" s="12" t="s">
        <v>116</v>
      </c>
      <c r="D63" s="12" t="s">
        <v>86</v>
      </c>
      <c r="E63" s="12" t="s">
        <v>117</v>
      </c>
      <c r="F63" s="13">
        <v>0.8</v>
      </c>
      <c r="G63" s="14">
        <f t="shared" si="2"/>
        <v>7.9909600000000003</v>
      </c>
      <c r="H63" s="4"/>
      <c r="I63" t="s">
        <v>115</v>
      </c>
      <c r="J63" t="s">
        <v>116</v>
      </c>
      <c r="K63" t="s">
        <v>86</v>
      </c>
      <c r="L63" t="s">
        <v>117</v>
      </c>
      <c r="M63">
        <v>12</v>
      </c>
      <c r="N63">
        <v>0.8</v>
      </c>
      <c r="O63" s="15">
        <v>8.7636000000000003</v>
      </c>
    </row>
    <row r="64" spans="1:16" customFormat="1" ht="20.25" customHeight="1" x14ac:dyDescent="0.3">
      <c r="A64" s="5">
        <f t="shared" si="3"/>
        <v>60</v>
      </c>
      <c r="B64" s="11" t="s">
        <v>115</v>
      </c>
      <c r="C64" s="12" t="s">
        <v>118</v>
      </c>
      <c r="D64" s="12" t="s">
        <v>86</v>
      </c>
      <c r="E64" s="12" t="s">
        <v>119</v>
      </c>
      <c r="F64" s="13">
        <v>1.4</v>
      </c>
      <c r="G64" s="14">
        <f t="shared" si="2"/>
        <v>13.984179999999999</v>
      </c>
      <c r="H64" s="7"/>
      <c r="I64" t="s">
        <v>115</v>
      </c>
      <c r="J64" t="s">
        <v>118</v>
      </c>
      <c r="K64" t="s">
        <v>86</v>
      </c>
      <c r="L64" t="s">
        <v>119</v>
      </c>
      <c r="M64">
        <v>12</v>
      </c>
      <c r="N64">
        <v>1.4</v>
      </c>
      <c r="O64" s="15">
        <v>15.336299999999998</v>
      </c>
      <c r="P64" s="7"/>
    </row>
    <row r="65" spans="1:17" customFormat="1" ht="20.25" customHeight="1" x14ac:dyDescent="0.3">
      <c r="A65" s="5">
        <f t="shared" si="3"/>
        <v>61</v>
      </c>
      <c r="B65" s="11" t="s">
        <v>115</v>
      </c>
      <c r="C65" s="12" t="s">
        <v>120</v>
      </c>
      <c r="D65" s="12" t="s">
        <v>121</v>
      </c>
      <c r="E65" s="12" t="s">
        <v>119</v>
      </c>
      <c r="F65" s="13">
        <v>1.8</v>
      </c>
      <c r="G65" s="14">
        <f t="shared" si="2"/>
        <v>17.979659999999999</v>
      </c>
      <c r="H65" s="7"/>
      <c r="I65" t="s">
        <v>115</v>
      </c>
      <c r="J65" t="s">
        <v>120</v>
      </c>
      <c r="K65" t="s">
        <v>121</v>
      </c>
      <c r="L65" t="s">
        <v>119</v>
      </c>
      <c r="M65">
        <v>24</v>
      </c>
      <c r="N65">
        <v>1.8</v>
      </c>
      <c r="O65" s="15">
        <v>19.7181</v>
      </c>
      <c r="P65" s="7"/>
    </row>
    <row r="66" spans="1:17" customFormat="1" ht="20.25" customHeight="1" x14ac:dyDescent="0.3">
      <c r="A66" s="5">
        <f t="shared" si="3"/>
        <v>62</v>
      </c>
      <c r="B66" s="11" t="s">
        <v>115</v>
      </c>
      <c r="C66" s="12" t="s">
        <v>122</v>
      </c>
      <c r="D66" s="12" t="s">
        <v>123</v>
      </c>
      <c r="E66" s="12" t="s">
        <v>117</v>
      </c>
      <c r="F66" s="13">
        <v>1.05</v>
      </c>
      <c r="G66" s="14">
        <f t="shared" si="2"/>
        <v>10.488135</v>
      </c>
      <c r="H66" s="7"/>
      <c r="I66" t="s">
        <v>115</v>
      </c>
      <c r="J66" t="s">
        <v>122</v>
      </c>
      <c r="K66" t="s">
        <v>123</v>
      </c>
      <c r="L66" t="s">
        <v>117</v>
      </c>
      <c r="M66">
        <v>24</v>
      </c>
      <c r="N66">
        <v>1.05</v>
      </c>
      <c r="O66" s="15">
        <v>11.502224999999999</v>
      </c>
      <c r="P66" s="7"/>
    </row>
    <row r="67" spans="1:17" customFormat="1" ht="20.25" customHeight="1" x14ac:dyDescent="0.3">
      <c r="A67" s="5">
        <f t="shared" si="3"/>
        <v>63</v>
      </c>
      <c r="B67" s="11" t="s">
        <v>115</v>
      </c>
      <c r="C67" s="12" t="s">
        <v>124</v>
      </c>
      <c r="D67" s="12" t="s">
        <v>123</v>
      </c>
      <c r="E67" s="12" t="s">
        <v>119</v>
      </c>
      <c r="F67" s="13">
        <v>1.75</v>
      </c>
      <c r="G67" s="14">
        <f t="shared" si="2"/>
        <v>17.480225000000001</v>
      </c>
      <c r="H67" s="7"/>
      <c r="I67" t="s">
        <v>115</v>
      </c>
      <c r="J67" t="s">
        <v>124</v>
      </c>
      <c r="K67" t="s">
        <v>123</v>
      </c>
      <c r="L67" t="s">
        <v>119</v>
      </c>
      <c r="M67">
        <v>24</v>
      </c>
      <c r="N67">
        <v>1.75</v>
      </c>
      <c r="O67" s="15">
        <v>19.170375</v>
      </c>
      <c r="P67" s="7"/>
    </row>
    <row r="68" spans="1:17" customFormat="1" ht="20.25" customHeight="1" x14ac:dyDescent="0.3">
      <c r="A68" s="5">
        <f t="shared" si="3"/>
        <v>64</v>
      </c>
      <c r="B68" s="11" t="s">
        <v>115</v>
      </c>
      <c r="C68" s="12" t="s">
        <v>124</v>
      </c>
      <c r="D68" s="12" t="s">
        <v>125</v>
      </c>
      <c r="E68" s="12" t="s">
        <v>119</v>
      </c>
      <c r="F68" s="13">
        <v>1.25</v>
      </c>
      <c r="G68" s="14">
        <f t="shared" ref="G68:G73" si="4">F68*$G$1</f>
        <v>12.485875</v>
      </c>
      <c r="H68" s="7"/>
      <c r="I68" t="s">
        <v>115</v>
      </c>
      <c r="J68" t="s">
        <v>124</v>
      </c>
      <c r="K68" t="s">
        <v>125</v>
      </c>
      <c r="L68" t="s">
        <v>119</v>
      </c>
      <c r="M68">
        <v>24</v>
      </c>
      <c r="N68">
        <v>1.25</v>
      </c>
      <c r="O68" s="15">
        <v>13.693124999999998</v>
      </c>
      <c r="P68" s="7"/>
    </row>
    <row r="69" spans="1:17" customFormat="1" ht="20.25" customHeight="1" x14ac:dyDescent="0.3">
      <c r="A69" s="5">
        <f t="shared" si="3"/>
        <v>65</v>
      </c>
      <c r="B69" s="11" t="s">
        <v>115</v>
      </c>
      <c r="C69" s="12" t="s">
        <v>120</v>
      </c>
      <c r="D69" s="12" t="s">
        <v>99</v>
      </c>
      <c r="E69" s="12" t="s">
        <v>119</v>
      </c>
      <c r="F69" s="13">
        <v>1.05</v>
      </c>
      <c r="G69" s="14">
        <f t="shared" si="4"/>
        <v>10.488135</v>
      </c>
      <c r="H69" s="7"/>
      <c r="I69" t="s">
        <v>115</v>
      </c>
      <c r="J69" t="s">
        <v>120</v>
      </c>
      <c r="K69" t="s">
        <v>99</v>
      </c>
      <c r="L69" t="s">
        <v>119</v>
      </c>
      <c r="M69">
        <v>24</v>
      </c>
      <c r="N69">
        <v>1</v>
      </c>
      <c r="O69" s="15">
        <v>10.954499999999999</v>
      </c>
      <c r="P69" s="7"/>
    </row>
    <row r="70" spans="1:17" customFormat="1" ht="20.25" customHeight="1" x14ac:dyDescent="0.3">
      <c r="A70" s="5">
        <f t="shared" si="3"/>
        <v>66</v>
      </c>
      <c r="B70" s="11" t="s">
        <v>104</v>
      </c>
      <c r="C70" s="12" t="s">
        <v>105</v>
      </c>
      <c r="D70" s="12" t="s">
        <v>102</v>
      </c>
      <c r="E70" s="12" t="s">
        <v>106</v>
      </c>
      <c r="F70" s="13">
        <v>2.4</v>
      </c>
      <c r="G70" s="14">
        <f t="shared" si="4"/>
        <v>23.97288</v>
      </c>
      <c r="H70" s="7"/>
      <c r="I70" t="s">
        <v>104</v>
      </c>
      <c r="J70" t="s">
        <v>105</v>
      </c>
      <c r="K70" t="s">
        <v>102</v>
      </c>
      <c r="L70" t="s">
        <v>106</v>
      </c>
      <c r="M70">
        <v>12</v>
      </c>
      <c r="N70">
        <v>2.4</v>
      </c>
      <c r="O70" s="15">
        <v>26.290799999999997</v>
      </c>
      <c r="P70" s="7"/>
    </row>
    <row r="71" spans="1:17" customFormat="1" ht="20.25" customHeight="1" x14ac:dyDescent="0.3">
      <c r="A71" s="5">
        <f t="shared" si="3"/>
        <v>67</v>
      </c>
      <c r="B71" s="11" t="s">
        <v>107</v>
      </c>
      <c r="C71" s="12" t="s">
        <v>105</v>
      </c>
      <c r="D71" s="12" t="s">
        <v>102</v>
      </c>
      <c r="E71" s="12" t="s">
        <v>106</v>
      </c>
      <c r="F71" s="13">
        <v>2.4</v>
      </c>
      <c r="G71" s="14">
        <f t="shared" si="4"/>
        <v>23.97288</v>
      </c>
      <c r="H71" s="7"/>
      <c r="I71" t="s">
        <v>107</v>
      </c>
      <c r="J71" t="s">
        <v>105</v>
      </c>
      <c r="K71" t="s">
        <v>102</v>
      </c>
      <c r="L71" t="s">
        <v>106</v>
      </c>
      <c r="M71">
        <v>12</v>
      </c>
      <c r="N71">
        <v>2.4</v>
      </c>
      <c r="O71" s="15">
        <v>26.290799999999997</v>
      </c>
      <c r="P71" s="7"/>
    </row>
    <row r="72" spans="1:17" customFormat="1" ht="20.25" customHeight="1" x14ac:dyDescent="0.3">
      <c r="A72" s="5">
        <f t="shared" si="3"/>
        <v>68</v>
      </c>
      <c r="B72" s="11" t="s">
        <v>129</v>
      </c>
      <c r="C72" s="12" t="s">
        <v>130</v>
      </c>
      <c r="D72" s="12" t="s">
        <v>21</v>
      </c>
      <c r="E72" s="12" t="s">
        <v>128</v>
      </c>
      <c r="F72" s="13">
        <v>1.6</v>
      </c>
      <c r="G72" s="14">
        <f t="shared" si="4"/>
        <v>15.981920000000001</v>
      </c>
      <c r="H72" s="7"/>
      <c r="I72" t="s">
        <v>129</v>
      </c>
      <c r="J72" t="s">
        <v>130</v>
      </c>
      <c r="K72" t="s">
        <v>21</v>
      </c>
      <c r="L72" t="s">
        <v>128</v>
      </c>
      <c r="M72">
        <v>20</v>
      </c>
      <c r="N72">
        <v>1.6</v>
      </c>
      <c r="O72" s="15">
        <v>17.527200000000001</v>
      </c>
      <c r="P72" s="7"/>
    </row>
    <row r="73" spans="1:17" customFormat="1" ht="20.25" customHeight="1" x14ac:dyDescent="0.3">
      <c r="A73" s="5">
        <f t="shared" si="3"/>
        <v>69</v>
      </c>
      <c r="B73" s="11" t="s">
        <v>126</v>
      </c>
      <c r="C73" s="12" t="s">
        <v>23</v>
      </c>
      <c r="D73" s="12" t="s">
        <v>127</v>
      </c>
      <c r="E73" s="12" t="s">
        <v>128</v>
      </c>
      <c r="F73" s="13">
        <v>0.75</v>
      </c>
      <c r="G73" s="14">
        <f t="shared" si="4"/>
        <v>7.4915249999999993</v>
      </c>
      <c r="H73" s="7"/>
      <c r="I73" t="s">
        <v>126</v>
      </c>
      <c r="J73" t="s">
        <v>23</v>
      </c>
      <c r="K73" t="s">
        <v>127</v>
      </c>
      <c r="L73" t="s">
        <v>128</v>
      </c>
      <c r="M73">
        <v>24</v>
      </c>
      <c r="N73">
        <v>0.75</v>
      </c>
      <c r="O73" s="15">
        <v>8.2158750000000005</v>
      </c>
      <c r="P73" s="7"/>
    </row>
    <row r="74" spans="1:17" s="7" customFormat="1" ht="20.25" customHeight="1" x14ac:dyDescent="0.3">
      <c r="F74" s="8"/>
      <c r="I74"/>
      <c r="J74"/>
      <c r="K74"/>
      <c r="L74"/>
      <c r="M74"/>
      <c r="N74"/>
      <c r="O74" s="15"/>
      <c r="Q74"/>
    </row>
    <row r="75" spans="1:17" s="7" customFormat="1" ht="20.25" customHeight="1" x14ac:dyDescent="0.3">
      <c r="F75" s="8"/>
      <c r="H75" s="4"/>
      <c r="I75"/>
      <c r="J75"/>
      <c r="K75"/>
      <c r="L75"/>
      <c r="M75"/>
      <c r="N75"/>
      <c r="O75" s="15"/>
      <c r="P75"/>
      <c r="Q75"/>
    </row>
    <row r="76" spans="1:17" s="7" customFormat="1" ht="20.25" customHeight="1" x14ac:dyDescent="0.3">
      <c r="F76" s="8"/>
      <c r="H76" s="4"/>
      <c r="I76"/>
      <c r="J76"/>
      <c r="K76"/>
      <c r="L76"/>
      <c r="M76"/>
      <c r="N76"/>
      <c r="O76" s="15"/>
      <c r="P76"/>
    </row>
    <row r="77" spans="1:17" s="7" customFormat="1" ht="20.25" customHeight="1" x14ac:dyDescent="0.3">
      <c r="F77" s="8"/>
      <c r="H77" s="4"/>
      <c r="I77"/>
      <c r="J77"/>
      <c r="K77"/>
      <c r="L77"/>
      <c r="M77"/>
      <c r="N77"/>
      <c r="O77" s="15"/>
      <c r="P77"/>
    </row>
    <row r="78" spans="1:17" s="7" customFormat="1" ht="20.25" customHeight="1" x14ac:dyDescent="0.3">
      <c r="F78" s="8"/>
      <c r="H78" s="10"/>
      <c r="I78"/>
      <c r="J78"/>
      <c r="K78"/>
      <c r="L78" s="10"/>
      <c r="M78" s="10"/>
      <c r="N78" s="10"/>
      <c r="O78" s="10"/>
      <c r="P78" s="10"/>
    </row>
    <row r="79" spans="1:17" s="7" customFormat="1" ht="20.25" customHeight="1" x14ac:dyDescent="0.3">
      <c r="F79" s="8"/>
      <c r="H79" s="10"/>
      <c r="I79"/>
      <c r="J79"/>
      <c r="K79"/>
      <c r="L79" s="10"/>
      <c r="M79" s="10"/>
      <c r="N79" s="10"/>
      <c r="O79" s="10"/>
      <c r="P79" s="10"/>
    </row>
    <row r="80" spans="1:17" s="7" customFormat="1" ht="20.25" customHeight="1" x14ac:dyDescent="0.3">
      <c r="F80" s="8"/>
      <c r="H80" s="10"/>
      <c r="I80"/>
      <c r="J80"/>
      <c r="K80"/>
      <c r="L80" s="10"/>
      <c r="M80" s="10"/>
      <c r="N80" s="10"/>
      <c r="O80" s="10"/>
      <c r="P80" s="10"/>
    </row>
    <row r="81" spans="6:16" s="7" customFormat="1" ht="20.25" customHeight="1" x14ac:dyDescent="0.3">
      <c r="F81" s="8"/>
      <c r="H81" s="10"/>
      <c r="I81"/>
      <c r="J81"/>
      <c r="K81"/>
      <c r="L81" s="10"/>
      <c r="M81" s="10"/>
      <c r="N81" s="10"/>
      <c r="O81" s="10"/>
      <c r="P81" s="10"/>
    </row>
    <row r="82" spans="6:16" s="7" customFormat="1" ht="20.25" customHeight="1" x14ac:dyDescent="0.3">
      <c r="F82" s="8"/>
      <c r="H82" s="10"/>
      <c r="I82"/>
      <c r="J82"/>
      <c r="K82"/>
      <c r="L82" s="10"/>
      <c r="M82" s="10"/>
      <c r="N82" s="10"/>
      <c r="O82" s="10"/>
      <c r="P82" s="10"/>
    </row>
    <row r="83" spans="6:16" s="7" customFormat="1" ht="20.25" customHeight="1" x14ac:dyDescent="0.3">
      <c r="F83" s="8"/>
      <c r="H83" s="10"/>
      <c r="I83"/>
      <c r="J83"/>
      <c r="K83"/>
      <c r="L83" s="10"/>
      <c r="M83" s="10"/>
      <c r="N83" s="10"/>
      <c r="O83" s="10"/>
      <c r="P83" s="10"/>
    </row>
    <row r="84" spans="6:16" s="7" customFormat="1" ht="20.25" customHeight="1" x14ac:dyDescent="0.3">
      <c r="F84" s="8"/>
      <c r="H84" s="4"/>
      <c r="I84"/>
      <c r="J84"/>
      <c r="K84"/>
      <c r="L84"/>
      <c r="M84">
        <v>64</v>
      </c>
      <c r="N84">
        <v>0.4</v>
      </c>
      <c r="O84" s="15"/>
      <c r="P84"/>
    </row>
    <row r="85" spans="6:16" s="7" customFormat="1" ht="20.25" customHeight="1" x14ac:dyDescent="0.3">
      <c r="F85" s="8"/>
      <c r="H85" s="10"/>
      <c r="I85"/>
      <c r="J85"/>
      <c r="K85"/>
      <c r="L85" s="10"/>
      <c r="M85" s="10"/>
      <c r="N85" s="10"/>
      <c r="O85" s="10"/>
      <c r="P85" s="10"/>
    </row>
    <row r="86" spans="6:16" s="7" customFormat="1" ht="20.25" customHeight="1" x14ac:dyDescent="0.3">
      <c r="F86" s="8"/>
      <c r="H86" s="4"/>
      <c r="I86"/>
      <c r="J86"/>
      <c r="K86"/>
      <c r="L86" s="10"/>
      <c r="M86" s="10"/>
      <c r="N86" s="10"/>
      <c r="O86" s="10"/>
      <c r="P86"/>
    </row>
    <row r="87" spans="6:16" s="7" customFormat="1" ht="20.25" customHeight="1" x14ac:dyDescent="0.3">
      <c r="F87" s="8"/>
      <c r="H87" s="4"/>
      <c r="P87"/>
    </row>
    <row r="88" spans="6:16" s="7" customFormat="1" ht="20.25" customHeight="1" x14ac:dyDescent="0.3">
      <c r="F88" s="8"/>
      <c r="H88" s="4"/>
      <c r="P88"/>
    </row>
    <row r="89" spans="6:16" s="7" customFormat="1" ht="20.25" customHeight="1" x14ac:dyDescent="0.3">
      <c r="F89" s="8"/>
      <c r="H89" s="4"/>
      <c r="P89"/>
    </row>
    <row r="90" spans="6:16" s="7" customFormat="1" ht="20.25" customHeight="1" x14ac:dyDescent="0.3">
      <c r="F90" s="8"/>
      <c r="H90" s="4"/>
      <c r="P90"/>
    </row>
    <row r="91" spans="6:16" s="7" customFormat="1" ht="20.25" customHeight="1" x14ac:dyDescent="0.3">
      <c r="F91" s="8"/>
    </row>
    <row r="92" spans="6:16" s="7" customFormat="1" ht="20.25" customHeight="1" x14ac:dyDescent="0.3">
      <c r="F92" s="8"/>
    </row>
    <row r="93" spans="6:16" s="7" customFormat="1" ht="20.25" customHeight="1" x14ac:dyDescent="0.3">
      <c r="F93" s="8"/>
    </row>
    <row r="94" spans="6:16" s="7" customFormat="1" ht="20.25" customHeight="1" x14ac:dyDescent="0.3">
      <c r="F94" s="8"/>
    </row>
    <row r="95" spans="6:16" s="7" customFormat="1" ht="20.25" customHeight="1" x14ac:dyDescent="0.3">
      <c r="F95" s="8"/>
    </row>
    <row r="96" spans="6:16" s="7" customFormat="1" ht="20.25" customHeight="1" x14ac:dyDescent="0.3">
      <c r="F96" s="8"/>
    </row>
    <row r="97" spans="6:6" s="7" customFormat="1" ht="20.25" customHeight="1" x14ac:dyDescent="0.3">
      <c r="F97" s="8"/>
    </row>
    <row r="98" spans="6:6" s="7" customFormat="1" ht="20.25" customHeight="1" x14ac:dyDescent="0.3">
      <c r="F98" s="8"/>
    </row>
    <row r="99" spans="6:6" s="7" customFormat="1" ht="20.25" customHeight="1" x14ac:dyDescent="0.3">
      <c r="F99" s="8"/>
    </row>
    <row r="100" spans="6:6" s="7" customFormat="1" ht="20.25" customHeight="1" x14ac:dyDescent="0.3">
      <c r="F100" s="8"/>
    </row>
    <row r="101" spans="6:6" s="7" customFormat="1" ht="20.25" customHeight="1" x14ac:dyDescent="0.3">
      <c r="F101" s="8"/>
    </row>
    <row r="102" spans="6:6" s="7" customFormat="1" ht="20.25" customHeight="1" x14ac:dyDescent="0.3">
      <c r="F102" s="8"/>
    </row>
    <row r="103" spans="6:6" s="7" customFormat="1" ht="20.25" customHeight="1" x14ac:dyDescent="0.3">
      <c r="F103" s="8"/>
    </row>
    <row r="104" spans="6:6" s="7" customFormat="1" ht="20.25" customHeight="1" x14ac:dyDescent="0.3">
      <c r="F104" s="8"/>
    </row>
    <row r="105" spans="6:6" s="7" customFormat="1" ht="20.25" customHeight="1" x14ac:dyDescent="0.3">
      <c r="F105" s="8"/>
    </row>
    <row r="106" spans="6:6" s="7" customFormat="1" ht="20.25" customHeight="1" x14ac:dyDescent="0.3">
      <c r="F106" s="8"/>
    </row>
    <row r="107" spans="6:6" s="7" customFormat="1" ht="20.25" customHeight="1" x14ac:dyDescent="0.3">
      <c r="F107" s="8"/>
    </row>
    <row r="108" spans="6:6" s="7" customFormat="1" ht="20.25" customHeight="1" x14ac:dyDescent="0.3">
      <c r="F108" s="8"/>
    </row>
    <row r="109" spans="6:6" s="7" customFormat="1" ht="20.25" customHeight="1" x14ac:dyDescent="0.3">
      <c r="F109" s="8"/>
    </row>
    <row r="110" spans="6:6" s="7" customFormat="1" ht="20.25" customHeight="1" x14ac:dyDescent="0.3">
      <c r="F110" s="8"/>
    </row>
    <row r="111" spans="6:6" s="7" customFormat="1" ht="20.25" customHeight="1" x14ac:dyDescent="0.3">
      <c r="F111" s="8"/>
    </row>
    <row r="112" spans="6:6" s="7" customFormat="1" ht="20.25" customHeight="1" x14ac:dyDescent="0.3">
      <c r="F112" s="8"/>
    </row>
    <row r="113" spans="6:6" s="7" customFormat="1" ht="20.25" customHeight="1" x14ac:dyDescent="0.3">
      <c r="F113" s="8"/>
    </row>
    <row r="114" spans="6:6" s="7" customFormat="1" ht="20.25" customHeight="1" x14ac:dyDescent="0.3">
      <c r="F114" s="8"/>
    </row>
    <row r="115" spans="6:6" s="7" customFormat="1" ht="20.25" customHeight="1" x14ac:dyDescent="0.3">
      <c r="F115" s="8"/>
    </row>
    <row r="116" spans="6:6" s="7" customFormat="1" ht="20.25" customHeight="1" x14ac:dyDescent="0.3">
      <c r="F116" s="8"/>
    </row>
    <row r="117" spans="6:6" s="7" customFormat="1" ht="20.25" customHeight="1" x14ac:dyDescent="0.3">
      <c r="F117" s="8"/>
    </row>
    <row r="118" spans="6:6" s="7" customFormat="1" ht="20.25" customHeight="1" x14ac:dyDescent="0.3">
      <c r="F118" s="8"/>
    </row>
    <row r="119" spans="6:6" s="7" customFormat="1" ht="20.25" customHeight="1" x14ac:dyDescent="0.3">
      <c r="F119" s="8"/>
    </row>
    <row r="120" spans="6:6" s="7" customFormat="1" ht="20.25" customHeight="1" x14ac:dyDescent="0.3">
      <c r="F120" s="8"/>
    </row>
    <row r="121" spans="6:6" s="7" customFormat="1" ht="20.25" customHeight="1" x14ac:dyDescent="0.3">
      <c r="F121" s="8"/>
    </row>
    <row r="122" spans="6:6" s="7" customFormat="1" ht="20.25" customHeight="1" x14ac:dyDescent="0.3">
      <c r="F122" s="8"/>
    </row>
    <row r="123" spans="6:6" s="7" customFormat="1" ht="20.25" customHeight="1" x14ac:dyDescent="0.3">
      <c r="F123" s="8"/>
    </row>
    <row r="124" spans="6:6" s="7" customFormat="1" ht="20.25" customHeight="1" x14ac:dyDescent="0.3">
      <c r="F124" s="8"/>
    </row>
    <row r="125" spans="6:6" s="7" customFormat="1" ht="20.25" customHeight="1" x14ac:dyDescent="0.3">
      <c r="F125" s="8"/>
    </row>
    <row r="126" spans="6:6" s="7" customFormat="1" ht="20.25" customHeight="1" x14ac:dyDescent="0.3">
      <c r="F126" s="8"/>
    </row>
    <row r="127" spans="6:6" s="7" customFormat="1" ht="20.25" customHeight="1" x14ac:dyDescent="0.3">
      <c r="F127" s="8"/>
    </row>
    <row r="128" spans="6:6" s="7" customFormat="1" ht="20.25" customHeight="1" x14ac:dyDescent="0.3">
      <c r="F128" s="8"/>
    </row>
    <row r="129" spans="6:6" s="7" customFormat="1" ht="20.25" customHeight="1" x14ac:dyDescent="0.3">
      <c r="F129" s="8"/>
    </row>
    <row r="130" spans="6:6" s="7" customFormat="1" ht="20.25" customHeight="1" x14ac:dyDescent="0.3">
      <c r="F130" s="8"/>
    </row>
    <row r="131" spans="6:6" s="7" customFormat="1" ht="20.25" customHeight="1" x14ac:dyDescent="0.3">
      <c r="F131" s="8"/>
    </row>
    <row r="132" spans="6:6" s="7" customFormat="1" ht="20.25" customHeight="1" x14ac:dyDescent="0.3">
      <c r="F132" s="8"/>
    </row>
    <row r="133" spans="6:6" s="7" customFormat="1" ht="20.25" customHeight="1" x14ac:dyDescent="0.3">
      <c r="F133" s="8"/>
    </row>
    <row r="134" spans="6:6" s="7" customFormat="1" ht="20.25" customHeight="1" x14ac:dyDescent="0.3">
      <c r="F134" s="8"/>
    </row>
    <row r="135" spans="6:6" s="7" customFormat="1" ht="20.25" customHeight="1" x14ac:dyDescent="0.3">
      <c r="F135" s="8"/>
    </row>
    <row r="136" spans="6:6" s="7" customFormat="1" ht="20.25" customHeight="1" x14ac:dyDescent="0.3">
      <c r="F136" s="8"/>
    </row>
    <row r="137" spans="6:6" s="7" customFormat="1" ht="20.25" customHeight="1" x14ac:dyDescent="0.3">
      <c r="F137" s="8"/>
    </row>
    <row r="138" spans="6:6" s="7" customFormat="1" ht="20.25" customHeight="1" x14ac:dyDescent="0.3">
      <c r="F138" s="8"/>
    </row>
    <row r="139" spans="6:6" s="7" customFormat="1" ht="20.25" customHeight="1" x14ac:dyDescent="0.3">
      <c r="F139" s="8"/>
    </row>
    <row r="140" spans="6:6" s="7" customFormat="1" ht="20.25" customHeight="1" x14ac:dyDescent="0.3">
      <c r="F140" s="8"/>
    </row>
    <row r="141" spans="6:6" s="7" customFormat="1" ht="20.25" customHeight="1" x14ac:dyDescent="0.3">
      <c r="F141" s="8"/>
    </row>
    <row r="142" spans="6:6" s="7" customFormat="1" ht="20.25" customHeight="1" x14ac:dyDescent="0.3">
      <c r="F142" s="8"/>
    </row>
    <row r="143" spans="6:6" s="7" customFormat="1" ht="20.25" customHeight="1" x14ac:dyDescent="0.3">
      <c r="F143" s="8"/>
    </row>
    <row r="144" spans="6:6" s="7" customFormat="1" ht="20.25" customHeight="1" x14ac:dyDescent="0.3">
      <c r="F144" s="8"/>
    </row>
    <row r="145" spans="6:6" s="7" customFormat="1" ht="20.25" customHeight="1" x14ac:dyDescent="0.3">
      <c r="F145" s="8"/>
    </row>
    <row r="146" spans="6:6" s="7" customFormat="1" ht="20.25" customHeight="1" x14ac:dyDescent="0.3">
      <c r="F146" s="8"/>
    </row>
    <row r="147" spans="6:6" s="7" customFormat="1" ht="20.25" customHeight="1" x14ac:dyDescent="0.3">
      <c r="F147" s="8"/>
    </row>
    <row r="148" spans="6:6" s="7" customFormat="1" ht="20.25" customHeight="1" x14ac:dyDescent="0.3">
      <c r="F148" s="8"/>
    </row>
    <row r="149" spans="6:6" s="7" customFormat="1" ht="20.25" customHeight="1" x14ac:dyDescent="0.3">
      <c r="F149" s="8"/>
    </row>
    <row r="150" spans="6:6" s="7" customFormat="1" ht="20.25" customHeight="1" x14ac:dyDescent="0.3">
      <c r="F150" s="8"/>
    </row>
    <row r="151" spans="6:6" s="7" customFormat="1" ht="20.25" customHeight="1" x14ac:dyDescent="0.3">
      <c r="F151" s="8"/>
    </row>
    <row r="152" spans="6:6" s="7" customFormat="1" ht="20.25" customHeight="1" x14ac:dyDescent="0.3">
      <c r="F152" s="8"/>
    </row>
    <row r="153" spans="6:6" s="7" customFormat="1" ht="20.25" customHeight="1" x14ac:dyDescent="0.3">
      <c r="F153" s="8"/>
    </row>
    <row r="154" spans="6:6" s="7" customFormat="1" ht="20.25" customHeight="1" x14ac:dyDescent="0.3">
      <c r="F154" s="8"/>
    </row>
    <row r="155" spans="6:6" s="7" customFormat="1" ht="20.25" customHeight="1" x14ac:dyDescent="0.3">
      <c r="F155" s="8"/>
    </row>
    <row r="156" spans="6:6" s="7" customFormat="1" ht="20.25" customHeight="1" x14ac:dyDescent="0.3">
      <c r="F156" s="8"/>
    </row>
    <row r="157" spans="6:6" s="7" customFormat="1" ht="20.25" customHeight="1" x14ac:dyDescent="0.3">
      <c r="F157" s="8"/>
    </row>
    <row r="158" spans="6:6" s="7" customFormat="1" ht="20.25" customHeight="1" x14ac:dyDescent="0.3">
      <c r="F158" s="8"/>
    </row>
    <row r="159" spans="6:6" s="7" customFormat="1" ht="20.25" customHeight="1" x14ac:dyDescent="0.3">
      <c r="F159" s="8"/>
    </row>
    <row r="160" spans="6:6" s="7" customFormat="1" ht="20.25" customHeight="1" x14ac:dyDescent="0.3">
      <c r="F160" s="8"/>
    </row>
    <row r="161" spans="6:6" s="7" customFormat="1" ht="20.25" customHeight="1" x14ac:dyDescent="0.3">
      <c r="F161" s="8"/>
    </row>
    <row r="162" spans="6:6" s="7" customFormat="1" ht="20.25" customHeight="1" x14ac:dyDescent="0.3">
      <c r="F162" s="8"/>
    </row>
    <row r="163" spans="6:6" s="7" customFormat="1" ht="20.25" customHeight="1" x14ac:dyDescent="0.3">
      <c r="F163" s="8"/>
    </row>
    <row r="164" spans="6:6" s="7" customFormat="1" ht="20.25" customHeight="1" x14ac:dyDescent="0.3">
      <c r="F164" s="8"/>
    </row>
    <row r="165" spans="6:6" s="7" customFormat="1" ht="20.25" customHeight="1" x14ac:dyDescent="0.3">
      <c r="F165" s="8"/>
    </row>
    <row r="166" spans="6:6" s="7" customFormat="1" ht="20.25" customHeight="1" x14ac:dyDescent="0.3">
      <c r="F166" s="8"/>
    </row>
    <row r="167" spans="6:6" s="7" customFormat="1" ht="20.25" customHeight="1" x14ac:dyDescent="0.3">
      <c r="F167" s="8"/>
    </row>
    <row r="168" spans="6:6" s="7" customFormat="1" ht="20.25" customHeight="1" x14ac:dyDescent="0.3">
      <c r="F168" s="8"/>
    </row>
    <row r="169" spans="6:6" s="7" customFormat="1" ht="20.25" customHeight="1" x14ac:dyDescent="0.3">
      <c r="F169" s="8"/>
    </row>
    <row r="170" spans="6:6" s="7" customFormat="1" ht="20.25" customHeight="1" x14ac:dyDescent="0.3">
      <c r="F170" s="8"/>
    </row>
    <row r="171" spans="6:6" s="7" customFormat="1" ht="20.25" customHeight="1" x14ac:dyDescent="0.3">
      <c r="F171" s="8"/>
    </row>
    <row r="172" spans="6:6" s="7" customFormat="1" ht="20.25" customHeight="1" x14ac:dyDescent="0.3">
      <c r="F172" s="8"/>
    </row>
    <row r="173" spans="6:6" s="7" customFormat="1" ht="20.25" customHeight="1" x14ac:dyDescent="0.3">
      <c r="F173" s="8"/>
    </row>
    <row r="174" spans="6:6" s="7" customFormat="1" ht="20.25" customHeight="1" x14ac:dyDescent="0.3">
      <c r="F174" s="8"/>
    </row>
    <row r="175" spans="6:6" s="7" customFormat="1" ht="20.25" customHeight="1" x14ac:dyDescent="0.3">
      <c r="F175" s="8"/>
    </row>
    <row r="176" spans="6:6" s="7" customFormat="1" ht="20.25" customHeight="1" x14ac:dyDescent="0.3">
      <c r="F176" s="8"/>
    </row>
    <row r="177" spans="6:6" s="7" customFormat="1" ht="20.25" customHeight="1" x14ac:dyDescent="0.3">
      <c r="F177" s="8"/>
    </row>
    <row r="178" spans="6:6" s="7" customFormat="1" ht="20.25" customHeight="1" x14ac:dyDescent="0.3">
      <c r="F178" s="8"/>
    </row>
    <row r="179" spans="6:6" s="7" customFormat="1" ht="20.25" customHeight="1" x14ac:dyDescent="0.3">
      <c r="F179" s="8"/>
    </row>
    <row r="180" spans="6:6" s="7" customFormat="1" ht="20.25" customHeight="1" x14ac:dyDescent="0.3">
      <c r="F180" s="8"/>
    </row>
    <row r="181" spans="6:6" s="7" customFormat="1" ht="20.25" customHeight="1" x14ac:dyDescent="0.3">
      <c r="F181" s="8"/>
    </row>
    <row r="182" spans="6:6" s="7" customFormat="1" ht="20.25" customHeight="1" x14ac:dyDescent="0.3">
      <c r="F182" s="8"/>
    </row>
    <row r="183" spans="6:6" s="7" customFormat="1" ht="20.25" customHeight="1" x14ac:dyDescent="0.3">
      <c r="F183" s="8"/>
    </row>
    <row r="184" spans="6:6" s="7" customFormat="1" ht="20.25" customHeight="1" x14ac:dyDescent="0.3">
      <c r="F184" s="8"/>
    </row>
    <row r="185" spans="6:6" s="7" customFormat="1" ht="20.25" customHeight="1" x14ac:dyDescent="0.3">
      <c r="F185" s="8"/>
    </row>
    <row r="186" spans="6:6" s="7" customFormat="1" ht="20.25" customHeight="1" x14ac:dyDescent="0.3">
      <c r="F186" s="8"/>
    </row>
    <row r="187" spans="6:6" s="7" customFormat="1" ht="20.25" customHeight="1" x14ac:dyDescent="0.3">
      <c r="F187" s="8"/>
    </row>
    <row r="188" spans="6:6" s="7" customFormat="1" ht="20.25" customHeight="1" x14ac:dyDescent="0.3">
      <c r="F188" s="8"/>
    </row>
    <row r="189" spans="6:6" s="7" customFormat="1" ht="20.25" customHeight="1" x14ac:dyDescent="0.3">
      <c r="F189" s="8"/>
    </row>
    <row r="190" spans="6:6" s="7" customFormat="1" ht="20.25" customHeight="1" x14ac:dyDescent="0.3">
      <c r="F190" s="8"/>
    </row>
    <row r="191" spans="6:6" s="7" customFormat="1" ht="20.25" customHeight="1" x14ac:dyDescent="0.3">
      <c r="F191" s="8"/>
    </row>
    <row r="192" spans="6:6" s="7" customFormat="1" ht="20.25" customHeight="1" x14ac:dyDescent="0.3">
      <c r="F192" s="8"/>
    </row>
    <row r="193" spans="6:6" s="7" customFormat="1" ht="20.25" customHeight="1" x14ac:dyDescent="0.3">
      <c r="F193" s="8"/>
    </row>
    <row r="194" spans="6:6" s="7" customFormat="1" ht="20.25" customHeight="1" x14ac:dyDescent="0.3">
      <c r="F194" s="8"/>
    </row>
    <row r="195" spans="6:6" s="7" customFormat="1" ht="20.25" customHeight="1" x14ac:dyDescent="0.3">
      <c r="F195" s="8"/>
    </row>
    <row r="196" spans="6:6" s="7" customFormat="1" ht="20.25" customHeight="1" x14ac:dyDescent="0.3">
      <c r="F196" s="8"/>
    </row>
    <row r="197" spans="6:6" s="7" customFormat="1" ht="20.25" customHeight="1" x14ac:dyDescent="0.3">
      <c r="F197" s="8"/>
    </row>
    <row r="198" spans="6:6" s="7" customFormat="1" ht="20.25" customHeight="1" x14ac:dyDescent="0.3">
      <c r="F198" s="8"/>
    </row>
    <row r="199" spans="6:6" s="7" customFormat="1" ht="20.25" customHeight="1" x14ac:dyDescent="0.3">
      <c r="F199" s="8"/>
    </row>
    <row r="200" spans="6:6" s="7" customFormat="1" ht="20.25" customHeight="1" x14ac:dyDescent="0.3">
      <c r="F200" s="8"/>
    </row>
    <row r="201" spans="6:6" s="7" customFormat="1" ht="20.25" customHeight="1" x14ac:dyDescent="0.3">
      <c r="F201" s="8"/>
    </row>
    <row r="202" spans="6:6" s="7" customFormat="1" ht="20.25" customHeight="1" x14ac:dyDescent="0.3">
      <c r="F202" s="8"/>
    </row>
    <row r="203" spans="6:6" s="7" customFormat="1" ht="20.25" customHeight="1" x14ac:dyDescent="0.3">
      <c r="F203" s="8"/>
    </row>
    <row r="204" spans="6:6" s="7" customFormat="1" ht="20.25" customHeight="1" x14ac:dyDescent="0.3">
      <c r="F204" s="8"/>
    </row>
    <row r="205" spans="6:6" s="7" customFormat="1" ht="20.25" customHeight="1" x14ac:dyDescent="0.3">
      <c r="F205" s="8"/>
    </row>
    <row r="206" spans="6:6" s="7" customFormat="1" ht="20.25" customHeight="1" x14ac:dyDescent="0.3">
      <c r="F206" s="8"/>
    </row>
    <row r="207" spans="6:6" s="7" customFormat="1" ht="20.25" customHeight="1" x14ac:dyDescent="0.3">
      <c r="F207" s="8"/>
    </row>
    <row r="208" spans="6:6" s="7" customFormat="1" ht="20.25" customHeight="1" x14ac:dyDescent="0.3">
      <c r="F208" s="8"/>
    </row>
    <row r="209" spans="6:6" s="7" customFormat="1" ht="20.25" customHeight="1" x14ac:dyDescent="0.3">
      <c r="F209" s="8"/>
    </row>
    <row r="210" spans="6:6" s="7" customFormat="1" ht="20.25" customHeight="1" x14ac:dyDescent="0.3">
      <c r="F210" s="8"/>
    </row>
    <row r="211" spans="6:6" s="7" customFormat="1" ht="20.25" customHeight="1" x14ac:dyDescent="0.3">
      <c r="F211" s="8"/>
    </row>
    <row r="212" spans="6:6" s="7" customFormat="1" ht="20.25" customHeight="1" x14ac:dyDescent="0.3">
      <c r="F212" s="8"/>
    </row>
    <row r="213" spans="6:6" s="7" customFormat="1" ht="20.25" customHeight="1" x14ac:dyDescent="0.3">
      <c r="F213" s="8"/>
    </row>
    <row r="214" spans="6:6" s="7" customFormat="1" ht="20.25" customHeight="1" x14ac:dyDescent="0.3">
      <c r="F214" s="9"/>
    </row>
    <row r="215" spans="6:6" s="7" customFormat="1" ht="20.25" customHeight="1" x14ac:dyDescent="0.3">
      <c r="F215" s="9"/>
    </row>
    <row r="216" spans="6:6" s="7" customFormat="1" ht="20.25" customHeight="1" x14ac:dyDescent="0.3">
      <c r="F216" s="9"/>
    </row>
    <row r="217" spans="6:6" s="7" customFormat="1" ht="20.25" customHeight="1" x14ac:dyDescent="0.3">
      <c r="F217" s="9"/>
    </row>
    <row r="218" spans="6:6" s="7" customFormat="1" ht="20.25" customHeight="1" x14ac:dyDescent="0.3">
      <c r="F218" s="9"/>
    </row>
    <row r="219" spans="6:6" s="7" customFormat="1" ht="20.25" customHeight="1" x14ac:dyDescent="0.3">
      <c r="F219" s="9"/>
    </row>
    <row r="220" spans="6:6" s="7" customFormat="1" ht="20.25" customHeight="1" x14ac:dyDescent="0.3">
      <c r="F220" s="9"/>
    </row>
    <row r="221" spans="6:6" s="7" customFormat="1" ht="20.25" customHeight="1" x14ac:dyDescent="0.3">
      <c r="F221" s="9"/>
    </row>
    <row r="222" spans="6:6" s="7" customFormat="1" ht="20.25" customHeight="1" x14ac:dyDescent="0.3">
      <c r="F222" s="9"/>
    </row>
    <row r="223" spans="6:6" s="7" customFormat="1" ht="20.25" customHeight="1" x14ac:dyDescent="0.3">
      <c r="F223" s="9"/>
    </row>
    <row r="224" spans="6:6" s="7" customFormat="1" ht="20.25" customHeight="1" x14ac:dyDescent="0.3">
      <c r="F224" s="9"/>
    </row>
    <row r="225" spans="6:6" s="7" customFormat="1" ht="20.25" customHeight="1" x14ac:dyDescent="0.3">
      <c r="F225" s="9"/>
    </row>
    <row r="226" spans="6:6" s="7" customFormat="1" ht="20.25" customHeight="1" x14ac:dyDescent="0.3">
      <c r="F226" s="9"/>
    </row>
    <row r="227" spans="6:6" s="7" customFormat="1" ht="20.25" customHeight="1" x14ac:dyDescent="0.3">
      <c r="F227" s="9"/>
    </row>
    <row r="228" spans="6:6" s="7" customFormat="1" ht="20.25" customHeight="1" x14ac:dyDescent="0.3">
      <c r="F228" s="9"/>
    </row>
    <row r="229" spans="6:6" s="7" customFormat="1" ht="20.25" customHeight="1" x14ac:dyDescent="0.3">
      <c r="F229" s="9"/>
    </row>
    <row r="230" spans="6:6" s="7" customFormat="1" ht="20.25" customHeight="1" x14ac:dyDescent="0.3">
      <c r="F230" s="9"/>
    </row>
    <row r="231" spans="6:6" s="7" customFormat="1" ht="20.25" customHeight="1" x14ac:dyDescent="0.3">
      <c r="F231" s="9"/>
    </row>
    <row r="232" spans="6:6" s="7" customFormat="1" ht="20.25" customHeight="1" x14ac:dyDescent="0.3">
      <c r="F232" s="9"/>
    </row>
    <row r="233" spans="6:6" s="7" customFormat="1" ht="20.25" customHeight="1" x14ac:dyDescent="0.3">
      <c r="F233" s="9"/>
    </row>
    <row r="234" spans="6:6" s="7" customFormat="1" ht="20.25" customHeight="1" x14ac:dyDescent="0.3">
      <c r="F234" s="9"/>
    </row>
    <row r="235" spans="6:6" s="7" customFormat="1" ht="20.25" customHeight="1" x14ac:dyDescent="0.3">
      <c r="F235" s="9"/>
    </row>
    <row r="236" spans="6:6" s="7" customFormat="1" ht="20.25" customHeight="1" x14ac:dyDescent="0.3">
      <c r="F236" s="9"/>
    </row>
    <row r="237" spans="6:6" s="7" customFormat="1" ht="20.25" customHeight="1" x14ac:dyDescent="0.3">
      <c r="F237" s="9"/>
    </row>
    <row r="238" spans="6:6" s="7" customFormat="1" ht="20.25" customHeight="1" x14ac:dyDescent="0.3">
      <c r="F238" s="9"/>
    </row>
    <row r="239" spans="6:6" s="7" customFormat="1" ht="20.25" customHeight="1" x14ac:dyDescent="0.3">
      <c r="F239" s="9"/>
    </row>
    <row r="240" spans="6:6" s="7" customFormat="1" ht="20.25" customHeight="1" x14ac:dyDescent="0.3">
      <c r="F240" s="9"/>
    </row>
    <row r="241" spans="6:6" s="7" customFormat="1" ht="20.25" customHeight="1" x14ac:dyDescent="0.3">
      <c r="F241" s="9"/>
    </row>
    <row r="242" spans="6:6" s="7" customFormat="1" ht="20.25" customHeight="1" x14ac:dyDescent="0.3">
      <c r="F242" s="9"/>
    </row>
    <row r="243" spans="6:6" s="7" customFormat="1" ht="20.25" customHeight="1" x14ac:dyDescent="0.3">
      <c r="F243" s="9"/>
    </row>
    <row r="244" spans="6:6" s="7" customFormat="1" ht="20.25" customHeight="1" x14ac:dyDescent="0.3">
      <c r="F244" s="9"/>
    </row>
    <row r="245" spans="6:6" s="7" customFormat="1" ht="20.25" customHeight="1" x14ac:dyDescent="0.3">
      <c r="F245" s="9"/>
    </row>
    <row r="246" spans="6:6" s="7" customFormat="1" ht="20.25" customHeight="1" x14ac:dyDescent="0.3">
      <c r="F246" s="9"/>
    </row>
    <row r="247" spans="6:6" s="7" customFormat="1" ht="20.25" customHeight="1" x14ac:dyDescent="0.3">
      <c r="F247" s="9"/>
    </row>
    <row r="248" spans="6:6" s="7" customFormat="1" ht="20.25" customHeight="1" x14ac:dyDescent="0.3">
      <c r="F248" s="9"/>
    </row>
    <row r="249" spans="6:6" s="7" customFormat="1" ht="20.25" customHeight="1" x14ac:dyDescent="0.3">
      <c r="F249" s="9"/>
    </row>
    <row r="250" spans="6:6" s="7" customFormat="1" ht="20.25" customHeight="1" x14ac:dyDescent="0.3">
      <c r="F250" s="9"/>
    </row>
    <row r="251" spans="6:6" s="7" customFormat="1" ht="20.25" customHeight="1" x14ac:dyDescent="0.3">
      <c r="F251" s="9"/>
    </row>
    <row r="252" spans="6:6" s="7" customFormat="1" ht="20.25" customHeight="1" x14ac:dyDescent="0.3">
      <c r="F252" s="9"/>
    </row>
    <row r="253" spans="6:6" s="7" customFormat="1" ht="20.25" customHeight="1" x14ac:dyDescent="0.3">
      <c r="F253" s="9"/>
    </row>
    <row r="254" spans="6:6" s="7" customFormat="1" ht="20.25" customHeight="1" x14ac:dyDescent="0.3">
      <c r="F254" s="9"/>
    </row>
    <row r="255" spans="6:6" s="7" customFormat="1" ht="20.25" customHeight="1" x14ac:dyDescent="0.3">
      <c r="F255" s="9"/>
    </row>
    <row r="256" spans="6:6" s="7" customFormat="1" ht="20.25" customHeight="1" x14ac:dyDescent="0.3">
      <c r="F256" s="9"/>
    </row>
    <row r="257" spans="6:6" s="7" customFormat="1" ht="20.25" customHeight="1" x14ac:dyDescent="0.3">
      <c r="F257" s="9"/>
    </row>
    <row r="258" spans="6:6" s="7" customFormat="1" ht="20.25" customHeight="1" x14ac:dyDescent="0.3">
      <c r="F258" s="9"/>
    </row>
    <row r="259" spans="6:6" s="7" customFormat="1" ht="20.25" customHeight="1" x14ac:dyDescent="0.3">
      <c r="F259" s="9"/>
    </row>
    <row r="260" spans="6:6" s="7" customFormat="1" ht="20.25" customHeight="1" x14ac:dyDescent="0.3">
      <c r="F260" s="9"/>
    </row>
    <row r="261" spans="6:6" s="7" customFormat="1" ht="20.25" customHeight="1" x14ac:dyDescent="0.3">
      <c r="F261" s="9"/>
    </row>
    <row r="262" spans="6:6" s="7" customFormat="1" ht="20.25" customHeight="1" x14ac:dyDescent="0.3">
      <c r="F262" s="9"/>
    </row>
    <row r="263" spans="6:6" s="7" customFormat="1" ht="20.25" customHeight="1" x14ac:dyDescent="0.3">
      <c r="F263" s="9"/>
    </row>
    <row r="264" spans="6:6" s="7" customFormat="1" ht="20.25" customHeight="1" x14ac:dyDescent="0.3">
      <c r="F264" s="9"/>
    </row>
    <row r="265" spans="6:6" s="7" customFormat="1" ht="20.25" customHeight="1" x14ac:dyDescent="0.3">
      <c r="F265" s="9"/>
    </row>
    <row r="266" spans="6:6" s="7" customFormat="1" ht="20.25" customHeight="1" x14ac:dyDescent="0.3">
      <c r="F266" s="9"/>
    </row>
    <row r="267" spans="6:6" s="7" customFormat="1" ht="20.25" customHeight="1" x14ac:dyDescent="0.3">
      <c r="F267" s="9"/>
    </row>
    <row r="268" spans="6:6" s="7" customFormat="1" ht="20.25" customHeight="1" x14ac:dyDescent="0.3">
      <c r="F268" s="9"/>
    </row>
    <row r="269" spans="6:6" s="7" customFormat="1" ht="20.25" customHeight="1" x14ac:dyDescent="0.3">
      <c r="F269" s="9"/>
    </row>
    <row r="270" spans="6:6" s="7" customFormat="1" ht="20.25" customHeight="1" x14ac:dyDescent="0.3">
      <c r="F270" s="9"/>
    </row>
    <row r="271" spans="6:6" s="7" customFormat="1" ht="20.25" customHeight="1" x14ac:dyDescent="0.3">
      <c r="F271" s="9"/>
    </row>
    <row r="272" spans="6:6" s="7" customFormat="1" ht="20.25" customHeight="1" x14ac:dyDescent="0.3">
      <c r="F272" s="9"/>
    </row>
    <row r="273" spans="6:6" s="7" customFormat="1" ht="20.25" customHeight="1" x14ac:dyDescent="0.3">
      <c r="F273" s="9"/>
    </row>
    <row r="274" spans="6:6" s="7" customFormat="1" ht="20.25" customHeight="1" x14ac:dyDescent="0.3">
      <c r="F274" s="9"/>
    </row>
    <row r="275" spans="6:6" s="7" customFormat="1" ht="20.25" customHeight="1" x14ac:dyDescent="0.3">
      <c r="F275" s="9"/>
    </row>
    <row r="276" spans="6:6" s="7" customFormat="1" ht="20.25" customHeight="1" x14ac:dyDescent="0.3">
      <c r="F276" s="9"/>
    </row>
    <row r="277" spans="6:6" s="7" customFormat="1" ht="20.25" customHeight="1" x14ac:dyDescent="0.3">
      <c r="F277" s="9"/>
    </row>
    <row r="278" spans="6:6" s="7" customFormat="1" ht="20.25" customHeight="1" x14ac:dyDescent="0.3">
      <c r="F278" s="9"/>
    </row>
    <row r="279" spans="6:6" s="7" customFormat="1" ht="20.25" customHeight="1" x14ac:dyDescent="0.3">
      <c r="F279" s="9"/>
    </row>
    <row r="280" spans="6:6" s="7" customFormat="1" ht="20.25" customHeight="1" x14ac:dyDescent="0.3">
      <c r="F280" s="9"/>
    </row>
    <row r="281" spans="6:6" s="7" customFormat="1" ht="20.25" customHeight="1" x14ac:dyDescent="0.3">
      <c r="F281" s="9"/>
    </row>
    <row r="282" spans="6:6" s="7" customFormat="1" ht="20.25" customHeight="1" x14ac:dyDescent="0.3">
      <c r="F282" s="9"/>
    </row>
    <row r="283" spans="6:6" s="7" customFormat="1" ht="20.25" customHeight="1" x14ac:dyDescent="0.3">
      <c r="F283" s="9"/>
    </row>
    <row r="284" spans="6:6" s="7" customFormat="1" ht="20.25" customHeight="1" x14ac:dyDescent="0.3">
      <c r="F284" s="9"/>
    </row>
    <row r="285" spans="6:6" s="7" customFormat="1" ht="20.25" customHeight="1" x14ac:dyDescent="0.3">
      <c r="F285" s="9"/>
    </row>
    <row r="286" spans="6:6" s="7" customFormat="1" ht="20.25" customHeight="1" x14ac:dyDescent="0.3">
      <c r="F286" s="9"/>
    </row>
    <row r="287" spans="6:6" s="7" customFormat="1" ht="20.25" customHeight="1" x14ac:dyDescent="0.3">
      <c r="F287" s="9"/>
    </row>
    <row r="288" spans="6:6" s="7" customFormat="1" ht="20.25" customHeight="1" x14ac:dyDescent="0.3">
      <c r="F288" s="9"/>
    </row>
    <row r="289" spans="6:6" s="7" customFormat="1" ht="20.25" customHeight="1" x14ac:dyDescent="0.3">
      <c r="F289" s="9"/>
    </row>
    <row r="290" spans="6:6" s="7" customFormat="1" ht="20.25" customHeight="1" x14ac:dyDescent="0.3">
      <c r="F290" s="9"/>
    </row>
    <row r="291" spans="6:6" s="7" customFormat="1" ht="20.25" customHeight="1" x14ac:dyDescent="0.3">
      <c r="F291" s="9"/>
    </row>
    <row r="292" spans="6:6" s="7" customFormat="1" ht="20.25" customHeight="1" x14ac:dyDescent="0.3">
      <c r="F292" s="9"/>
    </row>
    <row r="293" spans="6:6" s="7" customFormat="1" ht="20.25" customHeight="1" x14ac:dyDescent="0.3">
      <c r="F293" s="9"/>
    </row>
    <row r="294" spans="6:6" s="7" customFormat="1" ht="20.25" customHeight="1" x14ac:dyDescent="0.3">
      <c r="F294" s="9"/>
    </row>
    <row r="295" spans="6:6" s="7" customFormat="1" ht="20.25" customHeight="1" x14ac:dyDescent="0.3">
      <c r="F295" s="9"/>
    </row>
    <row r="296" spans="6:6" s="7" customFormat="1" ht="20.25" customHeight="1" x14ac:dyDescent="0.3">
      <c r="F296" s="9"/>
    </row>
    <row r="297" spans="6:6" s="7" customFormat="1" ht="20.25" customHeight="1" x14ac:dyDescent="0.3">
      <c r="F297" s="9"/>
    </row>
    <row r="298" spans="6:6" s="7" customFormat="1" ht="20.25" customHeight="1" x14ac:dyDescent="0.3">
      <c r="F298" s="9"/>
    </row>
    <row r="299" spans="6:6" s="7" customFormat="1" ht="20.25" customHeight="1" x14ac:dyDescent="0.3">
      <c r="F299" s="9"/>
    </row>
    <row r="300" spans="6:6" s="7" customFormat="1" ht="20.25" customHeight="1" x14ac:dyDescent="0.3">
      <c r="F300" s="9"/>
    </row>
    <row r="301" spans="6:6" s="7" customFormat="1" ht="20.25" customHeight="1" x14ac:dyDescent="0.3">
      <c r="F301" s="9"/>
    </row>
    <row r="302" spans="6:6" s="7" customFormat="1" ht="20.25" customHeight="1" x14ac:dyDescent="0.3">
      <c r="F302" s="9"/>
    </row>
    <row r="303" spans="6:6" s="7" customFormat="1" ht="20.25" customHeight="1" x14ac:dyDescent="0.3">
      <c r="F303" s="9"/>
    </row>
    <row r="304" spans="6:6" s="7" customFormat="1" ht="20.25" customHeight="1" x14ac:dyDescent="0.3">
      <c r="F304" s="9"/>
    </row>
    <row r="305" spans="6:6" s="7" customFormat="1" ht="20.25" customHeight="1" x14ac:dyDescent="0.3">
      <c r="F305" s="9"/>
    </row>
    <row r="306" spans="6:6" s="7" customFormat="1" ht="20.25" customHeight="1" x14ac:dyDescent="0.3">
      <c r="F306" s="9"/>
    </row>
    <row r="307" spans="6:6" s="7" customFormat="1" ht="20.25" customHeight="1" x14ac:dyDescent="0.3">
      <c r="F307" s="9"/>
    </row>
    <row r="308" spans="6:6" s="7" customFormat="1" ht="20.25" customHeight="1" x14ac:dyDescent="0.3">
      <c r="F308" s="9"/>
    </row>
    <row r="309" spans="6:6" s="7" customFormat="1" ht="20.25" customHeight="1" x14ac:dyDescent="0.3">
      <c r="F309" s="9"/>
    </row>
    <row r="310" spans="6:6" s="7" customFormat="1" ht="20.25" customHeight="1" x14ac:dyDescent="0.3">
      <c r="F310" s="9"/>
    </row>
    <row r="311" spans="6:6" s="7" customFormat="1" ht="20.25" customHeight="1" x14ac:dyDescent="0.3">
      <c r="F311" s="9"/>
    </row>
    <row r="312" spans="6:6" s="7" customFormat="1" ht="20.25" customHeight="1" x14ac:dyDescent="0.3">
      <c r="F312" s="9"/>
    </row>
    <row r="313" spans="6:6" s="7" customFormat="1" ht="20.25" customHeight="1" x14ac:dyDescent="0.3">
      <c r="F313" s="9"/>
    </row>
    <row r="314" spans="6:6" s="7" customFormat="1" ht="20.25" customHeight="1" x14ac:dyDescent="0.3">
      <c r="F314" s="9"/>
    </row>
    <row r="315" spans="6:6" s="7" customFormat="1" ht="20.25" customHeight="1" x14ac:dyDescent="0.3">
      <c r="F315" s="9"/>
    </row>
    <row r="316" spans="6:6" s="7" customFormat="1" ht="20.25" customHeight="1" x14ac:dyDescent="0.3">
      <c r="F316" s="9"/>
    </row>
    <row r="317" spans="6:6" s="7" customFormat="1" ht="20.25" customHeight="1" x14ac:dyDescent="0.3">
      <c r="F317" s="9"/>
    </row>
    <row r="318" spans="6:6" s="7" customFormat="1" ht="20.25" customHeight="1" x14ac:dyDescent="0.3">
      <c r="F318" s="9"/>
    </row>
    <row r="319" spans="6:6" s="7" customFormat="1" ht="20.25" customHeight="1" x14ac:dyDescent="0.3">
      <c r="F319" s="9"/>
    </row>
    <row r="320" spans="6:6" s="7" customFormat="1" ht="20.25" customHeight="1" x14ac:dyDescent="0.3">
      <c r="F320" s="9"/>
    </row>
    <row r="321" spans="6:6" s="7" customFormat="1" ht="20.25" customHeight="1" x14ac:dyDescent="0.3">
      <c r="F321" s="9"/>
    </row>
    <row r="322" spans="6:6" s="7" customFormat="1" ht="20.25" customHeight="1" x14ac:dyDescent="0.3">
      <c r="F322" s="9"/>
    </row>
    <row r="323" spans="6:6" s="7" customFormat="1" ht="20.25" customHeight="1" x14ac:dyDescent="0.3">
      <c r="F323" s="9"/>
    </row>
    <row r="324" spans="6:6" s="7" customFormat="1" ht="20.25" customHeight="1" x14ac:dyDescent="0.3">
      <c r="F324" s="9"/>
    </row>
    <row r="325" spans="6:6" s="7" customFormat="1" ht="20.25" customHeight="1" x14ac:dyDescent="0.3">
      <c r="F325" s="9"/>
    </row>
    <row r="326" spans="6:6" s="7" customFormat="1" ht="20.25" customHeight="1" x14ac:dyDescent="0.3">
      <c r="F326" s="9"/>
    </row>
    <row r="327" spans="6:6" s="7" customFormat="1" ht="20.25" customHeight="1" x14ac:dyDescent="0.3">
      <c r="F327" s="9"/>
    </row>
    <row r="328" spans="6:6" s="7" customFormat="1" ht="20.25" customHeight="1" x14ac:dyDescent="0.3">
      <c r="F328" s="9"/>
    </row>
    <row r="329" spans="6:6" s="7" customFormat="1" ht="20.25" customHeight="1" x14ac:dyDescent="0.3">
      <c r="F329" s="9"/>
    </row>
    <row r="330" spans="6:6" s="7" customFormat="1" ht="20.25" customHeight="1" x14ac:dyDescent="0.3">
      <c r="F330" s="9"/>
    </row>
    <row r="331" spans="6:6" s="7" customFormat="1" ht="20.25" customHeight="1" x14ac:dyDescent="0.3">
      <c r="F331" s="9"/>
    </row>
    <row r="332" spans="6:6" s="7" customFormat="1" ht="20.25" customHeight="1" x14ac:dyDescent="0.3">
      <c r="F332" s="9"/>
    </row>
    <row r="333" spans="6:6" s="7" customFormat="1" ht="20.25" customHeight="1" x14ac:dyDescent="0.3">
      <c r="F333" s="9"/>
    </row>
    <row r="334" spans="6:6" s="7" customFormat="1" ht="20.25" customHeight="1" x14ac:dyDescent="0.3">
      <c r="F334" s="9"/>
    </row>
    <row r="335" spans="6:6" s="7" customFormat="1" ht="20.25" customHeight="1" x14ac:dyDescent="0.3">
      <c r="F335" s="9"/>
    </row>
    <row r="336" spans="6:6" s="7" customFormat="1" ht="20.25" customHeight="1" x14ac:dyDescent="0.3">
      <c r="F336" s="9"/>
    </row>
    <row r="337" spans="6:6" s="7" customFormat="1" ht="20.25" customHeight="1" x14ac:dyDescent="0.3">
      <c r="F337" s="9"/>
    </row>
    <row r="338" spans="6:6" s="7" customFormat="1" ht="20.25" customHeight="1" x14ac:dyDescent="0.3">
      <c r="F338" s="9"/>
    </row>
    <row r="339" spans="6:6" s="7" customFormat="1" ht="20.25" customHeight="1" x14ac:dyDescent="0.3">
      <c r="F339" s="9"/>
    </row>
    <row r="340" spans="6:6" s="7" customFormat="1" ht="20.25" customHeight="1" x14ac:dyDescent="0.3">
      <c r="F340" s="9"/>
    </row>
    <row r="341" spans="6:6" s="7" customFormat="1" ht="20.25" customHeight="1" x14ac:dyDescent="0.3">
      <c r="F341" s="9"/>
    </row>
    <row r="342" spans="6:6" s="7" customFormat="1" ht="20.25" customHeight="1" x14ac:dyDescent="0.3">
      <c r="F342" s="9"/>
    </row>
    <row r="343" spans="6:6" s="7" customFormat="1" ht="20.25" customHeight="1" x14ac:dyDescent="0.3">
      <c r="F343" s="9"/>
    </row>
    <row r="344" spans="6:6" s="7" customFormat="1" ht="20.25" customHeight="1" x14ac:dyDescent="0.3">
      <c r="F344" s="9"/>
    </row>
    <row r="345" spans="6:6" s="7" customFormat="1" ht="20.25" customHeight="1" x14ac:dyDescent="0.3">
      <c r="F345" s="9"/>
    </row>
    <row r="346" spans="6:6" s="7" customFormat="1" ht="20.25" customHeight="1" x14ac:dyDescent="0.3">
      <c r="F346" s="9"/>
    </row>
    <row r="347" spans="6:6" s="7" customFormat="1" ht="20.25" customHeight="1" x14ac:dyDescent="0.3">
      <c r="F347" s="9"/>
    </row>
    <row r="348" spans="6:6" s="7" customFormat="1" ht="20.25" customHeight="1" x14ac:dyDescent="0.3">
      <c r="F348" s="9"/>
    </row>
    <row r="349" spans="6:6" s="7" customFormat="1" ht="20.25" customHeight="1" x14ac:dyDescent="0.3">
      <c r="F349" s="9"/>
    </row>
    <row r="350" spans="6:6" s="7" customFormat="1" ht="20.25" customHeight="1" x14ac:dyDescent="0.3">
      <c r="F350" s="9"/>
    </row>
    <row r="351" spans="6:6" s="7" customFormat="1" ht="20.25" customHeight="1" x14ac:dyDescent="0.3">
      <c r="F351" s="9"/>
    </row>
    <row r="352" spans="6:6" s="7" customFormat="1" ht="20.25" customHeight="1" x14ac:dyDescent="0.3">
      <c r="F352" s="9"/>
    </row>
    <row r="353" spans="6:6" s="7" customFormat="1" ht="20.25" customHeight="1" x14ac:dyDescent="0.3">
      <c r="F353" s="9"/>
    </row>
    <row r="354" spans="6:6" s="7" customFormat="1" ht="20.25" customHeight="1" x14ac:dyDescent="0.3">
      <c r="F354" s="9"/>
    </row>
    <row r="355" spans="6:6" s="7" customFormat="1" ht="20.25" customHeight="1" x14ac:dyDescent="0.3">
      <c r="F355" s="9"/>
    </row>
    <row r="356" spans="6:6" s="7" customFormat="1" ht="20.25" customHeight="1" x14ac:dyDescent="0.3">
      <c r="F356" s="9"/>
    </row>
    <row r="357" spans="6:6" s="7" customFormat="1" ht="20.25" customHeight="1" x14ac:dyDescent="0.3">
      <c r="F357" s="9"/>
    </row>
    <row r="358" spans="6:6" s="7" customFormat="1" ht="20.25" customHeight="1" x14ac:dyDescent="0.3">
      <c r="F358" s="9"/>
    </row>
    <row r="359" spans="6:6" s="7" customFormat="1" ht="20.25" customHeight="1" x14ac:dyDescent="0.3">
      <c r="F359" s="9"/>
    </row>
    <row r="360" spans="6:6" s="7" customFormat="1" ht="20.25" customHeight="1" x14ac:dyDescent="0.3">
      <c r="F360" s="9"/>
    </row>
    <row r="361" spans="6:6" s="7" customFormat="1" ht="20.25" customHeight="1" x14ac:dyDescent="0.3">
      <c r="F361" s="9"/>
    </row>
    <row r="362" spans="6:6" s="7" customFormat="1" ht="20.25" customHeight="1" x14ac:dyDescent="0.3">
      <c r="F362" s="9"/>
    </row>
    <row r="363" spans="6:6" s="7" customFormat="1" ht="20.25" customHeight="1" x14ac:dyDescent="0.3">
      <c r="F363" s="9"/>
    </row>
    <row r="364" spans="6:6" s="7" customFormat="1" ht="20.25" customHeight="1" x14ac:dyDescent="0.3">
      <c r="F364" s="9"/>
    </row>
    <row r="365" spans="6:6" s="7" customFormat="1" ht="20.25" customHeight="1" x14ac:dyDescent="0.3">
      <c r="F365" s="9"/>
    </row>
    <row r="366" spans="6:6" s="7" customFormat="1" ht="20.25" customHeight="1" x14ac:dyDescent="0.3">
      <c r="F366" s="9"/>
    </row>
    <row r="367" spans="6:6" s="7" customFormat="1" ht="20.25" customHeight="1" x14ac:dyDescent="0.3">
      <c r="F367" s="9"/>
    </row>
    <row r="368" spans="6:6" s="7" customFormat="1" ht="20.25" customHeight="1" x14ac:dyDescent="0.3">
      <c r="F368" s="9"/>
    </row>
    <row r="369" spans="6:17" s="7" customFormat="1" ht="20.25" customHeight="1" x14ac:dyDescent="0.3">
      <c r="F369" s="9"/>
    </row>
    <row r="370" spans="6:17" ht="20.25" customHeight="1" x14ac:dyDescent="0.3"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6:17" ht="20.25" customHeight="1" x14ac:dyDescent="0.3"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6:17" ht="20.25" customHeight="1" x14ac:dyDescent="0.3">
      <c r="H372" s="7"/>
      <c r="I372" s="7"/>
      <c r="J372" s="7"/>
      <c r="K372" s="7"/>
      <c r="L372" s="7"/>
      <c r="M372" s="7"/>
      <c r="N372" s="7"/>
      <c r="O372" s="7"/>
      <c r="P372" s="7"/>
    </row>
    <row r="373" spans="6:17" ht="20.25" customHeight="1" x14ac:dyDescent="0.3">
      <c r="H373" s="7"/>
      <c r="I373" s="7"/>
      <c r="J373" s="7"/>
      <c r="K373" s="7"/>
      <c r="L373" s="7"/>
      <c r="M373" s="7"/>
      <c r="N373" s="7"/>
      <c r="O373" s="7"/>
      <c r="P373" s="7"/>
    </row>
    <row r="374" spans="6:17" ht="20.25" customHeight="1" x14ac:dyDescent="0.3">
      <c r="H374" s="7"/>
      <c r="I374" s="7"/>
      <c r="J374" s="7"/>
      <c r="K374" s="7"/>
      <c r="L374" s="7"/>
      <c r="M374" s="7"/>
      <c r="N374" s="7"/>
      <c r="O374" s="7"/>
      <c r="P374" s="7"/>
    </row>
    <row r="375" spans="6:17" ht="20.25" customHeight="1" x14ac:dyDescent="0.3">
      <c r="H375" s="7"/>
      <c r="I375" s="7"/>
      <c r="J375" s="7"/>
      <c r="K375" s="7"/>
      <c r="L375" s="7"/>
      <c r="M375" s="7"/>
      <c r="N375" s="7"/>
      <c r="O375" s="7"/>
      <c r="P375" s="7"/>
    </row>
    <row r="376" spans="6:17" ht="20.25" customHeight="1" x14ac:dyDescent="0.3">
      <c r="H376" s="7"/>
      <c r="I376" s="7"/>
      <c r="J376" s="7"/>
      <c r="K376" s="7"/>
      <c r="L376" s="7"/>
      <c r="M376" s="7"/>
      <c r="N376" s="7"/>
      <c r="O376" s="7"/>
      <c r="P376" s="7"/>
    </row>
    <row r="377" spans="6:17" ht="20.25" customHeight="1" x14ac:dyDescent="0.3">
      <c r="H377" s="7"/>
      <c r="I377" s="7"/>
      <c r="J377" s="7"/>
      <c r="K377" s="7"/>
      <c r="L377" s="7"/>
      <c r="M377" s="7"/>
      <c r="N377" s="7"/>
      <c r="O377" s="7"/>
      <c r="P377" s="7"/>
    </row>
    <row r="378" spans="6:17" ht="20.25" customHeight="1" x14ac:dyDescent="0.3">
      <c r="H378" s="7"/>
      <c r="I378" s="7"/>
      <c r="J378" s="7"/>
      <c r="K378" s="7"/>
      <c r="L378" s="7"/>
      <c r="M378" s="7"/>
      <c r="N378" s="7"/>
      <c r="O378" s="7"/>
      <c r="P378" s="7"/>
    </row>
    <row r="379" spans="6:17" ht="20.25" customHeight="1" x14ac:dyDescent="0.3">
      <c r="H379" s="7"/>
      <c r="I379" s="7"/>
      <c r="J379" s="7"/>
      <c r="K379" s="7"/>
      <c r="L379" s="7"/>
      <c r="M379" s="7"/>
      <c r="N379" s="7"/>
      <c r="O379" s="7"/>
      <c r="P379" s="7"/>
    </row>
    <row r="380" spans="6:17" ht="20.25" customHeight="1" x14ac:dyDescent="0.3">
      <c r="H380" s="7"/>
      <c r="I380" s="7"/>
      <c r="J380" s="7"/>
      <c r="K380" s="7"/>
      <c r="L380" s="7"/>
      <c r="M380" s="7"/>
      <c r="N380" s="7"/>
      <c r="O380" s="7"/>
      <c r="P380" s="7"/>
    </row>
    <row r="381" spans="6:17" ht="20.25" customHeight="1" x14ac:dyDescent="0.3">
      <c r="H381" s="7"/>
      <c r="I381" s="7"/>
      <c r="J381" s="7"/>
      <c r="K381" s="7"/>
      <c r="L381" s="7"/>
      <c r="M381" s="7"/>
      <c r="N381" s="7"/>
      <c r="O381" s="7"/>
      <c r="P381" s="7"/>
    </row>
    <row r="382" spans="6:17" ht="20.25" customHeight="1" x14ac:dyDescent="0.3">
      <c r="H382" s="7"/>
      <c r="I382" s="7"/>
      <c r="J382" s="7"/>
      <c r="K382" s="7"/>
      <c r="L382" s="7"/>
      <c r="M382" s="7"/>
      <c r="N382" s="7"/>
      <c r="O382" s="7"/>
      <c r="P382" s="7"/>
    </row>
    <row r="383" spans="6:17" ht="20.25" customHeight="1" x14ac:dyDescent="0.3">
      <c r="H383" s="7"/>
      <c r="I383" s="7"/>
      <c r="J383" s="7"/>
      <c r="K383" s="7"/>
      <c r="L383" s="7"/>
      <c r="M383" s="7"/>
      <c r="N383" s="7"/>
      <c r="O383" s="7"/>
      <c r="P383" s="7"/>
    </row>
    <row r="384" spans="6:17" ht="20.25" customHeight="1" x14ac:dyDescent="0.3">
      <c r="H384" s="7"/>
      <c r="I384" s="7"/>
      <c r="J384" s="7"/>
      <c r="K384" s="7"/>
      <c r="L384" s="7"/>
      <c r="M384" s="7"/>
      <c r="N384" s="7"/>
      <c r="O384" s="7"/>
      <c r="P384" s="7"/>
    </row>
    <row r="385" spans="8:16" ht="20.25" customHeight="1" x14ac:dyDescent="0.3">
      <c r="H385" s="7"/>
      <c r="I385" s="7"/>
      <c r="J385" s="7"/>
      <c r="K385" s="7"/>
      <c r="L385" s="7"/>
      <c r="M385" s="7"/>
      <c r="N385" s="7"/>
      <c r="O385" s="7"/>
      <c r="P385" s="7"/>
    </row>
    <row r="386" spans="8:16" ht="20.25" customHeight="1" x14ac:dyDescent="0.3">
      <c r="H386" s="7"/>
      <c r="I386" s="7"/>
      <c r="J386" s="7"/>
      <c r="K386" s="7"/>
      <c r="L386" s="7"/>
      <c r="M386" s="7"/>
      <c r="N386" s="7"/>
      <c r="O386" s="7"/>
      <c r="P386" s="7"/>
    </row>
    <row r="387" spans="8:16" ht="20.25" customHeight="1" x14ac:dyDescent="0.3">
      <c r="H387" s="7"/>
      <c r="I387" s="7"/>
      <c r="J387" s="7"/>
      <c r="K387" s="7"/>
      <c r="L387" s="7"/>
      <c r="M387" s="7"/>
      <c r="N387" s="7"/>
      <c r="O387" s="7"/>
      <c r="P387" s="7"/>
    </row>
    <row r="388" spans="8:16" ht="20.25" customHeight="1" x14ac:dyDescent="0.3">
      <c r="H388" s="7"/>
      <c r="I388" s="7"/>
      <c r="J388" s="7"/>
      <c r="K388" s="7"/>
      <c r="L388" s="7"/>
      <c r="M388" s="7"/>
      <c r="N388" s="7"/>
      <c r="O388" s="7"/>
      <c r="P388" s="7"/>
    </row>
    <row r="389" spans="8:16" ht="20.25" customHeight="1" x14ac:dyDescent="0.3">
      <c r="H389" s="7"/>
      <c r="I389" s="7"/>
      <c r="J389" s="7"/>
      <c r="K389" s="7"/>
      <c r="L389" s="7"/>
      <c r="M389" s="7"/>
      <c r="N389" s="7"/>
      <c r="O389" s="7"/>
      <c r="P389" s="7"/>
    </row>
    <row r="390" spans="8:16" ht="20.25" customHeight="1" x14ac:dyDescent="0.3">
      <c r="H390" s="7"/>
      <c r="I390" s="7"/>
      <c r="J390" s="7"/>
      <c r="K390" s="7"/>
      <c r="L390" s="7"/>
      <c r="M390" s="7"/>
      <c r="N390" s="7"/>
      <c r="O390" s="7"/>
      <c r="P390" s="7"/>
    </row>
    <row r="391" spans="8:16" ht="20.25" customHeight="1" x14ac:dyDescent="0.3">
      <c r="H391" s="7"/>
      <c r="I391" s="7"/>
      <c r="J391" s="7"/>
      <c r="K391" s="7"/>
      <c r="L391" s="7"/>
      <c r="M391" s="7"/>
      <c r="N391" s="7"/>
      <c r="O391" s="7"/>
      <c r="P391" s="7"/>
    </row>
    <row r="392" spans="8:16" ht="20.25" customHeight="1" x14ac:dyDescent="0.3">
      <c r="H392" s="7"/>
      <c r="I392" s="7"/>
      <c r="J392" s="7"/>
      <c r="K392" s="7"/>
      <c r="L392" s="7"/>
      <c r="M392" s="7"/>
      <c r="N392" s="7"/>
      <c r="O392" s="7"/>
      <c r="P392" s="7"/>
    </row>
    <row r="393" spans="8:16" ht="20.25" customHeight="1" x14ac:dyDescent="0.3">
      <c r="H393" s="7"/>
      <c r="I393" s="7"/>
      <c r="J393" s="7"/>
      <c r="K393" s="7"/>
      <c r="L393" s="7"/>
      <c r="M393" s="7"/>
      <c r="N393" s="7"/>
      <c r="O393" s="7"/>
      <c r="P393" s="7"/>
    </row>
  </sheetData>
  <autoFilter ref="A3:K73">
    <filterColumn colId="6">
      <colorFilter dxfId="0"/>
    </filterColumn>
    <sortState ref="A6:K73">
      <sortCondition ref="B3:B73"/>
    </sortState>
  </autoFilter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ORIGINAL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Mirna Gonzalez</cp:lastModifiedBy>
  <dcterms:created xsi:type="dcterms:W3CDTF">2022-11-23T14:14:54Z</dcterms:created>
  <dcterms:modified xsi:type="dcterms:W3CDTF">2022-11-30T22:53:58Z</dcterms:modified>
</cp:coreProperties>
</file>