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e\Dropbox\應用程式\Overleaf\Financial Data Analytics\chapters\Financial_Forensic\"/>
    </mc:Choice>
  </mc:AlternateContent>
  <xr:revisionPtr revIDLastSave="0" documentId="13_ncr:1_{608C21D1-B0D7-4B5C-8CB5-3418D01C5BD4}" xr6:coauthVersionLast="47" xr6:coauthVersionMax="47" xr10:uidLastSave="{00000000-0000-0000-0000-000000000000}"/>
  <bookViews>
    <workbookView xWindow="-120" yWindow="-120" windowWidth="29040" windowHeight="15840" activeTab="1" xr2:uid="{30AD38D6-E477-41AC-8A52-97C2AFA4F2CE}"/>
  </bookViews>
  <sheets>
    <sheet name="Log" sheetId="15" r:id="rId1"/>
    <sheet name="Brazil" sheetId="8" r:id="rId2"/>
    <sheet name="Canada" sheetId="14" r:id="rId3"/>
    <sheet name="China" sheetId="3" r:id="rId4"/>
    <sheet name="France" sheetId="13" r:id="rId5"/>
    <sheet name="Germany" sheetId="2" r:id="rId6"/>
    <sheet name="India" sheetId="12" r:id="rId7"/>
    <sheet name="Italy" sheetId="10" r:id="rId8"/>
    <sheet name="Russia" sheetId="7" r:id="rId9"/>
    <sheet name="Spain" sheetId="4" r:id="rId10"/>
    <sheet name="Sweden" sheetId="11" r:id="rId11"/>
    <sheet name="UK" sheetId="9" r:id="rId12"/>
    <sheet name="US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" i="8" l="1"/>
  <c r="S9" i="8"/>
  <c r="S8" i="8"/>
  <c r="S7" i="8"/>
  <c r="U7" i="8" s="1"/>
  <c r="S6" i="8"/>
  <c r="S5" i="8"/>
  <c r="S4" i="8"/>
  <c r="S3" i="8"/>
  <c r="U3" i="8" s="1"/>
  <c r="U13" i="8" s="1"/>
  <c r="U14" i="8" s="1"/>
  <c r="S2" i="8"/>
  <c r="S10" i="14"/>
  <c r="S9" i="14"/>
  <c r="S8" i="14"/>
  <c r="S7" i="14"/>
  <c r="T7" i="14" s="1"/>
  <c r="S6" i="14"/>
  <c r="S5" i="14"/>
  <c r="S4" i="14"/>
  <c r="S3" i="14"/>
  <c r="T3" i="14" s="1"/>
  <c r="S2" i="14"/>
  <c r="S10" i="3"/>
  <c r="S9" i="3"/>
  <c r="S8" i="3"/>
  <c r="S7" i="3"/>
  <c r="U7" i="3" s="1"/>
  <c r="S6" i="3"/>
  <c r="S5" i="3"/>
  <c r="S4" i="3"/>
  <c r="S3" i="3"/>
  <c r="U3" i="3" s="1"/>
  <c r="S2" i="3"/>
  <c r="S10" i="13"/>
  <c r="S9" i="13"/>
  <c r="S8" i="13"/>
  <c r="S7" i="13"/>
  <c r="U7" i="13" s="1"/>
  <c r="S6" i="13"/>
  <c r="S5" i="13"/>
  <c r="S4" i="13"/>
  <c r="S3" i="13"/>
  <c r="U3" i="13" s="1"/>
  <c r="S2" i="13"/>
  <c r="S10" i="2"/>
  <c r="S9" i="2"/>
  <c r="S8" i="2"/>
  <c r="S7" i="2"/>
  <c r="U7" i="2" s="1"/>
  <c r="S6" i="2"/>
  <c r="S5" i="2"/>
  <c r="S4" i="2"/>
  <c r="S3" i="2"/>
  <c r="U3" i="2" s="1"/>
  <c r="S2" i="2"/>
  <c r="S10" i="12"/>
  <c r="S9" i="12"/>
  <c r="S8" i="12"/>
  <c r="S7" i="12"/>
  <c r="U7" i="12" s="1"/>
  <c r="S6" i="12"/>
  <c r="S5" i="12"/>
  <c r="S4" i="12"/>
  <c r="S3" i="12"/>
  <c r="U3" i="12" s="1"/>
  <c r="S2" i="12"/>
  <c r="S10" i="10"/>
  <c r="S9" i="10"/>
  <c r="S8" i="10"/>
  <c r="S7" i="10"/>
  <c r="T7" i="10" s="1"/>
  <c r="S6" i="10"/>
  <c r="S5" i="10"/>
  <c r="S4" i="10"/>
  <c r="S3" i="10"/>
  <c r="T3" i="10" s="1"/>
  <c r="S2" i="10"/>
  <c r="S10" i="7"/>
  <c r="S9" i="7"/>
  <c r="S8" i="7"/>
  <c r="S7" i="7"/>
  <c r="T7" i="7" s="1"/>
  <c r="S6" i="7"/>
  <c r="S5" i="7"/>
  <c r="S4" i="7"/>
  <c r="S3" i="7"/>
  <c r="U3" i="7" s="1"/>
  <c r="S2" i="7"/>
  <c r="S10" i="4"/>
  <c r="S9" i="4"/>
  <c r="S8" i="4"/>
  <c r="S7" i="4"/>
  <c r="U7" i="4" s="1"/>
  <c r="S6" i="4"/>
  <c r="S5" i="4"/>
  <c r="S4" i="4"/>
  <c r="S3" i="4"/>
  <c r="U3" i="4" s="1"/>
  <c r="S2" i="4"/>
  <c r="S10" i="11"/>
  <c r="S9" i="11"/>
  <c r="S8" i="11"/>
  <c r="S7" i="11"/>
  <c r="U7" i="11" s="1"/>
  <c r="S6" i="11"/>
  <c r="S5" i="11"/>
  <c r="S4" i="11"/>
  <c r="S3" i="11"/>
  <c r="U3" i="11" s="1"/>
  <c r="S2" i="11"/>
  <c r="S10" i="9"/>
  <c r="S9" i="9"/>
  <c r="S8" i="9"/>
  <c r="U8" i="9" s="1"/>
  <c r="S7" i="9"/>
  <c r="T7" i="9" s="1"/>
  <c r="S6" i="9"/>
  <c r="S5" i="9"/>
  <c r="S4" i="9"/>
  <c r="U4" i="9" s="1"/>
  <c r="S3" i="9"/>
  <c r="T3" i="9" s="1"/>
  <c r="S2" i="9"/>
  <c r="S3" i="6"/>
  <c r="S4" i="6"/>
  <c r="S5" i="6"/>
  <c r="S6" i="6"/>
  <c r="U6" i="6" s="1"/>
  <c r="S7" i="6"/>
  <c r="S8" i="6"/>
  <c r="S9" i="6"/>
  <c r="S10" i="6"/>
  <c r="U10" i="6" s="1"/>
  <c r="S2" i="6"/>
  <c r="T2" i="6" s="1"/>
  <c r="U7" i="6"/>
  <c r="U3" i="6"/>
  <c r="N3" i="14"/>
  <c r="N4" i="14"/>
  <c r="N5" i="14"/>
  <c r="N6" i="14"/>
  <c r="N7" i="14"/>
  <c r="N8" i="14"/>
  <c r="N9" i="14"/>
  <c r="N10" i="14"/>
  <c r="N2" i="14"/>
  <c r="L3" i="14"/>
  <c r="L4" i="14"/>
  <c r="L5" i="14"/>
  <c r="L6" i="14"/>
  <c r="L7" i="14"/>
  <c r="L8" i="14"/>
  <c r="L9" i="14"/>
  <c r="L10" i="14"/>
  <c r="L2" i="14"/>
  <c r="N3" i="2"/>
  <c r="N4" i="2"/>
  <c r="N5" i="2"/>
  <c r="N6" i="2"/>
  <c r="N7" i="2"/>
  <c r="N8" i="2"/>
  <c r="N9" i="2"/>
  <c r="N10" i="2"/>
  <c r="N2" i="2"/>
  <c r="L2" i="2"/>
  <c r="L3" i="2"/>
  <c r="L4" i="2"/>
  <c r="L5" i="2"/>
  <c r="L6" i="2"/>
  <c r="L7" i="2"/>
  <c r="L8" i="2"/>
  <c r="L9" i="2"/>
  <c r="L10" i="2"/>
  <c r="U10" i="14"/>
  <c r="T10" i="14"/>
  <c r="U9" i="14"/>
  <c r="T9" i="14"/>
  <c r="U8" i="14"/>
  <c r="T8" i="14"/>
  <c r="U7" i="14"/>
  <c r="U6" i="14"/>
  <c r="T6" i="14"/>
  <c r="U5" i="14"/>
  <c r="T5" i="14"/>
  <c r="U4" i="14"/>
  <c r="T4" i="14"/>
  <c r="U3" i="14"/>
  <c r="U2" i="14"/>
  <c r="T2" i="14"/>
  <c r="U10" i="2"/>
  <c r="T10" i="2"/>
  <c r="U9" i="2"/>
  <c r="T9" i="2"/>
  <c r="U8" i="2"/>
  <c r="T8" i="2"/>
  <c r="T7" i="2"/>
  <c r="U6" i="2"/>
  <c r="T6" i="2"/>
  <c r="U5" i="2"/>
  <c r="T5" i="2"/>
  <c r="U4" i="2"/>
  <c r="T4" i="2"/>
  <c r="T3" i="2"/>
  <c r="U2" i="2"/>
  <c r="T2" i="2"/>
  <c r="U9" i="6"/>
  <c r="T9" i="6"/>
  <c r="U8" i="6"/>
  <c r="T8" i="6"/>
  <c r="T6" i="6"/>
  <c r="U5" i="6"/>
  <c r="T5" i="6"/>
  <c r="U4" i="6"/>
  <c r="T4" i="6"/>
  <c r="U10" i="12"/>
  <c r="T10" i="12"/>
  <c r="U9" i="12"/>
  <c r="T9" i="12"/>
  <c r="U8" i="12"/>
  <c r="T8" i="12"/>
  <c r="U6" i="12"/>
  <c r="T6" i="12"/>
  <c r="U5" i="12"/>
  <c r="T5" i="12"/>
  <c r="U4" i="12"/>
  <c r="T4" i="12"/>
  <c r="U2" i="12"/>
  <c r="T2" i="12"/>
  <c r="U10" i="11"/>
  <c r="T10" i="11"/>
  <c r="U9" i="11"/>
  <c r="T9" i="11"/>
  <c r="U8" i="11"/>
  <c r="T8" i="11"/>
  <c r="T7" i="11"/>
  <c r="U6" i="11"/>
  <c r="T6" i="11"/>
  <c r="U5" i="11"/>
  <c r="T5" i="11"/>
  <c r="U4" i="11"/>
  <c r="T4" i="11"/>
  <c r="T3" i="11"/>
  <c r="U2" i="11"/>
  <c r="T2" i="11"/>
  <c r="U10" i="10"/>
  <c r="T10" i="10"/>
  <c r="U9" i="10"/>
  <c r="T9" i="10"/>
  <c r="U8" i="10"/>
  <c r="T8" i="10"/>
  <c r="U7" i="10"/>
  <c r="U6" i="10"/>
  <c r="T6" i="10"/>
  <c r="U5" i="10"/>
  <c r="T5" i="10"/>
  <c r="U4" i="10"/>
  <c r="T4" i="10"/>
  <c r="U3" i="10"/>
  <c r="U2" i="10"/>
  <c r="T2" i="10"/>
  <c r="U10" i="9"/>
  <c r="T10" i="9"/>
  <c r="U9" i="9"/>
  <c r="T9" i="9"/>
  <c r="T8" i="9"/>
  <c r="U7" i="9"/>
  <c r="U6" i="9"/>
  <c r="T6" i="9"/>
  <c r="U5" i="9"/>
  <c r="T5" i="9"/>
  <c r="T4" i="9"/>
  <c r="U3" i="9"/>
  <c r="U2" i="9"/>
  <c r="T2" i="9"/>
  <c r="U10" i="7"/>
  <c r="T10" i="7"/>
  <c r="U9" i="7"/>
  <c r="T9" i="7"/>
  <c r="U8" i="7"/>
  <c r="T8" i="7"/>
  <c r="U6" i="7"/>
  <c r="T6" i="7"/>
  <c r="U5" i="7"/>
  <c r="T5" i="7"/>
  <c r="U4" i="7"/>
  <c r="T4" i="7"/>
  <c r="U2" i="7"/>
  <c r="T2" i="7"/>
  <c r="U10" i="4"/>
  <c r="T10" i="4"/>
  <c r="U9" i="4"/>
  <c r="T9" i="4"/>
  <c r="U8" i="4"/>
  <c r="T8" i="4"/>
  <c r="U6" i="4"/>
  <c r="T6" i="4"/>
  <c r="U5" i="4"/>
  <c r="T5" i="4"/>
  <c r="U4" i="4"/>
  <c r="T4" i="4"/>
  <c r="U2" i="4"/>
  <c r="T2" i="4"/>
  <c r="U10" i="13"/>
  <c r="T10" i="13"/>
  <c r="U9" i="13"/>
  <c r="T9" i="13"/>
  <c r="U8" i="13"/>
  <c r="T8" i="13"/>
  <c r="T7" i="13"/>
  <c r="U6" i="13"/>
  <c r="T6" i="13"/>
  <c r="U5" i="13"/>
  <c r="T5" i="13"/>
  <c r="U4" i="13"/>
  <c r="T4" i="13"/>
  <c r="T3" i="13"/>
  <c r="U2" i="13"/>
  <c r="T2" i="13"/>
  <c r="U10" i="3"/>
  <c r="T10" i="3"/>
  <c r="U9" i="3"/>
  <c r="T9" i="3"/>
  <c r="U8" i="3"/>
  <c r="T8" i="3"/>
  <c r="U6" i="3"/>
  <c r="T6" i="3"/>
  <c r="U5" i="3"/>
  <c r="T5" i="3"/>
  <c r="U4" i="3"/>
  <c r="T4" i="3"/>
  <c r="U2" i="3"/>
  <c r="T2" i="3"/>
  <c r="U4" i="8"/>
  <c r="U5" i="8"/>
  <c r="U6" i="8"/>
  <c r="U8" i="8"/>
  <c r="U9" i="8"/>
  <c r="U10" i="8"/>
  <c r="U2" i="8"/>
  <c r="T4" i="8"/>
  <c r="T5" i="8"/>
  <c r="T6" i="8"/>
  <c r="T8" i="8"/>
  <c r="T9" i="8"/>
  <c r="T10" i="8"/>
  <c r="T2" i="8"/>
  <c r="T7" i="8" l="1"/>
  <c r="T3" i="8"/>
  <c r="T13" i="8" s="1"/>
  <c r="T14" i="8" s="1"/>
  <c r="U13" i="3"/>
  <c r="U14" i="3" s="1"/>
  <c r="T3" i="3"/>
  <c r="T7" i="3"/>
  <c r="T13" i="3"/>
  <c r="T14" i="3" s="1"/>
  <c r="T13" i="13"/>
  <c r="T14" i="13" s="1"/>
  <c r="U13" i="13"/>
  <c r="U14" i="13" s="1"/>
  <c r="U13" i="12"/>
  <c r="U14" i="12" s="1"/>
  <c r="T3" i="12"/>
  <c r="T13" i="12" s="1"/>
  <c r="T14" i="12" s="1"/>
  <c r="T7" i="12"/>
  <c r="T13" i="10"/>
  <c r="T14" i="10" s="1"/>
  <c r="U13" i="10"/>
  <c r="U14" i="10" s="1"/>
  <c r="T3" i="7"/>
  <c r="T13" i="7" s="1"/>
  <c r="T14" i="7" s="1"/>
  <c r="U7" i="7"/>
  <c r="U13" i="7" s="1"/>
  <c r="U14" i="7" s="1"/>
  <c r="U13" i="4"/>
  <c r="U14" i="4" s="1"/>
  <c r="T3" i="4"/>
  <c r="T13" i="4" s="1"/>
  <c r="T14" i="4" s="1"/>
  <c r="T7" i="4"/>
  <c r="T13" i="11"/>
  <c r="T14" i="11" s="1"/>
  <c r="U13" i="11"/>
  <c r="U14" i="11" s="1"/>
  <c r="T13" i="9"/>
  <c r="T14" i="9" s="1"/>
  <c r="U13" i="9"/>
  <c r="U14" i="9" s="1"/>
  <c r="T10" i="6"/>
  <c r="U2" i="6"/>
  <c r="T3" i="6"/>
  <c r="T7" i="6"/>
  <c r="U13" i="14"/>
  <c r="U14" i="14" s="1"/>
  <c r="T13" i="14"/>
  <c r="T14" i="14" s="1"/>
  <c r="U13" i="2"/>
  <c r="U14" i="2" s="1"/>
  <c r="T13" i="2"/>
  <c r="T14" i="2" s="1"/>
  <c r="F108" i="13"/>
  <c r="G108" i="13"/>
  <c r="H108" i="13"/>
  <c r="F109" i="13"/>
  <c r="F110" i="13" s="1"/>
  <c r="F111" i="13" s="1"/>
  <c r="G109" i="13"/>
  <c r="H109" i="13" s="1"/>
  <c r="G110" i="13"/>
  <c r="H110" i="13" s="1"/>
  <c r="G111" i="13"/>
  <c r="H111" i="13"/>
  <c r="F108" i="14"/>
  <c r="G108" i="14"/>
  <c r="H108" i="14" s="1"/>
  <c r="F109" i="14"/>
  <c r="G109" i="14"/>
  <c r="H109" i="14" s="1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G2" i="14"/>
  <c r="H2" i="14" s="1"/>
  <c r="G3" i="14"/>
  <c r="H3" i="14"/>
  <c r="G4" i="14"/>
  <c r="H4" i="14" s="1"/>
  <c r="N3" i="13"/>
  <c r="N4" i="13"/>
  <c r="N5" i="13"/>
  <c r="N6" i="13"/>
  <c r="N7" i="13"/>
  <c r="N8" i="13"/>
  <c r="N9" i="13"/>
  <c r="N10" i="13"/>
  <c r="N2" i="13"/>
  <c r="L3" i="13"/>
  <c r="L4" i="13"/>
  <c r="L5" i="13"/>
  <c r="L6" i="13"/>
  <c r="L7" i="13"/>
  <c r="L8" i="13"/>
  <c r="L9" i="13"/>
  <c r="L10" i="13"/>
  <c r="L2" i="13"/>
  <c r="G107" i="14"/>
  <c r="H107" i="14" s="1"/>
  <c r="H106" i="14"/>
  <c r="G106" i="14"/>
  <c r="G105" i="14"/>
  <c r="H105" i="14" s="1"/>
  <c r="G104" i="14"/>
  <c r="H104" i="14" s="1"/>
  <c r="G103" i="14"/>
  <c r="H103" i="14" s="1"/>
  <c r="G102" i="14"/>
  <c r="H102" i="14" s="1"/>
  <c r="G101" i="14"/>
  <c r="H101" i="14" s="1"/>
  <c r="G100" i="14"/>
  <c r="H100" i="14" s="1"/>
  <c r="G99" i="14"/>
  <c r="H99" i="14" s="1"/>
  <c r="G98" i="14"/>
  <c r="H98" i="14" s="1"/>
  <c r="G97" i="14"/>
  <c r="H97" i="14" s="1"/>
  <c r="G96" i="14"/>
  <c r="H96" i="14" s="1"/>
  <c r="G95" i="14"/>
  <c r="H95" i="14" s="1"/>
  <c r="G94" i="14"/>
  <c r="H94" i="14" s="1"/>
  <c r="G93" i="14"/>
  <c r="H93" i="14" s="1"/>
  <c r="G92" i="14"/>
  <c r="H92" i="14" s="1"/>
  <c r="G91" i="14"/>
  <c r="H91" i="14" s="1"/>
  <c r="G90" i="14"/>
  <c r="H90" i="14" s="1"/>
  <c r="G89" i="14"/>
  <c r="H89" i="14" s="1"/>
  <c r="G88" i="14"/>
  <c r="H88" i="14" s="1"/>
  <c r="G87" i="14"/>
  <c r="H87" i="14" s="1"/>
  <c r="G86" i="14"/>
  <c r="H86" i="14" s="1"/>
  <c r="G85" i="14"/>
  <c r="H85" i="14" s="1"/>
  <c r="G84" i="14"/>
  <c r="H84" i="14" s="1"/>
  <c r="G83" i="14"/>
  <c r="H83" i="14" s="1"/>
  <c r="G82" i="14"/>
  <c r="H82" i="14" s="1"/>
  <c r="G81" i="14"/>
  <c r="H81" i="14" s="1"/>
  <c r="G80" i="14"/>
  <c r="H80" i="14" s="1"/>
  <c r="G79" i="14"/>
  <c r="H79" i="14" s="1"/>
  <c r="G78" i="14"/>
  <c r="H78" i="14" s="1"/>
  <c r="G77" i="14"/>
  <c r="H77" i="14" s="1"/>
  <c r="G76" i="14"/>
  <c r="H76" i="14" s="1"/>
  <c r="G75" i="14"/>
  <c r="H75" i="14" s="1"/>
  <c r="G74" i="14"/>
  <c r="H74" i="14" s="1"/>
  <c r="G73" i="14"/>
  <c r="H73" i="14" s="1"/>
  <c r="G72" i="14"/>
  <c r="H72" i="14" s="1"/>
  <c r="G71" i="14"/>
  <c r="H71" i="14" s="1"/>
  <c r="G70" i="14"/>
  <c r="H70" i="14" s="1"/>
  <c r="G69" i="14"/>
  <c r="H69" i="14" s="1"/>
  <c r="H68" i="14"/>
  <c r="G68" i="14"/>
  <c r="G67" i="14"/>
  <c r="H67" i="14" s="1"/>
  <c r="G66" i="14"/>
  <c r="H66" i="14" s="1"/>
  <c r="G65" i="14"/>
  <c r="H65" i="14" s="1"/>
  <c r="G64" i="14"/>
  <c r="H64" i="14" s="1"/>
  <c r="G63" i="14"/>
  <c r="H63" i="14" s="1"/>
  <c r="G62" i="14"/>
  <c r="H62" i="14" s="1"/>
  <c r="G61" i="14"/>
  <c r="H61" i="14" s="1"/>
  <c r="G60" i="14"/>
  <c r="H60" i="14" s="1"/>
  <c r="G59" i="14"/>
  <c r="H59" i="14" s="1"/>
  <c r="G58" i="14"/>
  <c r="H58" i="14" s="1"/>
  <c r="G57" i="14"/>
  <c r="H57" i="14" s="1"/>
  <c r="G56" i="14"/>
  <c r="H56" i="14" s="1"/>
  <c r="G55" i="14"/>
  <c r="H55" i="14" s="1"/>
  <c r="G54" i="14"/>
  <c r="H54" i="14" s="1"/>
  <c r="G53" i="14"/>
  <c r="H53" i="14" s="1"/>
  <c r="H52" i="14"/>
  <c r="G52" i="14"/>
  <c r="G51" i="14"/>
  <c r="H51" i="14" s="1"/>
  <c r="G50" i="14"/>
  <c r="H50" i="14" s="1"/>
  <c r="G49" i="14"/>
  <c r="H49" i="14" s="1"/>
  <c r="G48" i="14"/>
  <c r="H48" i="14" s="1"/>
  <c r="G47" i="14"/>
  <c r="H47" i="14" s="1"/>
  <c r="G46" i="14"/>
  <c r="H46" i="14" s="1"/>
  <c r="G45" i="14"/>
  <c r="H45" i="14" s="1"/>
  <c r="G44" i="14"/>
  <c r="H44" i="14" s="1"/>
  <c r="G43" i="14"/>
  <c r="H43" i="14" s="1"/>
  <c r="G42" i="14"/>
  <c r="H42" i="14" s="1"/>
  <c r="G41" i="14"/>
  <c r="H41" i="14" s="1"/>
  <c r="G40" i="14"/>
  <c r="H40" i="14" s="1"/>
  <c r="G39" i="14"/>
  <c r="H39" i="14" s="1"/>
  <c r="G38" i="14"/>
  <c r="H38" i="14" s="1"/>
  <c r="G37" i="14"/>
  <c r="H37" i="14" s="1"/>
  <c r="H36" i="14"/>
  <c r="G36" i="14"/>
  <c r="G35" i="14"/>
  <c r="H35" i="14" s="1"/>
  <c r="G34" i="14"/>
  <c r="H34" i="14" s="1"/>
  <c r="G33" i="14"/>
  <c r="H33" i="14" s="1"/>
  <c r="G32" i="14"/>
  <c r="H32" i="14" s="1"/>
  <c r="G31" i="14"/>
  <c r="H31" i="14" s="1"/>
  <c r="G30" i="14"/>
  <c r="H30" i="14" s="1"/>
  <c r="G29" i="14"/>
  <c r="H29" i="14" s="1"/>
  <c r="G28" i="14"/>
  <c r="H28" i="14" s="1"/>
  <c r="G27" i="14"/>
  <c r="H27" i="14" s="1"/>
  <c r="G26" i="14"/>
  <c r="H26" i="14" s="1"/>
  <c r="G25" i="14"/>
  <c r="H25" i="14" s="1"/>
  <c r="G24" i="14"/>
  <c r="H24" i="14" s="1"/>
  <c r="G23" i="14"/>
  <c r="H23" i="14" s="1"/>
  <c r="G22" i="14"/>
  <c r="H22" i="14" s="1"/>
  <c r="G21" i="14"/>
  <c r="H21" i="14" s="1"/>
  <c r="H20" i="14"/>
  <c r="G20" i="14"/>
  <c r="G19" i="14"/>
  <c r="H19" i="14" s="1"/>
  <c r="G18" i="14"/>
  <c r="H18" i="14" s="1"/>
  <c r="G17" i="14"/>
  <c r="H17" i="14" s="1"/>
  <c r="G16" i="14"/>
  <c r="H16" i="14" s="1"/>
  <c r="G15" i="14"/>
  <c r="H15" i="14" s="1"/>
  <c r="G14" i="14"/>
  <c r="H14" i="14" s="1"/>
  <c r="G13" i="14"/>
  <c r="H13" i="14" s="1"/>
  <c r="G12" i="14"/>
  <c r="H12" i="14" s="1"/>
  <c r="G11" i="14"/>
  <c r="H11" i="14" s="1"/>
  <c r="G10" i="14"/>
  <c r="H10" i="14" s="1"/>
  <c r="G9" i="14"/>
  <c r="H9" i="14" s="1"/>
  <c r="G8" i="14"/>
  <c r="H8" i="14" s="1"/>
  <c r="G7" i="14"/>
  <c r="H7" i="14" s="1"/>
  <c r="G6" i="14"/>
  <c r="H6" i="14" s="1"/>
  <c r="G5" i="14"/>
  <c r="I5" i="14" s="1"/>
  <c r="G107" i="13"/>
  <c r="H107" i="13" s="1"/>
  <c r="G106" i="13"/>
  <c r="H106" i="13" s="1"/>
  <c r="G105" i="13"/>
  <c r="H105" i="13" s="1"/>
  <c r="G104" i="13"/>
  <c r="H104" i="13" s="1"/>
  <c r="G103" i="13"/>
  <c r="H103" i="13" s="1"/>
  <c r="G102" i="13"/>
  <c r="H102" i="13" s="1"/>
  <c r="G101" i="13"/>
  <c r="H101" i="13" s="1"/>
  <c r="G100" i="13"/>
  <c r="H100" i="13" s="1"/>
  <c r="G99" i="13"/>
  <c r="H99" i="13" s="1"/>
  <c r="G98" i="13"/>
  <c r="H98" i="13" s="1"/>
  <c r="G97" i="13"/>
  <c r="H97" i="13" s="1"/>
  <c r="H96" i="13"/>
  <c r="G96" i="13"/>
  <c r="G95" i="13"/>
  <c r="H95" i="13" s="1"/>
  <c r="G94" i="13"/>
  <c r="H94" i="13" s="1"/>
  <c r="G93" i="13"/>
  <c r="H93" i="13" s="1"/>
  <c r="G92" i="13"/>
  <c r="H92" i="13" s="1"/>
  <c r="G91" i="13"/>
  <c r="H91" i="13" s="1"/>
  <c r="G90" i="13"/>
  <c r="H90" i="13" s="1"/>
  <c r="G89" i="13"/>
  <c r="H89" i="13" s="1"/>
  <c r="G88" i="13"/>
  <c r="H88" i="13" s="1"/>
  <c r="G87" i="13"/>
  <c r="H87" i="13" s="1"/>
  <c r="G86" i="13"/>
  <c r="H86" i="13" s="1"/>
  <c r="G85" i="13"/>
  <c r="H85" i="13" s="1"/>
  <c r="G84" i="13"/>
  <c r="H84" i="13" s="1"/>
  <c r="G83" i="13"/>
  <c r="H83" i="13" s="1"/>
  <c r="G82" i="13"/>
  <c r="H82" i="13" s="1"/>
  <c r="G81" i="13"/>
  <c r="H81" i="13" s="1"/>
  <c r="G80" i="13"/>
  <c r="H80" i="13" s="1"/>
  <c r="G79" i="13"/>
  <c r="H79" i="13" s="1"/>
  <c r="G78" i="13"/>
  <c r="H78" i="13" s="1"/>
  <c r="G77" i="13"/>
  <c r="H77" i="13" s="1"/>
  <c r="G76" i="13"/>
  <c r="H76" i="13" s="1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G67" i="13"/>
  <c r="H67" i="13" s="1"/>
  <c r="G66" i="13"/>
  <c r="H66" i="13" s="1"/>
  <c r="G65" i="13"/>
  <c r="H65" i="13" s="1"/>
  <c r="H64" i="13"/>
  <c r="G64" i="13"/>
  <c r="G63" i="13"/>
  <c r="H63" i="13" s="1"/>
  <c r="G62" i="13"/>
  <c r="H62" i="13" s="1"/>
  <c r="G61" i="13"/>
  <c r="H61" i="13" s="1"/>
  <c r="G60" i="13"/>
  <c r="H60" i="13" s="1"/>
  <c r="G59" i="13"/>
  <c r="H59" i="13" s="1"/>
  <c r="G58" i="13"/>
  <c r="H58" i="13" s="1"/>
  <c r="G57" i="13"/>
  <c r="H57" i="13" s="1"/>
  <c r="G56" i="13"/>
  <c r="H56" i="13" s="1"/>
  <c r="G55" i="13"/>
  <c r="H55" i="13" s="1"/>
  <c r="G54" i="13"/>
  <c r="H54" i="13" s="1"/>
  <c r="G53" i="13"/>
  <c r="H53" i="13" s="1"/>
  <c r="G52" i="13"/>
  <c r="H52" i="13" s="1"/>
  <c r="G51" i="13"/>
  <c r="H51" i="13" s="1"/>
  <c r="G50" i="13"/>
  <c r="H50" i="13" s="1"/>
  <c r="G49" i="13"/>
  <c r="H49" i="13" s="1"/>
  <c r="G48" i="13"/>
  <c r="H48" i="13" s="1"/>
  <c r="G47" i="13"/>
  <c r="H47" i="13" s="1"/>
  <c r="G46" i="13"/>
  <c r="H46" i="13" s="1"/>
  <c r="G45" i="13"/>
  <c r="H45" i="13" s="1"/>
  <c r="G44" i="13"/>
  <c r="H44" i="13" s="1"/>
  <c r="G43" i="13"/>
  <c r="H43" i="13" s="1"/>
  <c r="G42" i="13"/>
  <c r="H42" i="13" s="1"/>
  <c r="G41" i="13"/>
  <c r="H41" i="13" s="1"/>
  <c r="G40" i="13"/>
  <c r="H40" i="13" s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N3" i="12"/>
  <c r="N4" i="12"/>
  <c r="N5" i="12"/>
  <c r="N6" i="12"/>
  <c r="N7" i="12"/>
  <c r="N8" i="12"/>
  <c r="N9" i="12"/>
  <c r="N10" i="12"/>
  <c r="N2" i="12"/>
  <c r="L3" i="12"/>
  <c r="L4" i="12"/>
  <c r="L5" i="12"/>
  <c r="L6" i="12"/>
  <c r="L7" i="12"/>
  <c r="L8" i="12"/>
  <c r="L9" i="12"/>
  <c r="L10" i="12"/>
  <c r="L2" i="12"/>
  <c r="F2" i="12"/>
  <c r="F3" i="12" s="1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H96" i="12" s="1"/>
  <c r="G95" i="12"/>
  <c r="H95" i="12" s="1"/>
  <c r="G94" i="12"/>
  <c r="H94" i="12" s="1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I5" i="12"/>
  <c r="N3" i="11"/>
  <c r="N4" i="11"/>
  <c r="N5" i="11"/>
  <c r="N6" i="11"/>
  <c r="N7" i="11"/>
  <c r="N8" i="11"/>
  <c r="N9" i="11"/>
  <c r="N10" i="11"/>
  <c r="N2" i="11"/>
  <c r="L3" i="11"/>
  <c r="L4" i="11"/>
  <c r="L5" i="11"/>
  <c r="L6" i="11"/>
  <c r="L7" i="11"/>
  <c r="L8" i="11"/>
  <c r="L9" i="11"/>
  <c r="L10" i="11"/>
  <c r="L2" i="11"/>
  <c r="N3" i="10"/>
  <c r="N4" i="10"/>
  <c r="N5" i="10"/>
  <c r="N6" i="10"/>
  <c r="N7" i="10"/>
  <c r="N8" i="10"/>
  <c r="N9" i="10"/>
  <c r="N10" i="10"/>
  <c r="N2" i="10"/>
  <c r="L3" i="10"/>
  <c r="L4" i="10"/>
  <c r="L5" i="10"/>
  <c r="L6" i="10"/>
  <c r="L7" i="10"/>
  <c r="L8" i="10"/>
  <c r="L9" i="10"/>
  <c r="L10" i="10"/>
  <c r="L2" i="10"/>
  <c r="N3" i="9"/>
  <c r="N4" i="9"/>
  <c r="N5" i="9"/>
  <c r="N6" i="9"/>
  <c r="N7" i="9"/>
  <c r="N8" i="9"/>
  <c r="N9" i="9"/>
  <c r="N10" i="9"/>
  <c r="N2" i="9"/>
  <c r="L3" i="9"/>
  <c r="L4" i="9"/>
  <c r="L5" i="9"/>
  <c r="L6" i="9"/>
  <c r="L7" i="9"/>
  <c r="L8" i="9"/>
  <c r="L9" i="9"/>
  <c r="L10" i="9"/>
  <c r="L2" i="9"/>
  <c r="N3" i="8"/>
  <c r="N4" i="8"/>
  <c r="N5" i="8"/>
  <c r="N6" i="8"/>
  <c r="N7" i="8"/>
  <c r="N8" i="8"/>
  <c r="N9" i="8"/>
  <c r="N10" i="8"/>
  <c r="N2" i="8"/>
  <c r="L3" i="8"/>
  <c r="L4" i="8"/>
  <c r="L5" i="8"/>
  <c r="L6" i="8"/>
  <c r="L7" i="8"/>
  <c r="L8" i="8"/>
  <c r="L9" i="8"/>
  <c r="L10" i="8"/>
  <c r="L2" i="8"/>
  <c r="N3" i="7"/>
  <c r="N4" i="7"/>
  <c r="N5" i="7"/>
  <c r="N6" i="7"/>
  <c r="N7" i="7"/>
  <c r="N8" i="7"/>
  <c r="N9" i="7"/>
  <c r="N10" i="7"/>
  <c r="N2" i="7"/>
  <c r="L3" i="7"/>
  <c r="L4" i="7"/>
  <c r="L5" i="7"/>
  <c r="L6" i="7"/>
  <c r="L7" i="7"/>
  <c r="L8" i="7"/>
  <c r="L9" i="7"/>
  <c r="L10" i="7"/>
  <c r="L2" i="7"/>
  <c r="F108" i="7"/>
  <c r="G108" i="7"/>
  <c r="H108" i="7"/>
  <c r="F109" i="7"/>
  <c r="F110" i="7" s="1"/>
  <c r="F111" i="7" s="1"/>
  <c r="F112" i="7" s="1"/>
  <c r="F113" i="7" s="1"/>
  <c r="F114" i="7" s="1"/>
  <c r="F115" i="7" s="1"/>
  <c r="F116" i="7" s="1"/>
  <c r="F117" i="7" s="1"/>
  <c r="G109" i="7"/>
  <c r="H109" i="7" s="1"/>
  <c r="G110" i="7"/>
  <c r="H110" i="7" s="1"/>
  <c r="G111" i="7"/>
  <c r="H111" i="7"/>
  <c r="G112" i="7"/>
  <c r="H112" i="7"/>
  <c r="G113" i="7"/>
  <c r="H113" i="7" s="1"/>
  <c r="G114" i="7"/>
  <c r="H114" i="7" s="1"/>
  <c r="G115" i="7"/>
  <c r="H115" i="7"/>
  <c r="G116" i="7"/>
  <c r="H116" i="7"/>
  <c r="G117" i="7"/>
  <c r="H117" i="7" s="1"/>
  <c r="G108" i="6"/>
  <c r="H108" i="6" s="1"/>
  <c r="G109" i="6"/>
  <c r="H109" i="6" s="1"/>
  <c r="G110" i="6"/>
  <c r="H110" i="6"/>
  <c r="G111" i="6"/>
  <c r="H111" i="6" s="1"/>
  <c r="G112" i="6"/>
  <c r="H112" i="6" s="1"/>
  <c r="G113" i="6"/>
  <c r="H113" i="6" s="1"/>
  <c r="G114" i="6"/>
  <c r="H114" i="6"/>
  <c r="G115" i="6"/>
  <c r="H115" i="6" s="1"/>
  <c r="G104" i="11"/>
  <c r="H104" i="11" s="1"/>
  <c r="G103" i="11"/>
  <c r="H103" i="11" s="1"/>
  <c r="H102" i="11"/>
  <c r="G102" i="11"/>
  <c r="G101" i="11"/>
  <c r="H101" i="11" s="1"/>
  <c r="G100" i="11"/>
  <c r="H100" i="11" s="1"/>
  <c r="G99" i="11"/>
  <c r="H99" i="11" s="1"/>
  <c r="G98" i="11"/>
  <c r="H98" i="11" s="1"/>
  <c r="G97" i="11"/>
  <c r="H97" i="11" s="1"/>
  <c r="G96" i="11"/>
  <c r="H96" i="11" s="1"/>
  <c r="G95" i="11"/>
  <c r="H95" i="11" s="1"/>
  <c r="H94" i="11"/>
  <c r="G94" i="11"/>
  <c r="G93" i="11"/>
  <c r="H93" i="11" s="1"/>
  <c r="G92" i="11"/>
  <c r="H92" i="11" s="1"/>
  <c r="G91" i="11"/>
  <c r="H91" i="11" s="1"/>
  <c r="G90" i="11"/>
  <c r="H90" i="11" s="1"/>
  <c r="G89" i="11"/>
  <c r="H89" i="11" s="1"/>
  <c r="G88" i="11"/>
  <c r="H88" i="11" s="1"/>
  <c r="G87" i="11"/>
  <c r="H87" i="11" s="1"/>
  <c r="H86" i="11"/>
  <c r="G86" i="11"/>
  <c r="G85" i="11"/>
  <c r="H85" i="11" s="1"/>
  <c r="G84" i="11"/>
  <c r="H84" i="11" s="1"/>
  <c r="G83" i="11"/>
  <c r="H83" i="11" s="1"/>
  <c r="G82" i="11"/>
  <c r="H82" i="11" s="1"/>
  <c r="G81" i="11"/>
  <c r="H81" i="11" s="1"/>
  <c r="G80" i="11"/>
  <c r="H80" i="11" s="1"/>
  <c r="G79" i="11"/>
  <c r="H79" i="11" s="1"/>
  <c r="H78" i="11"/>
  <c r="G78" i="11"/>
  <c r="G77" i="11"/>
  <c r="H77" i="11" s="1"/>
  <c r="G76" i="11"/>
  <c r="H76" i="11" s="1"/>
  <c r="G75" i="11"/>
  <c r="H75" i="11" s="1"/>
  <c r="G74" i="11"/>
  <c r="H74" i="11" s="1"/>
  <c r="H73" i="11"/>
  <c r="G73" i="11"/>
  <c r="G72" i="11"/>
  <c r="H72" i="11" s="1"/>
  <c r="G71" i="11"/>
  <c r="H71" i="11" s="1"/>
  <c r="G70" i="11"/>
  <c r="H70" i="11" s="1"/>
  <c r="G69" i="11"/>
  <c r="H69" i="11" s="1"/>
  <c r="G68" i="11"/>
  <c r="H68" i="11" s="1"/>
  <c r="G67" i="11"/>
  <c r="H67" i="11" s="1"/>
  <c r="H66" i="11"/>
  <c r="G66" i="11"/>
  <c r="G65" i="11"/>
  <c r="H65" i="11" s="1"/>
  <c r="G64" i="11"/>
  <c r="H64" i="11" s="1"/>
  <c r="G63" i="11"/>
  <c r="H63" i="11" s="1"/>
  <c r="G62" i="11"/>
  <c r="H62" i="11" s="1"/>
  <c r="H61" i="11"/>
  <c r="G61" i="11"/>
  <c r="G60" i="11"/>
  <c r="H60" i="11" s="1"/>
  <c r="G59" i="11"/>
  <c r="H59" i="11" s="1"/>
  <c r="H58" i="11"/>
  <c r="G58" i="11"/>
  <c r="G57" i="11"/>
  <c r="H57" i="11" s="1"/>
  <c r="G56" i="11"/>
  <c r="H56" i="11" s="1"/>
  <c r="G55" i="11"/>
  <c r="H55" i="11" s="1"/>
  <c r="G54" i="11"/>
  <c r="H54" i="11" s="1"/>
  <c r="H53" i="11"/>
  <c r="G53" i="11"/>
  <c r="G52" i="11"/>
  <c r="H52" i="11" s="1"/>
  <c r="G51" i="11"/>
  <c r="H51" i="11" s="1"/>
  <c r="H50" i="11"/>
  <c r="G50" i="11"/>
  <c r="G49" i="11"/>
  <c r="H49" i="11" s="1"/>
  <c r="G48" i="11"/>
  <c r="H48" i="11" s="1"/>
  <c r="G47" i="11"/>
  <c r="H47" i="11" s="1"/>
  <c r="G46" i="11"/>
  <c r="H46" i="11" s="1"/>
  <c r="H45" i="11"/>
  <c r="G45" i="11"/>
  <c r="G44" i="11"/>
  <c r="H44" i="11" s="1"/>
  <c r="G43" i="11"/>
  <c r="H43" i="11" s="1"/>
  <c r="H42" i="11"/>
  <c r="G42" i="11"/>
  <c r="G41" i="11"/>
  <c r="H41" i="11" s="1"/>
  <c r="H40" i="11"/>
  <c r="G40" i="1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H33" i="11" s="1"/>
  <c r="G32" i="11"/>
  <c r="H32" i="11" s="1"/>
  <c r="G31" i="11"/>
  <c r="H31" i="11" s="1"/>
  <c r="H30" i="11"/>
  <c r="G30" i="11"/>
  <c r="G29" i="11"/>
  <c r="H29" i="11" s="1"/>
  <c r="G28" i="11"/>
  <c r="H28" i="11" s="1"/>
  <c r="F2" i="11"/>
  <c r="F3" i="11" s="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G106" i="10"/>
  <c r="H106" i="10" s="1"/>
  <c r="G105" i="10"/>
  <c r="H105" i="10" s="1"/>
  <c r="G104" i="10"/>
  <c r="H104" i="10" s="1"/>
  <c r="G103" i="10"/>
  <c r="H103" i="10" s="1"/>
  <c r="G102" i="10"/>
  <c r="H102" i="10" s="1"/>
  <c r="G101" i="10"/>
  <c r="H101" i="10" s="1"/>
  <c r="G100" i="10"/>
  <c r="H100" i="10" s="1"/>
  <c r="G99" i="10"/>
  <c r="H99" i="10" s="1"/>
  <c r="G98" i="10"/>
  <c r="H98" i="10" s="1"/>
  <c r="G97" i="10"/>
  <c r="H97" i="10" s="1"/>
  <c r="G96" i="10"/>
  <c r="H96" i="10" s="1"/>
  <c r="G95" i="10"/>
  <c r="H95" i="10" s="1"/>
  <c r="G94" i="10"/>
  <c r="H94" i="10" s="1"/>
  <c r="G93" i="10"/>
  <c r="H93" i="10" s="1"/>
  <c r="G92" i="10"/>
  <c r="H92" i="10" s="1"/>
  <c r="H91" i="10"/>
  <c r="G91" i="10"/>
  <c r="G90" i="10"/>
  <c r="H90" i="10" s="1"/>
  <c r="G89" i="10"/>
  <c r="H89" i="10" s="1"/>
  <c r="H88" i="10"/>
  <c r="G88" i="10"/>
  <c r="G87" i="10"/>
  <c r="H87" i="10" s="1"/>
  <c r="G86" i="10"/>
  <c r="H86" i="10" s="1"/>
  <c r="G85" i="10"/>
  <c r="H85" i="10" s="1"/>
  <c r="G84" i="10"/>
  <c r="H84" i="10" s="1"/>
  <c r="G83" i="10"/>
  <c r="H83" i="10" s="1"/>
  <c r="G82" i="10"/>
  <c r="H82" i="10" s="1"/>
  <c r="G81" i="10"/>
  <c r="H81" i="10" s="1"/>
  <c r="G80" i="10"/>
  <c r="H80" i="10" s="1"/>
  <c r="G79" i="10"/>
  <c r="H79" i="10" s="1"/>
  <c r="G78" i="10"/>
  <c r="H78" i="10" s="1"/>
  <c r="G77" i="10"/>
  <c r="H77" i="10" s="1"/>
  <c r="H76" i="10"/>
  <c r="G76" i="10"/>
  <c r="G75" i="10"/>
  <c r="H75" i="10" s="1"/>
  <c r="G74" i="10"/>
  <c r="H74" i="10" s="1"/>
  <c r="G73" i="10"/>
  <c r="H73" i="10" s="1"/>
  <c r="G72" i="10"/>
  <c r="H72" i="10" s="1"/>
  <c r="G71" i="10"/>
  <c r="H71" i="10" s="1"/>
  <c r="G70" i="10"/>
  <c r="H70" i="10" s="1"/>
  <c r="G69" i="10"/>
  <c r="H69" i="10" s="1"/>
  <c r="G68" i="10"/>
  <c r="H68" i="10" s="1"/>
  <c r="G67" i="10"/>
  <c r="H67" i="10" s="1"/>
  <c r="G66" i="10"/>
  <c r="H66" i="10" s="1"/>
  <c r="G65" i="10"/>
  <c r="H65" i="10" s="1"/>
  <c r="G64" i="10"/>
  <c r="H64" i="10" s="1"/>
  <c r="G63" i="10"/>
  <c r="H63" i="10" s="1"/>
  <c r="G62" i="10"/>
  <c r="H62" i="10" s="1"/>
  <c r="H61" i="10"/>
  <c r="G61" i="10"/>
  <c r="G60" i="10"/>
  <c r="H60" i="10" s="1"/>
  <c r="G59" i="10"/>
  <c r="H59" i="10" s="1"/>
  <c r="G58" i="10"/>
  <c r="H58" i="10" s="1"/>
  <c r="G57" i="10"/>
  <c r="H57" i="10" s="1"/>
  <c r="G56" i="10"/>
  <c r="H56" i="10" s="1"/>
  <c r="G55" i="10"/>
  <c r="H55" i="10" s="1"/>
  <c r="G54" i="10"/>
  <c r="H54" i="10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H45" i="10"/>
  <c r="G45" i="10"/>
  <c r="G44" i="10"/>
  <c r="H44" i="10" s="1"/>
  <c r="G43" i="10"/>
  <c r="H43" i="10" s="1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H29" i="10"/>
  <c r="G29" i="10"/>
  <c r="G28" i="10"/>
  <c r="H28" i="10" s="1"/>
  <c r="G27" i="10"/>
  <c r="H27" i="10" s="1"/>
  <c r="G26" i="10"/>
  <c r="H26" i="10" s="1"/>
  <c r="G25" i="10"/>
  <c r="H25" i="10" s="1"/>
  <c r="I6" i="10"/>
  <c r="I5" i="10"/>
  <c r="F2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G104" i="9"/>
  <c r="H104" i="9" s="1"/>
  <c r="H103" i="9"/>
  <c r="G103" i="9"/>
  <c r="G102" i="9"/>
  <c r="H102" i="9" s="1"/>
  <c r="G101" i="9"/>
  <c r="H101" i="9" s="1"/>
  <c r="G100" i="9"/>
  <c r="H100" i="9" s="1"/>
  <c r="G99" i="9"/>
  <c r="H99" i="9" s="1"/>
  <c r="G98" i="9"/>
  <c r="H98" i="9" s="1"/>
  <c r="G97" i="9"/>
  <c r="H97" i="9" s="1"/>
  <c r="G96" i="9"/>
  <c r="H96" i="9" s="1"/>
  <c r="G95" i="9"/>
  <c r="H95" i="9" s="1"/>
  <c r="G94" i="9"/>
  <c r="H94" i="9" s="1"/>
  <c r="G93" i="9"/>
  <c r="H93" i="9" s="1"/>
  <c r="G92" i="9"/>
  <c r="H92" i="9" s="1"/>
  <c r="G91" i="9"/>
  <c r="H91" i="9" s="1"/>
  <c r="G90" i="9"/>
  <c r="H90" i="9" s="1"/>
  <c r="G89" i="9"/>
  <c r="H89" i="9" s="1"/>
  <c r="G88" i="9"/>
  <c r="H88" i="9" s="1"/>
  <c r="H87" i="9"/>
  <c r="G87" i="9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H71" i="9"/>
  <c r="G71" i="9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H55" i="9"/>
  <c r="G55" i="9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H39" i="9"/>
  <c r="G39" i="9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I6" i="9"/>
  <c r="I5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2" i="9"/>
  <c r="H78" i="8"/>
  <c r="G78" i="8"/>
  <c r="G77" i="8"/>
  <c r="H77" i="8" s="1"/>
  <c r="G76" i="8"/>
  <c r="H76" i="8" s="1"/>
  <c r="G75" i="8"/>
  <c r="H75" i="8" s="1"/>
  <c r="G74" i="8"/>
  <c r="H74" i="8" s="1"/>
  <c r="G73" i="8"/>
  <c r="H73" i="8" s="1"/>
  <c r="G72" i="8"/>
  <c r="H72" i="8" s="1"/>
  <c r="G71" i="8"/>
  <c r="H71" i="8" s="1"/>
  <c r="G70" i="8"/>
  <c r="H70" i="8" s="1"/>
  <c r="G69" i="8"/>
  <c r="H69" i="8" s="1"/>
  <c r="G68" i="8"/>
  <c r="H68" i="8" s="1"/>
  <c r="G67" i="8"/>
  <c r="H67" i="8" s="1"/>
  <c r="G66" i="8"/>
  <c r="H66" i="8" s="1"/>
  <c r="G65" i="8"/>
  <c r="H65" i="8" s="1"/>
  <c r="G64" i="8"/>
  <c r="H64" i="8" s="1"/>
  <c r="G63" i="8"/>
  <c r="H63" i="8" s="1"/>
  <c r="H62" i="8"/>
  <c r="G62" i="8"/>
  <c r="G61" i="8"/>
  <c r="H61" i="8" s="1"/>
  <c r="G60" i="8"/>
  <c r="H60" i="8" s="1"/>
  <c r="G59" i="8"/>
  <c r="H59" i="8" s="1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H46" i="8"/>
  <c r="G46" i="8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I5" i="8"/>
  <c r="F2" i="8"/>
  <c r="F3" i="8" s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H82" i="7"/>
  <c r="G82" i="7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I5" i="7"/>
  <c r="F2" i="7"/>
  <c r="F3" i="7" s="1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H94" i="6"/>
  <c r="G94" i="6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H30" i="6"/>
  <c r="G30" i="6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I5" i="6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N2" i="4"/>
  <c r="L2" i="4"/>
  <c r="N3" i="4"/>
  <c r="N4" i="4"/>
  <c r="N5" i="4"/>
  <c r="N6" i="4"/>
  <c r="N7" i="4"/>
  <c r="N8" i="4"/>
  <c r="N9" i="4"/>
  <c r="N10" i="4"/>
  <c r="L3" i="4"/>
  <c r="L4" i="4"/>
  <c r="L5" i="4"/>
  <c r="L6" i="4"/>
  <c r="L7" i="4"/>
  <c r="L8" i="4"/>
  <c r="L9" i="4"/>
  <c r="L10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I22" i="4"/>
  <c r="I21" i="4"/>
  <c r="I20" i="4"/>
  <c r="I19" i="4"/>
  <c r="I18" i="4"/>
  <c r="I17" i="4"/>
  <c r="I16" i="4"/>
  <c r="I15" i="4"/>
  <c r="I14" i="4"/>
  <c r="I13" i="4"/>
  <c r="I12" i="4"/>
  <c r="I10" i="4"/>
  <c r="I8" i="4"/>
  <c r="I6" i="4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2" i="3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G8" i="3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07" i="3"/>
  <c r="G106" i="3"/>
  <c r="H106" i="3" s="1"/>
  <c r="H105" i="3"/>
  <c r="G105" i="3"/>
  <c r="G104" i="3"/>
  <c r="G103" i="3"/>
  <c r="G102" i="3"/>
  <c r="H102" i="3" s="1"/>
  <c r="G101" i="3"/>
  <c r="H101" i="3" s="1"/>
  <c r="G100" i="3"/>
  <c r="G99" i="3"/>
  <c r="G98" i="3"/>
  <c r="H98" i="3" s="1"/>
  <c r="H97" i="3"/>
  <c r="G97" i="3"/>
  <c r="G96" i="3"/>
  <c r="G95" i="3"/>
  <c r="G94" i="3"/>
  <c r="H94" i="3" s="1"/>
  <c r="G93" i="3"/>
  <c r="G92" i="3"/>
  <c r="G91" i="3"/>
  <c r="G90" i="3"/>
  <c r="H90" i="3" s="1"/>
  <c r="G89" i="3"/>
  <c r="G88" i="3"/>
  <c r="G87" i="3"/>
  <c r="G86" i="3"/>
  <c r="H86" i="3" s="1"/>
  <c r="G85" i="3"/>
  <c r="H85" i="3" s="1"/>
  <c r="G84" i="3"/>
  <c r="G83" i="3"/>
  <c r="G82" i="3"/>
  <c r="H82" i="3" s="1"/>
  <c r="G81" i="3"/>
  <c r="H81" i="3" s="1"/>
  <c r="G80" i="3"/>
  <c r="G79" i="3"/>
  <c r="G78" i="3"/>
  <c r="H78" i="3" s="1"/>
  <c r="G77" i="3"/>
  <c r="G76" i="3"/>
  <c r="G75" i="3"/>
  <c r="G74" i="3"/>
  <c r="H74" i="3" s="1"/>
  <c r="H73" i="3"/>
  <c r="G73" i="3"/>
  <c r="G72" i="3"/>
  <c r="G71" i="3"/>
  <c r="G70" i="3"/>
  <c r="H70" i="3" s="1"/>
  <c r="G69" i="3"/>
  <c r="H69" i="3" s="1"/>
  <c r="G68" i="3"/>
  <c r="G67" i="3"/>
  <c r="G66" i="3"/>
  <c r="H66" i="3" s="1"/>
  <c r="H65" i="3"/>
  <c r="G65" i="3"/>
  <c r="G64" i="3"/>
  <c r="G63" i="3"/>
  <c r="G62" i="3"/>
  <c r="H62" i="3" s="1"/>
  <c r="G61" i="3"/>
  <c r="G60" i="3"/>
  <c r="G59" i="3"/>
  <c r="G58" i="3"/>
  <c r="H58" i="3" s="1"/>
  <c r="H57" i="3"/>
  <c r="G57" i="3"/>
  <c r="G56" i="3"/>
  <c r="G55" i="3"/>
  <c r="G54" i="3"/>
  <c r="H54" i="3" s="1"/>
  <c r="G53" i="3"/>
  <c r="H53" i="3" s="1"/>
  <c r="G52" i="3"/>
  <c r="G51" i="3"/>
  <c r="G50" i="3"/>
  <c r="H50" i="3" s="1"/>
  <c r="G49" i="3"/>
  <c r="G48" i="3"/>
  <c r="G47" i="3"/>
  <c r="G46" i="3"/>
  <c r="H46" i="3" s="1"/>
  <c r="G45" i="3"/>
  <c r="G44" i="3"/>
  <c r="G43" i="3"/>
  <c r="G42" i="3"/>
  <c r="H42" i="3" s="1"/>
  <c r="G41" i="3"/>
  <c r="G40" i="3"/>
  <c r="G39" i="3"/>
  <c r="G38" i="3"/>
  <c r="H38" i="3" s="1"/>
  <c r="G37" i="3"/>
  <c r="H37" i="3" s="1"/>
  <c r="G36" i="3"/>
  <c r="G35" i="3"/>
  <c r="G34" i="3"/>
  <c r="H34" i="3" s="1"/>
  <c r="H33" i="3"/>
  <c r="G33" i="3"/>
  <c r="G32" i="3"/>
  <c r="G31" i="3"/>
  <c r="G30" i="3"/>
  <c r="H30" i="3" s="1"/>
  <c r="G29" i="3"/>
  <c r="G28" i="3"/>
  <c r="G27" i="3"/>
  <c r="G26" i="3"/>
  <c r="H26" i="3" s="1"/>
  <c r="H25" i="3"/>
  <c r="G25" i="3"/>
  <c r="G24" i="3"/>
  <c r="G23" i="3"/>
  <c r="G22" i="3"/>
  <c r="H22" i="3" s="1"/>
  <c r="G21" i="3"/>
  <c r="H21" i="3" s="1"/>
  <c r="G20" i="3"/>
  <c r="G19" i="3"/>
  <c r="G18" i="3"/>
  <c r="H18" i="3" s="1"/>
  <c r="G17" i="3"/>
  <c r="G16" i="3"/>
  <c r="G15" i="3"/>
  <c r="G14" i="3"/>
  <c r="H14" i="3" s="1"/>
  <c r="G13" i="3"/>
  <c r="G12" i="3"/>
  <c r="G11" i="3"/>
  <c r="G10" i="3"/>
  <c r="H10" i="3" s="1"/>
  <c r="G9" i="3"/>
  <c r="G6" i="2"/>
  <c r="H6" i="2" s="1"/>
  <c r="G7" i="2"/>
  <c r="G8" i="2"/>
  <c r="G9" i="2"/>
  <c r="G10" i="2"/>
  <c r="H10" i="2" s="1"/>
  <c r="G11" i="2"/>
  <c r="G12" i="2"/>
  <c r="G13" i="2"/>
  <c r="G14" i="2"/>
  <c r="H14" i="2" s="1"/>
  <c r="G15" i="2"/>
  <c r="G16" i="2"/>
  <c r="G17" i="2"/>
  <c r="G18" i="2"/>
  <c r="G19" i="2"/>
  <c r="G20" i="2"/>
  <c r="G21" i="2"/>
  <c r="G22" i="2"/>
  <c r="G23" i="2"/>
  <c r="G24" i="2"/>
  <c r="G25" i="2"/>
  <c r="G26" i="2"/>
  <c r="H26" i="2" s="1"/>
  <c r="G27" i="2"/>
  <c r="G28" i="2"/>
  <c r="G29" i="2"/>
  <c r="G30" i="2"/>
  <c r="H30" i="2" s="1"/>
  <c r="G31" i="2"/>
  <c r="G32" i="2"/>
  <c r="G33" i="2"/>
  <c r="G34" i="2"/>
  <c r="G35" i="2"/>
  <c r="G36" i="2"/>
  <c r="G37" i="2"/>
  <c r="G38" i="2"/>
  <c r="H38" i="2" s="1"/>
  <c r="G39" i="2"/>
  <c r="G40" i="2"/>
  <c r="G41" i="2"/>
  <c r="G42" i="2"/>
  <c r="H42" i="2" s="1"/>
  <c r="G43" i="2"/>
  <c r="G44" i="2"/>
  <c r="G45" i="2"/>
  <c r="G46" i="2"/>
  <c r="H46" i="2" s="1"/>
  <c r="G47" i="2"/>
  <c r="G48" i="2"/>
  <c r="G49" i="2"/>
  <c r="G50" i="2"/>
  <c r="G51" i="2"/>
  <c r="G52" i="2"/>
  <c r="G53" i="2"/>
  <c r="G54" i="2"/>
  <c r="H54" i="2" s="1"/>
  <c r="G55" i="2"/>
  <c r="G56" i="2"/>
  <c r="G57" i="2"/>
  <c r="G58" i="2"/>
  <c r="H58" i="2" s="1"/>
  <c r="G59" i="2"/>
  <c r="G60" i="2"/>
  <c r="G61" i="2"/>
  <c r="G62" i="2"/>
  <c r="H62" i="2" s="1"/>
  <c r="G63" i="2"/>
  <c r="G64" i="2"/>
  <c r="G65" i="2"/>
  <c r="G66" i="2"/>
  <c r="G67" i="2"/>
  <c r="G68" i="2"/>
  <c r="G69" i="2"/>
  <c r="G70" i="2"/>
  <c r="H70" i="2" s="1"/>
  <c r="G71" i="2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G83" i="2"/>
  <c r="G84" i="2"/>
  <c r="G85" i="2"/>
  <c r="G86" i="2"/>
  <c r="G87" i="2"/>
  <c r="G88" i="2"/>
  <c r="G89" i="2"/>
  <c r="G90" i="2"/>
  <c r="H90" i="2" s="1"/>
  <c r="G91" i="2"/>
  <c r="G92" i="2"/>
  <c r="G93" i="2"/>
  <c r="G94" i="2"/>
  <c r="H94" i="2" s="1"/>
  <c r="G95" i="2"/>
  <c r="G96" i="2"/>
  <c r="G97" i="2"/>
  <c r="G98" i="2"/>
  <c r="G99" i="2"/>
  <c r="G100" i="2"/>
  <c r="G101" i="2"/>
  <c r="G102" i="2"/>
  <c r="H102" i="2" s="1"/>
  <c r="G103" i="2"/>
  <c r="G104" i="2"/>
  <c r="G105" i="2"/>
  <c r="G106" i="2"/>
  <c r="H106" i="2" s="1"/>
  <c r="G107" i="2"/>
  <c r="G5" i="2"/>
  <c r="H5" i="2" s="1"/>
  <c r="H7" i="2"/>
  <c r="H8" i="2"/>
  <c r="H9" i="2"/>
  <c r="H11" i="2"/>
  <c r="H12" i="2"/>
  <c r="H13" i="2"/>
  <c r="H15" i="2"/>
  <c r="H16" i="2"/>
  <c r="H17" i="2"/>
  <c r="H19" i="2"/>
  <c r="H20" i="2"/>
  <c r="H21" i="2"/>
  <c r="H23" i="2"/>
  <c r="H24" i="2"/>
  <c r="H25" i="2"/>
  <c r="H27" i="2"/>
  <c r="H28" i="2"/>
  <c r="H29" i="2"/>
  <c r="H31" i="2"/>
  <c r="H32" i="2"/>
  <c r="H33" i="2"/>
  <c r="H35" i="2"/>
  <c r="H36" i="2"/>
  <c r="H37" i="2"/>
  <c r="H39" i="2"/>
  <c r="H40" i="2"/>
  <c r="H41" i="2"/>
  <c r="H43" i="2"/>
  <c r="H44" i="2"/>
  <c r="H45" i="2"/>
  <c r="H47" i="2"/>
  <c r="H48" i="2"/>
  <c r="H49" i="2"/>
  <c r="H51" i="2"/>
  <c r="H52" i="2"/>
  <c r="H53" i="2"/>
  <c r="H55" i="2"/>
  <c r="H56" i="2"/>
  <c r="H57" i="2"/>
  <c r="H59" i="2"/>
  <c r="H60" i="2"/>
  <c r="H61" i="2"/>
  <c r="H63" i="2"/>
  <c r="H64" i="2"/>
  <c r="H65" i="2"/>
  <c r="H67" i="2"/>
  <c r="H68" i="2"/>
  <c r="H69" i="2"/>
  <c r="H71" i="2"/>
  <c r="H72" i="2"/>
  <c r="H73" i="2"/>
  <c r="H75" i="2"/>
  <c r="H76" i="2"/>
  <c r="H77" i="2"/>
  <c r="H79" i="2"/>
  <c r="H80" i="2"/>
  <c r="H81" i="2"/>
  <c r="H83" i="2"/>
  <c r="H84" i="2"/>
  <c r="H85" i="2"/>
  <c r="H87" i="2"/>
  <c r="H88" i="2"/>
  <c r="H89" i="2"/>
  <c r="H91" i="2"/>
  <c r="H92" i="2"/>
  <c r="H93" i="2"/>
  <c r="H95" i="2"/>
  <c r="H96" i="2"/>
  <c r="H97" i="2"/>
  <c r="H99" i="2"/>
  <c r="H100" i="2"/>
  <c r="H101" i="2"/>
  <c r="H103" i="2"/>
  <c r="H104" i="2"/>
  <c r="H105" i="2"/>
  <c r="H107" i="2"/>
  <c r="N6" i="6" l="1"/>
  <c r="N10" i="6"/>
  <c r="L5" i="6"/>
  <c r="L9" i="6"/>
  <c r="N2" i="6"/>
  <c r="L10" i="6"/>
  <c r="N8" i="6"/>
  <c r="L7" i="6"/>
  <c r="N3" i="6"/>
  <c r="N4" i="6"/>
  <c r="N5" i="6"/>
  <c r="N9" i="6"/>
  <c r="L4" i="6"/>
  <c r="L8" i="6"/>
  <c r="N7" i="6"/>
  <c r="L6" i="6"/>
  <c r="L3" i="6"/>
  <c r="L2" i="6"/>
  <c r="I6" i="14"/>
  <c r="I6" i="13"/>
  <c r="H5" i="14"/>
  <c r="I5" i="13"/>
  <c r="I6" i="12"/>
  <c r="I6" i="8"/>
  <c r="I6" i="6"/>
  <c r="O6" i="11"/>
  <c r="R6" i="11" s="1"/>
  <c r="I5" i="11"/>
  <c r="O7" i="11"/>
  <c r="R7" i="11" s="1"/>
  <c r="I6" i="11"/>
  <c r="I6" i="7"/>
  <c r="I5" i="4"/>
  <c r="I7" i="4"/>
  <c r="I9" i="4"/>
  <c r="I11" i="4"/>
  <c r="I25" i="4"/>
  <c r="I23" i="4"/>
  <c r="I27" i="4"/>
  <c r="I24" i="4"/>
  <c r="I26" i="4"/>
  <c r="H28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0" i="4"/>
  <c r="H62" i="4"/>
  <c r="H64" i="4"/>
  <c r="H66" i="4"/>
  <c r="H68" i="4"/>
  <c r="H70" i="4"/>
  <c r="H72" i="4"/>
  <c r="H74" i="4"/>
  <c r="H76" i="4"/>
  <c r="H78" i="4"/>
  <c r="H80" i="4"/>
  <c r="H82" i="4"/>
  <c r="H84" i="4"/>
  <c r="H86" i="4"/>
  <c r="H88" i="4"/>
  <c r="H90" i="4"/>
  <c r="H92" i="4"/>
  <c r="H30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4" i="4"/>
  <c r="H95" i="4"/>
  <c r="H96" i="4"/>
  <c r="H97" i="4"/>
  <c r="H98" i="4"/>
  <c r="H99" i="4"/>
  <c r="H100" i="4"/>
  <c r="H101" i="4"/>
  <c r="H102" i="4"/>
  <c r="H103" i="4"/>
  <c r="H104" i="4"/>
  <c r="H89" i="3"/>
  <c r="H9" i="3"/>
  <c r="H41" i="3"/>
  <c r="H17" i="3"/>
  <c r="H49" i="3"/>
  <c r="H13" i="3"/>
  <c r="H29" i="3"/>
  <c r="H45" i="3"/>
  <c r="H61" i="3"/>
  <c r="H77" i="3"/>
  <c r="H93" i="3"/>
  <c r="H8" i="3"/>
  <c r="H16" i="3"/>
  <c r="H24" i="3"/>
  <c r="H32" i="3"/>
  <c r="H40" i="3"/>
  <c r="H48" i="3"/>
  <c r="H56" i="3"/>
  <c r="H68" i="3"/>
  <c r="H76" i="3"/>
  <c r="H80" i="3"/>
  <c r="H84" i="3"/>
  <c r="H88" i="3"/>
  <c r="H92" i="3"/>
  <c r="H96" i="3"/>
  <c r="H100" i="3"/>
  <c r="H104" i="3"/>
  <c r="H12" i="3"/>
  <c r="H20" i="3"/>
  <c r="H28" i="3"/>
  <c r="H36" i="3"/>
  <c r="H44" i="3"/>
  <c r="H52" i="3"/>
  <c r="H60" i="3"/>
  <c r="H64" i="3"/>
  <c r="H72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86" i="2"/>
  <c r="H18" i="2"/>
  <c r="H98" i="2"/>
  <c r="H82" i="2"/>
  <c r="H34" i="2"/>
  <c r="H50" i="2"/>
  <c r="H22" i="2"/>
  <c r="H66" i="2"/>
  <c r="I6" i="2"/>
  <c r="I5" i="2"/>
  <c r="T13" i="6" l="1"/>
  <c r="T14" i="6" s="1"/>
  <c r="U13" i="6"/>
  <c r="U14" i="6" s="1"/>
  <c r="O10" i="14"/>
  <c r="R10" i="14" s="1"/>
  <c r="O6" i="14"/>
  <c r="R6" i="14" s="1"/>
  <c r="O4" i="14"/>
  <c r="R4" i="14" s="1"/>
  <c r="O9" i="14"/>
  <c r="R9" i="14" s="1"/>
  <c r="O3" i="14"/>
  <c r="R3" i="14" s="1"/>
  <c r="O8" i="14"/>
  <c r="R8" i="14" s="1"/>
  <c r="O5" i="14"/>
  <c r="R5" i="14" s="1"/>
  <c r="O7" i="14"/>
  <c r="R7" i="14" s="1"/>
  <c r="O10" i="13"/>
  <c r="R10" i="13" s="1"/>
  <c r="O6" i="13"/>
  <c r="R6" i="13" s="1"/>
  <c r="O4" i="13"/>
  <c r="R4" i="13" s="1"/>
  <c r="O9" i="13"/>
  <c r="R9" i="13" s="1"/>
  <c r="O8" i="13"/>
  <c r="R8" i="13" s="1"/>
  <c r="O5" i="13"/>
  <c r="R5" i="13" s="1"/>
  <c r="O7" i="13"/>
  <c r="R7" i="13" s="1"/>
  <c r="O3" i="13"/>
  <c r="R3" i="13" s="1"/>
  <c r="O10" i="12"/>
  <c r="R10" i="12" s="1"/>
  <c r="O6" i="12"/>
  <c r="R6" i="12" s="1"/>
  <c r="O4" i="12"/>
  <c r="R4" i="12" s="1"/>
  <c r="O9" i="12"/>
  <c r="R9" i="12" s="1"/>
  <c r="O7" i="12"/>
  <c r="R7" i="12" s="1"/>
  <c r="O3" i="12"/>
  <c r="R3" i="12" s="1"/>
  <c r="O5" i="12"/>
  <c r="R5" i="12" s="1"/>
  <c r="O8" i="12"/>
  <c r="R8" i="12" s="1"/>
  <c r="O8" i="11"/>
  <c r="R8" i="11" s="1"/>
  <c r="O7" i="10"/>
  <c r="R7" i="10" s="1"/>
  <c r="O9" i="10"/>
  <c r="R9" i="10" s="1"/>
  <c r="O10" i="10"/>
  <c r="R10" i="10" s="1"/>
  <c r="O6" i="10"/>
  <c r="R6" i="10" s="1"/>
  <c r="O5" i="10"/>
  <c r="R5" i="10" s="1"/>
  <c r="O4" i="10"/>
  <c r="R4" i="10" s="1"/>
  <c r="O8" i="10"/>
  <c r="R8" i="10" s="1"/>
  <c r="O9" i="9"/>
  <c r="R9" i="9" s="1"/>
  <c r="O10" i="9"/>
  <c r="R10" i="9" s="1"/>
  <c r="O6" i="9"/>
  <c r="R6" i="9" s="1"/>
  <c r="O5" i="9"/>
  <c r="R5" i="9" s="1"/>
  <c r="O4" i="9"/>
  <c r="R4" i="9" s="1"/>
  <c r="O8" i="9"/>
  <c r="R8" i="9" s="1"/>
  <c r="O3" i="9"/>
  <c r="R3" i="9" s="1"/>
  <c r="O7" i="9"/>
  <c r="R7" i="9" s="1"/>
  <c r="O3" i="11"/>
  <c r="R3" i="11" s="1"/>
  <c r="O5" i="11"/>
  <c r="R5" i="11" s="1"/>
  <c r="O3" i="10"/>
  <c r="R3" i="10" s="1"/>
  <c r="O9" i="11"/>
  <c r="R9" i="11" s="1"/>
  <c r="O4" i="11"/>
  <c r="R4" i="11" s="1"/>
  <c r="O10" i="11"/>
  <c r="R10" i="11" s="1"/>
  <c r="O10" i="8"/>
  <c r="R10" i="8" s="1"/>
  <c r="O6" i="8"/>
  <c r="R6" i="8" s="1"/>
  <c r="O4" i="8"/>
  <c r="R4" i="8" s="1"/>
  <c r="O7" i="8"/>
  <c r="R7" i="8" s="1"/>
  <c r="O3" i="8"/>
  <c r="R3" i="8" s="1"/>
  <c r="O9" i="8"/>
  <c r="R9" i="8" s="1"/>
  <c r="O8" i="8"/>
  <c r="R8" i="8" s="1"/>
  <c r="O5" i="8"/>
  <c r="R5" i="8" s="1"/>
  <c r="O10" i="7"/>
  <c r="R10" i="7" s="1"/>
  <c r="O6" i="7"/>
  <c r="R6" i="7" s="1"/>
  <c r="O4" i="7"/>
  <c r="R4" i="7" s="1"/>
  <c r="O9" i="7"/>
  <c r="R9" i="7" s="1"/>
  <c r="O8" i="7"/>
  <c r="R8" i="7" s="1"/>
  <c r="O5" i="7"/>
  <c r="R5" i="7" s="1"/>
  <c r="O7" i="7"/>
  <c r="R7" i="7" s="1"/>
  <c r="O3" i="7"/>
  <c r="R3" i="7" s="1"/>
  <c r="O10" i="6"/>
  <c r="R10" i="6" s="1"/>
  <c r="O6" i="6"/>
  <c r="R6" i="6" s="1"/>
  <c r="O4" i="6"/>
  <c r="R4" i="6" s="1"/>
  <c r="O9" i="6"/>
  <c r="R9" i="6" s="1"/>
  <c r="O3" i="6"/>
  <c r="R3" i="6" s="1"/>
  <c r="O8" i="6"/>
  <c r="R8" i="6" s="1"/>
  <c r="O5" i="6"/>
  <c r="R5" i="6" s="1"/>
  <c r="O7" i="6"/>
  <c r="R7" i="6" s="1"/>
  <c r="O9" i="4"/>
  <c r="R9" i="4" s="1"/>
  <c r="O7" i="4"/>
  <c r="R7" i="4" s="1"/>
  <c r="O5" i="4"/>
  <c r="R5" i="4" s="1"/>
  <c r="O4" i="4"/>
  <c r="R4" i="4" s="1"/>
  <c r="O8" i="4"/>
  <c r="R8" i="4" s="1"/>
  <c r="O6" i="4"/>
  <c r="R6" i="4" s="1"/>
  <c r="O3" i="4"/>
  <c r="R3" i="4" s="1"/>
  <c r="O10" i="4"/>
  <c r="R10" i="4" s="1"/>
  <c r="N6" i="3"/>
  <c r="O6" i="3" s="1"/>
  <c r="R6" i="3" s="1"/>
  <c r="N10" i="3"/>
  <c r="O10" i="3" s="1"/>
  <c r="R10" i="3" s="1"/>
  <c r="L5" i="3"/>
  <c r="L9" i="3"/>
  <c r="N3" i="3"/>
  <c r="O3" i="3" s="1"/>
  <c r="R3" i="3" s="1"/>
  <c r="N7" i="3"/>
  <c r="O7" i="3" s="1"/>
  <c r="R7" i="3" s="1"/>
  <c r="N2" i="3"/>
  <c r="L6" i="3"/>
  <c r="L10" i="3"/>
  <c r="N4" i="3"/>
  <c r="O4" i="3" s="1"/>
  <c r="R4" i="3" s="1"/>
  <c r="N8" i="3"/>
  <c r="O8" i="3" s="1"/>
  <c r="R8" i="3" s="1"/>
  <c r="L3" i="3"/>
  <c r="L7" i="3"/>
  <c r="L2" i="3"/>
  <c r="N5" i="3"/>
  <c r="O5" i="3" s="1"/>
  <c r="R5" i="3" s="1"/>
  <c r="N9" i="3"/>
  <c r="O9" i="3" s="1"/>
  <c r="R9" i="3" s="1"/>
  <c r="L4" i="3"/>
  <c r="L8" i="3"/>
  <c r="O7" i="2"/>
  <c r="R7" i="2" s="1"/>
  <c r="O10" i="2"/>
  <c r="R10" i="2" s="1"/>
  <c r="O6" i="2"/>
  <c r="R6" i="2" s="1"/>
  <c r="O9" i="2"/>
  <c r="R9" i="2" s="1"/>
  <c r="O5" i="2"/>
  <c r="R5" i="2" s="1"/>
  <c r="O3" i="2"/>
  <c r="R3" i="2" s="1"/>
  <c r="O2" i="2"/>
  <c r="R2" i="2" s="1"/>
  <c r="O8" i="2"/>
  <c r="R8" i="2" s="1"/>
  <c r="O4" i="2"/>
  <c r="R4" i="2" s="1"/>
  <c r="L11" i="14" l="1"/>
  <c r="M9" i="14" s="1"/>
  <c r="Q9" i="14" s="1"/>
  <c r="N11" i="14"/>
  <c r="O2" i="14"/>
  <c r="R2" i="14" s="1"/>
  <c r="L11" i="13"/>
  <c r="M4" i="13" s="1"/>
  <c r="Q4" i="13" s="1"/>
  <c r="N11" i="13"/>
  <c r="O2" i="13"/>
  <c r="R2" i="13" s="1"/>
  <c r="M5" i="13"/>
  <c r="Q5" i="13" s="1"/>
  <c r="M6" i="13"/>
  <c r="Q6" i="13" s="1"/>
  <c r="M7" i="13"/>
  <c r="Q7" i="13" s="1"/>
  <c r="N11" i="12"/>
  <c r="O2" i="12"/>
  <c r="R2" i="12" s="1"/>
  <c r="L11" i="12"/>
  <c r="M4" i="12" s="1"/>
  <c r="Q4" i="12" s="1"/>
  <c r="M2" i="12"/>
  <c r="Q2" i="12" s="1"/>
  <c r="N11" i="11"/>
  <c r="O2" i="11"/>
  <c r="R2" i="11" s="1"/>
  <c r="L11" i="9"/>
  <c r="M2" i="9" s="1"/>
  <c r="Q2" i="9" s="1"/>
  <c r="N11" i="10"/>
  <c r="O2" i="10"/>
  <c r="R2" i="10" s="1"/>
  <c r="L11" i="10"/>
  <c r="M5" i="10" s="1"/>
  <c r="Q5" i="10" s="1"/>
  <c r="L11" i="11"/>
  <c r="O2" i="9"/>
  <c r="R2" i="9" s="1"/>
  <c r="N11" i="9"/>
  <c r="M6" i="10"/>
  <c r="Q6" i="10" s="1"/>
  <c r="L11" i="8"/>
  <c r="M9" i="8" s="1"/>
  <c r="Q9" i="8" s="1"/>
  <c r="N11" i="8"/>
  <c r="O2" i="8"/>
  <c r="R2" i="8" s="1"/>
  <c r="N11" i="7"/>
  <c r="O2" i="7"/>
  <c r="R2" i="7" s="1"/>
  <c r="L11" i="7"/>
  <c r="M5" i="7" s="1"/>
  <c r="Q5" i="7" s="1"/>
  <c r="N11" i="6"/>
  <c r="O2" i="6"/>
  <c r="R2" i="6" s="1"/>
  <c r="L11" i="6"/>
  <c r="M2" i="6" s="1"/>
  <c r="Q2" i="6" s="1"/>
  <c r="N11" i="4"/>
  <c r="O2" i="4"/>
  <c r="R2" i="4" s="1"/>
  <c r="L11" i="4"/>
  <c r="M4" i="4" s="1"/>
  <c r="Q4" i="4" s="1"/>
  <c r="L11" i="3"/>
  <c r="N11" i="3"/>
  <c r="O2" i="3"/>
  <c r="R2" i="3" s="1"/>
  <c r="N11" i="2"/>
  <c r="L11" i="2"/>
  <c r="M9" i="2" s="1"/>
  <c r="Q9" i="2" s="1"/>
  <c r="M3" i="6" l="1"/>
  <c r="Q3" i="6" s="1"/>
  <c r="M6" i="6"/>
  <c r="Q6" i="6" s="1"/>
  <c r="M2" i="14"/>
  <c r="Q2" i="14" s="1"/>
  <c r="M7" i="14"/>
  <c r="Q7" i="14" s="1"/>
  <c r="M6" i="14"/>
  <c r="Q6" i="14" s="1"/>
  <c r="M8" i="14"/>
  <c r="Q8" i="14" s="1"/>
  <c r="M5" i="14"/>
  <c r="Q5" i="14" s="1"/>
  <c r="M2" i="13"/>
  <c r="Q2" i="13" s="1"/>
  <c r="M4" i="14"/>
  <c r="Q4" i="14" s="1"/>
  <c r="M10" i="14"/>
  <c r="Q10" i="14" s="1"/>
  <c r="M3" i="14"/>
  <c r="Q3" i="14" s="1"/>
  <c r="M9" i="13"/>
  <c r="Q9" i="13" s="1"/>
  <c r="M3" i="13"/>
  <c r="Q3" i="13" s="1"/>
  <c r="M10" i="13"/>
  <c r="Q10" i="13" s="1"/>
  <c r="M8" i="13"/>
  <c r="Q8" i="13" s="1"/>
  <c r="M7" i="6"/>
  <c r="Q7" i="6" s="1"/>
  <c r="M3" i="12"/>
  <c r="Q3" i="12" s="1"/>
  <c r="M9" i="12"/>
  <c r="Q9" i="12" s="1"/>
  <c r="M7" i="12"/>
  <c r="Q7" i="12" s="1"/>
  <c r="M8" i="12"/>
  <c r="Q8" i="12" s="1"/>
  <c r="M5" i="12"/>
  <c r="Q5" i="12" s="1"/>
  <c r="M6" i="12"/>
  <c r="Q6" i="12" s="1"/>
  <c r="M10" i="12"/>
  <c r="Q10" i="12" s="1"/>
  <c r="M3" i="10"/>
  <c r="Q3" i="10" s="1"/>
  <c r="M7" i="10"/>
  <c r="Q7" i="10" s="1"/>
  <c r="M7" i="9"/>
  <c r="Q7" i="9" s="1"/>
  <c r="M7" i="7"/>
  <c r="Q7" i="7" s="1"/>
  <c r="M4" i="6"/>
  <c r="Q4" i="6" s="1"/>
  <c r="M8" i="6"/>
  <c r="Q8" i="6" s="1"/>
  <c r="M9" i="6"/>
  <c r="Q9" i="6" s="1"/>
  <c r="M5" i="6"/>
  <c r="Q5" i="6" s="1"/>
  <c r="M8" i="11"/>
  <c r="Q8" i="11" s="1"/>
  <c r="M7" i="11"/>
  <c r="Q7" i="11" s="1"/>
  <c r="M5" i="11"/>
  <c r="Q5" i="11" s="1"/>
  <c r="M10" i="11"/>
  <c r="Q10" i="11" s="1"/>
  <c r="M9" i="11"/>
  <c r="Q9" i="11" s="1"/>
  <c r="M3" i="11"/>
  <c r="Q3" i="11" s="1"/>
  <c r="M5" i="9"/>
  <c r="Q5" i="9" s="1"/>
  <c r="M4" i="9"/>
  <c r="Q4" i="9" s="1"/>
  <c r="M3" i="9"/>
  <c r="Q3" i="9" s="1"/>
  <c r="M8" i="10"/>
  <c r="Q8" i="10" s="1"/>
  <c r="M9" i="10"/>
  <c r="Q9" i="10" s="1"/>
  <c r="M4" i="10"/>
  <c r="Q4" i="10" s="1"/>
  <c r="M9" i="9"/>
  <c r="Q9" i="9" s="1"/>
  <c r="M8" i="9"/>
  <c r="Q8" i="9" s="1"/>
  <c r="M10" i="9"/>
  <c r="Q10" i="9" s="1"/>
  <c r="M10" i="10"/>
  <c r="Q10" i="10" s="1"/>
  <c r="M2" i="11"/>
  <c r="Q2" i="11" s="1"/>
  <c r="M2" i="10"/>
  <c r="Q2" i="10" s="1"/>
  <c r="M6" i="11"/>
  <c r="Q6" i="11" s="1"/>
  <c r="M6" i="9"/>
  <c r="Q6" i="9" s="1"/>
  <c r="M4" i="11"/>
  <c r="Q4" i="11" s="1"/>
  <c r="M10" i="8"/>
  <c r="Q10" i="8" s="1"/>
  <c r="M4" i="8"/>
  <c r="Q4" i="8" s="1"/>
  <c r="M3" i="8"/>
  <c r="Q3" i="8" s="1"/>
  <c r="M8" i="8"/>
  <c r="Q8" i="8" s="1"/>
  <c r="M6" i="8"/>
  <c r="Q6" i="8" s="1"/>
  <c r="M7" i="8"/>
  <c r="Q7" i="8" s="1"/>
  <c r="M5" i="8"/>
  <c r="Q5" i="8" s="1"/>
  <c r="M2" i="8"/>
  <c r="Q2" i="8" s="1"/>
  <c r="M9" i="7"/>
  <c r="Q9" i="7" s="1"/>
  <c r="M6" i="7"/>
  <c r="Q6" i="7" s="1"/>
  <c r="M3" i="7"/>
  <c r="Q3" i="7" s="1"/>
  <c r="M10" i="7"/>
  <c r="Q10" i="7" s="1"/>
  <c r="M8" i="7"/>
  <c r="Q8" i="7" s="1"/>
  <c r="M4" i="7"/>
  <c r="Q4" i="7" s="1"/>
  <c r="M2" i="7"/>
  <c r="Q2" i="7" s="1"/>
  <c r="M10" i="6"/>
  <c r="Q10" i="6" s="1"/>
  <c r="M10" i="4"/>
  <c r="Q10" i="4" s="1"/>
  <c r="M6" i="4"/>
  <c r="Q6" i="4" s="1"/>
  <c r="M2" i="4"/>
  <c r="Q2" i="4" s="1"/>
  <c r="M3" i="4"/>
  <c r="Q3" i="4" s="1"/>
  <c r="M7" i="4"/>
  <c r="Q7" i="4" s="1"/>
  <c r="M9" i="4"/>
  <c r="Q9" i="4" s="1"/>
  <c r="M8" i="4"/>
  <c r="Q8" i="4" s="1"/>
  <c r="M5" i="4"/>
  <c r="Q5" i="4" s="1"/>
  <c r="M6" i="3"/>
  <c r="Q6" i="3" s="1"/>
  <c r="M10" i="3"/>
  <c r="Q10" i="3" s="1"/>
  <c r="M2" i="3"/>
  <c r="Q2" i="3" s="1"/>
  <c r="M4" i="3"/>
  <c r="Q4" i="3" s="1"/>
  <c r="M7" i="3"/>
  <c r="Q7" i="3" s="1"/>
  <c r="M9" i="3"/>
  <c r="Q9" i="3" s="1"/>
  <c r="M8" i="3"/>
  <c r="Q8" i="3" s="1"/>
  <c r="M5" i="3"/>
  <c r="Q5" i="3" s="1"/>
  <c r="M3" i="3"/>
  <c r="Q3" i="3" s="1"/>
  <c r="M6" i="2"/>
  <c r="Q6" i="2" s="1"/>
  <c r="M2" i="2"/>
  <c r="Q2" i="2" s="1"/>
  <c r="M8" i="2"/>
  <c r="Q8" i="2" s="1"/>
  <c r="M3" i="2"/>
  <c r="Q3" i="2" s="1"/>
  <c r="M4" i="2"/>
  <c r="Q4" i="2" s="1"/>
  <c r="M5" i="2"/>
  <c r="Q5" i="2" s="1"/>
  <c r="M10" i="2"/>
  <c r="Q10" i="2" s="1"/>
  <c r="M7" i="2"/>
  <c r="Q7" i="2" s="1"/>
</calcChain>
</file>

<file path=xl/sharedStrings.xml><?xml version="1.0" encoding="utf-8"?>
<sst xmlns="http://schemas.openxmlformats.org/spreadsheetml/2006/main" count="2673" uniqueCount="166">
  <si>
    <t>2020-05-12T00:00:00.000Z</t>
  </si>
  <si>
    <t>Germany</t>
  </si>
  <si>
    <t>2020-05-11T00:00:00.000Z</t>
  </si>
  <si>
    <t>2020-05-10T00:00:00.000Z</t>
  </si>
  <si>
    <t>2020-05-09T00:00:00.000Z</t>
  </si>
  <si>
    <t>2020-05-08T00:00:00.000Z</t>
  </si>
  <si>
    <t>2020-05-07T00:00:00.000Z</t>
  </si>
  <si>
    <t>2020-05-06T00:00:00.000Z</t>
  </si>
  <si>
    <t>2020-05-05T00:00:00.000Z</t>
  </si>
  <si>
    <t>2020-05-04T00:00:00.000Z</t>
  </si>
  <si>
    <t>2020-05-03T00:00:00.000Z</t>
  </si>
  <si>
    <t>2020-05-02T00:00:00.000Z</t>
  </si>
  <si>
    <t>2020-05-01T00:00:00.000Z</t>
  </si>
  <si>
    <t>2020-04-30T00:00:00.000Z</t>
  </si>
  <si>
    <t>2020-04-29T00:00:00.000Z</t>
  </si>
  <si>
    <t>2020-04-28T00:00:00.000Z</t>
  </si>
  <si>
    <t>2020-04-27T00:00:00.000Z</t>
  </si>
  <si>
    <t>2020-04-26T00:00:00.000Z</t>
  </si>
  <si>
    <t>2020-04-25T00:00:00.000Z</t>
  </si>
  <si>
    <t>2020-04-24T00:00:00.000Z</t>
  </si>
  <si>
    <t>2020-04-23T00:00:00.000Z</t>
  </si>
  <si>
    <t>2020-04-22T00:00:00.000Z</t>
  </si>
  <si>
    <t>2020-04-21T00:00:00.000Z</t>
  </si>
  <si>
    <t>2020-04-20T00:00:00.000Z</t>
  </si>
  <si>
    <t>2020-04-19T00:00:00.000Z</t>
  </si>
  <si>
    <t>2020-04-18T00:00:00.000Z</t>
  </si>
  <si>
    <t>2020-04-17T00:00:00.000Z</t>
  </si>
  <si>
    <t>2020-04-16T00:00:00.000Z</t>
  </si>
  <si>
    <t>2020-04-15T00:00:00.000Z</t>
  </si>
  <si>
    <t>2020-04-14T00:00:00.000Z</t>
  </si>
  <si>
    <t>2020-04-13T00:00:00.000Z</t>
  </si>
  <si>
    <t>2020-04-12T00:00:00.000Z</t>
  </si>
  <si>
    <t>2020-04-11T00:00:00.000Z</t>
  </si>
  <si>
    <t>2020-04-10T00:00:00.000Z</t>
  </si>
  <si>
    <t>2020-04-09T00:00:00.000Z</t>
  </si>
  <si>
    <t>2020-04-08T00:00:00.000Z</t>
  </si>
  <si>
    <t>2020-04-07T00:00:00.000Z</t>
  </si>
  <si>
    <t>2020-04-06T00:00:00.000Z</t>
  </si>
  <si>
    <t>2020-04-05T00:00:00.000Z</t>
  </si>
  <si>
    <t>2020-04-04T00:00:00.000Z</t>
  </si>
  <si>
    <t>2020-04-03T00:00:00.000Z</t>
  </si>
  <si>
    <t>2020-04-02T00:00:00.000Z</t>
  </si>
  <si>
    <t>2020-04-01T00:00:00.000Z</t>
  </si>
  <si>
    <t>2020-03-31T00:00:00.000Z</t>
  </si>
  <si>
    <t>2020-03-30T00:00:00.000Z</t>
  </si>
  <si>
    <t>2020-03-29T00:00:00.000Z</t>
  </si>
  <si>
    <t>2020-03-28T00:00:00.000Z</t>
  </si>
  <si>
    <t>2020-03-27T00:00:00.000Z</t>
  </si>
  <si>
    <t>2020-03-26T00:00:00.000Z</t>
  </si>
  <si>
    <t>2020-03-25T00:00:00.000Z</t>
  </si>
  <si>
    <t>2020-03-24T00:00:00.000Z</t>
  </si>
  <si>
    <t>2020-03-23T00:00:00.000Z</t>
  </si>
  <si>
    <t>2020-03-22T00:00:00.000Z</t>
  </si>
  <si>
    <t>2020-03-21T00:00:00.000Z</t>
  </si>
  <si>
    <t>2020-03-20T00:00:00.000Z</t>
  </si>
  <si>
    <t>2020-03-19T00:00:00.000Z</t>
  </si>
  <si>
    <t>2020-03-18T00:00:00.000Z</t>
  </si>
  <si>
    <t>2020-03-17T00:00:00.000Z</t>
  </si>
  <si>
    <t>2020-03-16T00:00:00.000Z</t>
  </si>
  <si>
    <t>2020-03-15T00:00:00.000Z</t>
  </si>
  <si>
    <t>2020-03-14T00:00:00.000Z</t>
  </si>
  <si>
    <t>2020-03-13T00:00:00.000Z</t>
  </si>
  <si>
    <t>2020-03-12T00:00:00.000Z</t>
  </si>
  <si>
    <t>2020-03-11T00:00:00.000Z</t>
  </si>
  <si>
    <t>2020-03-10T00:00:00.000Z</t>
  </si>
  <si>
    <t>2020-03-09T00:00:00.000Z</t>
  </si>
  <si>
    <t>2020-03-08T00:00:00.000Z</t>
  </si>
  <si>
    <t>2020-03-07T00:00:00.000Z</t>
  </si>
  <si>
    <t>2020-03-06T00:00:00.000Z</t>
  </si>
  <si>
    <t>2020-03-05T00:00:00.000Z</t>
  </si>
  <si>
    <t>2020-03-04T00:00:00.000Z</t>
  </si>
  <si>
    <t>2020-03-03T00:00:00.000Z</t>
  </si>
  <si>
    <t>2020-03-02T00:00:00.000Z</t>
  </si>
  <si>
    <t>2020-03-01T00:00:00.000Z</t>
  </si>
  <si>
    <t>2020-02-29T00:00:00.000Z</t>
  </si>
  <si>
    <t>2020-02-28T00:00:00.000Z</t>
  </si>
  <si>
    <t>2020-02-27T00:00:00.000Z</t>
  </si>
  <si>
    <t>2020-02-26T00:00:00.000Z</t>
  </si>
  <si>
    <t>2020-02-25T00:00:00.000Z</t>
  </si>
  <si>
    <t>2020-02-24T00:00:00.000Z</t>
  </si>
  <si>
    <t>2020-02-23T00:00:00.000Z</t>
  </si>
  <si>
    <t>2020-02-22T00:00:00.000Z</t>
  </si>
  <si>
    <t>2020-02-21T00:00:00.000Z</t>
  </si>
  <si>
    <t>2020-02-20T00:00:00.000Z</t>
  </si>
  <si>
    <t>2020-02-19T00:00:00.000Z</t>
  </si>
  <si>
    <t>2020-02-18T00:00:00.000Z</t>
  </si>
  <si>
    <t>2020-02-17T00:00:00.000Z</t>
  </si>
  <si>
    <t>2020-02-16T00:00:00.000Z</t>
  </si>
  <si>
    <t>2020-02-15T00:00:00.000Z</t>
  </si>
  <si>
    <t>2020-02-14T00:00:00.000Z</t>
  </si>
  <si>
    <t>2020-02-13T00:00:00.000Z</t>
  </si>
  <si>
    <t>2020-02-12T00:00:00.000Z</t>
  </si>
  <si>
    <t>2020-02-11T00:00:00.000Z</t>
  </si>
  <si>
    <t>2020-02-10T00:00:00.000Z</t>
  </si>
  <si>
    <t>2020-02-09T00:00:00.000Z</t>
  </si>
  <si>
    <t>2020-02-08T00:00:00.000Z</t>
  </si>
  <si>
    <t>2020-02-07T00:00:00.000Z</t>
  </si>
  <si>
    <t>2020-02-06T00:00:00.000Z</t>
  </si>
  <si>
    <t>2020-02-05T00:00:00.000Z</t>
  </si>
  <si>
    <t>2020-02-04T00:00:00.000Z</t>
  </si>
  <si>
    <t>2020-02-03T00:00:00.000Z</t>
  </si>
  <si>
    <t>2020-02-02T00:00:00.000Z</t>
  </si>
  <si>
    <t>2020-02-01T00:00:00.000Z</t>
  </si>
  <si>
    <t>2020-01-31T00:00:00.000Z</t>
  </si>
  <si>
    <t>2020-01-30T00:00:00.000Z</t>
  </si>
  <si>
    <t>2020-01-29T00:00:00.000Z</t>
  </si>
  <si>
    <t>2020-01-28T00:00:00.000Z</t>
  </si>
  <si>
    <t>NewDeath</t>
  </si>
  <si>
    <t>CumCase</t>
  </si>
  <si>
    <t>NewCase</t>
  </si>
  <si>
    <t>date_epicrv</t>
  </si>
  <si>
    <t>ADM0_NAME</t>
  </si>
  <si>
    <t>Benford</t>
    <phoneticPr fontId="3" type="noConversion"/>
  </si>
  <si>
    <t>China</t>
  </si>
  <si>
    <t>2020-01-11T00:00:00.000Z</t>
  </si>
  <si>
    <t>2020-01-12T00:00:00.000Z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</si>
  <si>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</si>
  <si>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</si>
  <si>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</si>
  <si>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</si>
  <si>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</si>
  <si>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2020-01-18T00:00:00.000Z</t>
  </si>
  <si>
    <t>2020-01-19T00:00:00.000Z</t>
  </si>
  <si>
    <t>2020-01-20T00:00:00.000Z</t>
  </si>
  <si>
    <t>2020-01-21T00:00:00.000Z</t>
  </si>
  <si>
    <t>2020-01-22T00:00:00.000Z</t>
  </si>
  <si>
    <t>2020-01-23T00:00:00.000Z</t>
  </si>
  <si>
    <t>2020-01-24T00:00:00.000Z</t>
  </si>
  <si>
    <t>2020-01-25T00:00:00.000Z</t>
  </si>
  <si>
    <t>2020-01-26T00:00:00.000Z</t>
  </si>
  <si>
    <t>2020-01-27T00:00:00.000Z</t>
  </si>
  <si>
    <t>Base</t>
    <phoneticPr fontId="3" type="noConversion"/>
  </si>
  <si>
    <t>First Consecutive Three</t>
    <phoneticPr fontId="3" type="noConversion"/>
  </si>
  <si>
    <t>Spain</t>
  </si>
  <si>
    <t>United States of America</t>
  </si>
  <si>
    <t>Russian Federation</t>
  </si>
  <si>
    <t>2020-05-13T00:00:00.000Z</t>
  </si>
  <si>
    <t>2020-05-14T00:00:00.000Z</t>
  </si>
  <si>
    <t>2020-05-15T00:00:00.000Z</t>
  </si>
  <si>
    <t>2020-05-16T00:00:00.000Z</t>
  </si>
  <si>
    <t>2020-05-17T00:00:00.000Z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</si>
  <si>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</si>
  <si>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</si>
  <si>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</si>
  <si>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</si>
  <si>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</si>
  <si>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2020-05-23T00:00:00.000Z</t>
  </si>
  <si>
    <t>2020-05-24T00:00:00.000Z</t>
  </si>
  <si>
    <t>2020-05-25T00:00:00.000Z</t>
  </si>
  <si>
    <t>Brazil</t>
  </si>
  <si>
    <t>The United Kingdom</t>
  </si>
  <si>
    <t>Italy</t>
  </si>
  <si>
    <t>Sweden</t>
  </si>
  <si>
    <t>India</t>
  </si>
  <si>
    <t>France</t>
  </si>
  <si>
    <t>Canada</t>
  </si>
  <si>
    <t>First day of three consecutive days</t>
    <phoneticPr fontId="3" type="noConversion"/>
  </si>
  <si>
    <t>Exponential growth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</si>
  <si>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</si>
  <si>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</si>
  <si>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</si>
  <si>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Canada</t>
    <phoneticPr fontId="3" type="noConversion"/>
  </si>
  <si>
    <t>Germany</t>
    <phoneticPr fontId="3" type="noConversion"/>
  </si>
  <si>
    <t>USA</t>
    <phoneticPr fontId="3" type="noConversion"/>
  </si>
  <si>
    <t>p-value</t>
    <phoneticPr fontId="3" type="noConversion"/>
  </si>
  <si>
    <t>criteria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</si>
</sst>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2" fillId="0" borderId="0" xfId="1"/>
    <xf numFmtId="0" fontId="4" fillId="0" borderId="0" xfId="1" applyFont="1"/>
    <xf numFmtId="0" fontId="1" fillId="0" borderId="0" xfId="1" applyFont="1"/>
    <xf numFmtId="16" fontId="0" fillId="0" borderId="0" xfId="0" applyNumberFormat="1">
      <alignment vertical="center"/>
    </xf>
  </cellXfs>
  <cellStyles count="2">
    <cellStyle name="Normal" xfId="0" builtinId="0"/>
    <cellStyle name="Normal 2" xfId="1" xr:uid="{C3888426-59FD-43F6-A43D-9DC79483D6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Brazil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Brazil!$Q$2:$Q$10</c:f>
              <c:numCache>
                <c:formatCode>General</c:formatCode>
                <c:ptCount val="9"/>
                <c:pt idx="0">
                  <c:v>0.13333333333333333</c:v>
                </c:pt>
                <c:pt idx="1">
                  <c:v>0.33333333333333331</c:v>
                </c:pt>
                <c:pt idx="2">
                  <c:v>0.13333333333333333</c:v>
                </c:pt>
                <c:pt idx="3">
                  <c:v>0.1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6-4172-9522-85BE0B7C7885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Brazil!$R$2:$R$10</c:f>
              <c:numCache>
                <c:formatCode>General</c:formatCode>
                <c:ptCount val="9"/>
                <c:pt idx="0">
                  <c:v>0.27500000000000002</c:v>
                </c:pt>
                <c:pt idx="1">
                  <c:v>0.25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6-4172-9522-85BE0B7C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Brazil!$S$2:$S$10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6-4172-9522-85BE0B7C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Sweden!$Q$2:$Q$10</c:f>
              <c:numCache>
                <c:formatCode>General</c:formatCode>
                <c:ptCount val="9"/>
                <c:pt idx="0">
                  <c:v>0.46666666666666667</c:v>
                </c:pt>
                <c:pt idx="1">
                  <c:v>0.23333333333333334</c:v>
                </c:pt>
                <c:pt idx="2">
                  <c:v>6.6666666666666666E-2</c:v>
                </c:pt>
                <c:pt idx="3">
                  <c:v>3.3333333333333333E-2</c:v>
                </c:pt>
                <c:pt idx="4">
                  <c:v>0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0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B-4230-9947-21F091136082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Sweden!$R$2:$R$10</c:f>
              <c:numCache>
                <c:formatCode>General</c:formatCode>
                <c:ptCount val="9"/>
                <c:pt idx="0">
                  <c:v>0.35</c:v>
                </c:pt>
                <c:pt idx="1">
                  <c:v>0.2</c:v>
                </c:pt>
                <c:pt idx="2">
                  <c:v>0.125</c:v>
                </c:pt>
                <c:pt idx="3">
                  <c:v>0.1</c:v>
                </c:pt>
                <c:pt idx="4">
                  <c:v>2.5000000000000001E-2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B-4230-9947-21F09113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Sweden!$S$2:$S$10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230-9947-21F09113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UK!$Q$2:$Q$10</c:f>
              <c:numCache>
                <c:formatCode>General</c:formatCode>
                <c:ptCount val="9"/>
                <c:pt idx="0">
                  <c:v>0.26666666666666666</c:v>
                </c:pt>
                <c:pt idx="1">
                  <c:v>0.16666666666666666</c:v>
                </c:pt>
                <c:pt idx="2">
                  <c:v>0.2</c:v>
                </c:pt>
                <c:pt idx="3">
                  <c:v>3.3333333333333333E-2</c:v>
                </c:pt>
                <c:pt idx="4">
                  <c:v>0.16666666666666666</c:v>
                </c:pt>
                <c:pt idx="5">
                  <c:v>3.3333333333333333E-2</c:v>
                </c:pt>
                <c:pt idx="6">
                  <c:v>0</c:v>
                </c:pt>
                <c:pt idx="7">
                  <c:v>0.1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C-4338-93EB-F2D3126A2B85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UK!$R$2:$R$10</c:f>
              <c:numCache>
                <c:formatCode>General</c:formatCode>
                <c:ptCount val="9"/>
                <c:pt idx="0">
                  <c:v>0.27500000000000002</c:v>
                </c:pt>
                <c:pt idx="1">
                  <c:v>0.2</c:v>
                </c:pt>
                <c:pt idx="2">
                  <c:v>0.2</c:v>
                </c:pt>
                <c:pt idx="3">
                  <c:v>7.4999999999999997E-2</c:v>
                </c:pt>
                <c:pt idx="4">
                  <c:v>0.125</c:v>
                </c:pt>
                <c:pt idx="5">
                  <c:v>2.5000000000000001E-2</c:v>
                </c:pt>
                <c:pt idx="6">
                  <c:v>0</c:v>
                </c:pt>
                <c:pt idx="7">
                  <c:v>7.4999999999999997E-2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C-4338-93EB-F2D3126A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UK!$S$2:$S$10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C-4338-93EB-F2D3126A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USA!$Q$2:$Q$10</c:f>
              <c:numCache>
                <c:formatCode>General</c:formatCode>
                <c:ptCount val="9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0.13333333333333333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6.6666666666666666E-2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8-4A3D-A9EE-96EEE73D6D4E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USA!$R$2:$R$10</c:f>
              <c:numCache>
                <c:formatCode>General</c:formatCode>
                <c:ptCount val="9"/>
                <c:pt idx="0">
                  <c:v>0.52500000000000002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2.5000000000000001E-2</c:v>
                </c:pt>
                <c:pt idx="4">
                  <c:v>0.1</c:v>
                </c:pt>
                <c:pt idx="5">
                  <c:v>0.125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8-4A3D-A9EE-96EEE73D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USA!$S$2:$S$10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8-4A3D-A9EE-96EEE73D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Canada!$Q$2:$Q$10</c:f>
              <c:numCache>
                <c:formatCode>General</c:formatCode>
                <c:ptCount val="9"/>
                <c:pt idx="0">
                  <c:v>6.6666666666666666E-2</c:v>
                </c:pt>
                <c:pt idx="1">
                  <c:v>3.3333333333333333E-2</c:v>
                </c:pt>
                <c:pt idx="2">
                  <c:v>0.1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0</c:v>
                </c:pt>
                <c:pt idx="6">
                  <c:v>0.33333333333333331</c:v>
                </c:pt>
                <c:pt idx="7">
                  <c:v>0.16666666666666666</c:v>
                </c:pt>
                <c:pt idx="8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3-404D-A367-8A04FF40B6E6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Canada!$R$2:$R$10</c:f>
              <c:numCache>
                <c:formatCode>General</c:formatCode>
                <c:ptCount val="9"/>
                <c:pt idx="0">
                  <c:v>0.2</c:v>
                </c:pt>
                <c:pt idx="1">
                  <c:v>0.05</c:v>
                </c:pt>
                <c:pt idx="2">
                  <c:v>0.125</c:v>
                </c:pt>
                <c:pt idx="3">
                  <c:v>0.15</c:v>
                </c:pt>
                <c:pt idx="4">
                  <c:v>0.05</c:v>
                </c:pt>
                <c:pt idx="5">
                  <c:v>0</c:v>
                </c:pt>
                <c:pt idx="6">
                  <c:v>0.25</c:v>
                </c:pt>
                <c:pt idx="7">
                  <c:v>0.125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3-404D-A367-8A04FF40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Canada!$S$2:$S$10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3-404D-A367-8A04FF40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China!$Q$2:$Q$10</c:f>
              <c:numCache>
                <c:formatCode>General</c:formatCode>
                <c:ptCount val="9"/>
                <c:pt idx="0">
                  <c:v>0.23333333333333334</c:v>
                </c:pt>
                <c:pt idx="1">
                  <c:v>0.16666666666666666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469-AEFA-770C181DA127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China!$R$2:$R$10</c:f>
              <c:numCache>
                <c:formatCode>General</c:formatCode>
                <c:ptCount val="9"/>
                <c:pt idx="0">
                  <c:v>0.17499999999999999</c:v>
                </c:pt>
                <c:pt idx="1">
                  <c:v>0.125</c:v>
                </c:pt>
                <c:pt idx="2">
                  <c:v>7.4999999999999997E-2</c:v>
                </c:pt>
                <c:pt idx="3">
                  <c:v>0.15</c:v>
                </c:pt>
                <c:pt idx="4">
                  <c:v>7.4999999999999997E-2</c:v>
                </c:pt>
                <c:pt idx="5">
                  <c:v>0.1</c:v>
                </c:pt>
                <c:pt idx="6">
                  <c:v>0.25</c:v>
                </c:pt>
                <c:pt idx="7">
                  <c:v>2.5000000000000001E-2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A-4469-AEFA-770C181D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China!$S$2:$S$10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A-4469-AEFA-770C181D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France!$Q$2:$Q$10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0.23333333333333334</c:v>
                </c:pt>
                <c:pt idx="2">
                  <c:v>0.13333333333333333</c:v>
                </c:pt>
                <c:pt idx="3">
                  <c:v>0.1</c:v>
                </c:pt>
                <c:pt idx="4">
                  <c:v>3.3333333333333333E-2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0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5-42F4-A7B9-F4286349AB39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France!$R$2:$R$10</c:f>
              <c:numCache>
                <c:formatCode>General</c:formatCode>
                <c:ptCount val="9"/>
                <c:pt idx="0">
                  <c:v>0.25</c:v>
                </c:pt>
                <c:pt idx="1">
                  <c:v>0.17499999999999999</c:v>
                </c:pt>
                <c:pt idx="2">
                  <c:v>0.1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</c:v>
                </c:pt>
                <c:pt idx="7">
                  <c:v>0.05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5-42F4-A7B9-F4286349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France!$S$2:$S$10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5-42F4-A7B9-F4286349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Germany!$Q$2:$Q$10</c:f>
              <c:numCache>
                <c:formatCode>General</c:formatCode>
                <c:ptCount val="9"/>
                <c:pt idx="0">
                  <c:v>0.8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B-4EBA-857D-B40654A7C1EC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Germany!$R$2:$R$10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7.4999999999999997E-2</c:v>
                </c:pt>
                <c:pt idx="2">
                  <c:v>0</c:v>
                </c:pt>
                <c:pt idx="3">
                  <c:v>2.5000000000000001E-2</c:v>
                </c:pt>
                <c:pt idx="4">
                  <c:v>0.05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B-4EBA-857D-B40654A7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Germany!$S$2:$S$10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B-4EBA-857D-B40654A7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India!$Q$2:$Q$10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0.1</c:v>
                </c:pt>
                <c:pt idx="2">
                  <c:v>0.13333333333333333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0.1</c:v>
                </c:pt>
                <c:pt idx="6">
                  <c:v>0.1</c:v>
                </c:pt>
                <c:pt idx="7">
                  <c:v>6.6666666666666666E-2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4-4E81-A9DC-4123AF3D22E8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India!$R$2:$R$10</c:f>
              <c:numCache>
                <c:formatCode>General</c:formatCode>
                <c:ptCount val="9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7.4999999999999997E-2</c:v>
                </c:pt>
                <c:pt idx="8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4-4E81-A9DC-4123AF3D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India!$S$2:$S$10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4-4E81-A9DC-4123AF3D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Italy!$Q$2:$Q$10</c:f>
              <c:numCache>
                <c:formatCode>General</c:formatCode>
                <c:ptCount val="9"/>
                <c:pt idx="0">
                  <c:v>0.26666666666666666</c:v>
                </c:pt>
                <c:pt idx="1">
                  <c:v>0.2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5FD-82B0-9F2B983DF234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Italy!$R$2:$R$10</c:f>
              <c:numCache>
                <c:formatCode>General</c:formatCode>
                <c:ptCount val="9"/>
                <c:pt idx="0">
                  <c:v>0.22500000000000001</c:v>
                </c:pt>
                <c:pt idx="1">
                  <c:v>0.15</c:v>
                </c:pt>
                <c:pt idx="2">
                  <c:v>0.125</c:v>
                </c:pt>
                <c:pt idx="3">
                  <c:v>0.125</c:v>
                </c:pt>
                <c:pt idx="4">
                  <c:v>0.1</c:v>
                </c:pt>
                <c:pt idx="5">
                  <c:v>7.4999999999999997E-2</c:v>
                </c:pt>
                <c:pt idx="6">
                  <c:v>0.05</c:v>
                </c:pt>
                <c:pt idx="7">
                  <c:v>7.4999999999999997E-2</c:v>
                </c:pt>
                <c:pt idx="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2-45FD-82B0-9F2B983D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Italy!$S$2:$S$10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2-45FD-82B0-9F2B983D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Russia!$Q$2:$Q$10</c:f>
              <c:numCache>
                <c:formatCode>General</c:formatCode>
                <c:ptCount val="9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0.13333333333333333</c:v>
                </c:pt>
                <c:pt idx="4">
                  <c:v>3.3333333333333333E-2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A8F-BB92-B55056871FF0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Russia!$R$2:$R$10</c:f>
              <c:numCache>
                <c:formatCode>General</c:formatCode>
                <c:ptCount val="9"/>
                <c:pt idx="0">
                  <c:v>0.3</c:v>
                </c:pt>
                <c:pt idx="1">
                  <c:v>0.15</c:v>
                </c:pt>
                <c:pt idx="2">
                  <c:v>0.125</c:v>
                </c:pt>
                <c:pt idx="3">
                  <c:v>0.15</c:v>
                </c:pt>
                <c:pt idx="4">
                  <c:v>7.4999999999999997E-2</c:v>
                </c:pt>
                <c:pt idx="5">
                  <c:v>0.125</c:v>
                </c:pt>
                <c:pt idx="6">
                  <c:v>0.05</c:v>
                </c:pt>
                <c:pt idx="7">
                  <c:v>2.5000000000000001E-2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A8F-BB92-B5505687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Russia!$S$2:$S$10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3-4A8F-BB92-B5505687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 = 30</c:v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val>
            <c:numRef>
              <c:f>Spain!$Q$2:$Q$10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0.23333333333333334</c:v>
                </c:pt>
                <c:pt idx="2">
                  <c:v>0.13333333333333333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0-4420-8FA4-BA60BB0F9BF9}"/>
            </c:ext>
          </c:extLst>
        </c:ser>
        <c:ser>
          <c:idx val="1"/>
          <c:order val="1"/>
          <c:tx>
            <c:v>T = 40</c:v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val>
            <c:numRef>
              <c:f>Spain!$R$2:$R$10</c:f>
              <c:numCache>
                <c:formatCode>General</c:formatCode>
                <c:ptCount val="9"/>
                <c:pt idx="0">
                  <c:v>0.35</c:v>
                </c:pt>
                <c:pt idx="1">
                  <c:v>0.17499999999999999</c:v>
                </c:pt>
                <c:pt idx="2">
                  <c:v>0.1</c:v>
                </c:pt>
                <c:pt idx="3">
                  <c:v>0.125</c:v>
                </c:pt>
                <c:pt idx="4">
                  <c:v>7.4999999999999997E-2</c:v>
                </c:pt>
                <c:pt idx="5">
                  <c:v>2.5000000000000001E-2</c:v>
                </c:pt>
                <c:pt idx="6">
                  <c:v>7.4999999999999997E-2</c:v>
                </c:pt>
                <c:pt idx="7">
                  <c:v>2.5000000000000001E-2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20-8FA4-BA60BB0F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74391247"/>
        <c:axId val="1419932127"/>
      </c:barChart>
      <c:lineChart>
        <c:grouping val="standard"/>
        <c:varyColors val="0"/>
        <c:ser>
          <c:idx val="2"/>
          <c:order val="2"/>
          <c:tx>
            <c:v>Benford's Law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Spain!$S$2:$S$10</c:f>
              <c:numCache>
                <c:formatCode>General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0-4420-8FA4-BA60BB0F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391247"/>
        <c:axId val="1419932127"/>
      </c:lineChart>
      <c:catAx>
        <c:axId val="157439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19932127"/>
        <c:crosses val="autoZero"/>
        <c:auto val="1"/>
        <c:lblAlgn val="ctr"/>
        <c:lblOffset val="100"/>
        <c:noMultiLvlLbl val="0"/>
      </c:catAx>
      <c:valAx>
        <c:axId val="14199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7439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14</xdr:row>
      <xdr:rowOff>150494</xdr:rowOff>
    </xdr:from>
    <xdr:to>
      <xdr:col>19</xdr:col>
      <xdr:colOff>419100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8E598-7D14-4AEA-A94C-4E68CB84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45719</xdr:rowOff>
    </xdr:from>
    <xdr:to>
      <xdr:col>18</xdr:col>
      <xdr:colOff>438150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4A828-3D14-4800-AFC4-1CB841FC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112394</xdr:rowOff>
    </xdr:from>
    <xdr:to>
      <xdr:col>18</xdr:col>
      <xdr:colOff>542925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C375D-5F62-4532-BAB1-AD395609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12</xdr:row>
      <xdr:rowOff>93344</xdr:rowOff>
    </xdr:from>
    <xdr:to>
      <xdr:col>18</xdr:col>
      <xdr:colOff>352425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6956E-1A9A-4516-B219-55B76C155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12</xdr:row>
      <xdr:rowOff>28574</xdr:rowOff>
    </xdr:from>
    <xdr:to>
      <xdr:col>18</xdr:col>
      <xdr:colOff>428625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58E5-EDB2-4D59-A752-020952346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12</xdr:row>
      <xdr:rowOff>66674</xdr:rowOff>
    </xdr:from>
    <xdr:to>
      <xdr:col>18</xdr:col>
      <xdr:colOff>371475</xdr:colOff>
      <xdr:row>29</xdr:row>
      <xdr:rowOff>49529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3F80A-835B-48C9-A30A-7EBF8D2D0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12</xdr:row>
      <xdr:rowOff>36194</xdr:rowOff>
    </xdr:from>
    <xdr:to>
      <xdr:col>18</xdr:col>
      <xdr:colOff>323850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E183F-4C1A-4E8E-BDA8-5782615EB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13</xdr:row>
      <xdr:rowOff>93344</xdr:rowOff>
    </xdr:from>
    <xdr:to>
      <xdr:col>18</xdr:col>
      <xdr:colOff>533400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953D9-B563-46E0-8475-504A0A22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11</xdr:row>
      <xdr:rowOff>36194</xdr:rowOff>
    </xdr:from>
    <xdr:to>
      <xdr:col>18</xdr:col>
      <xdr:colOff>409575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348B2-554E-4E3A-B2B0-A7E7F510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11</xdr:row>
      <xdr:rowOff>160019</xdr:rowOff>
    </xdr:from>
    <xdr:to>
      <xdr:col>18</xdr:col>
      <xdr:colOff>523875</xdr:colOff>
      <xdr:row>28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2A09-244C-4FAD-AF70-1773E0B2C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11</xdr:row>
      <xdr:rowOff>169544</xdr:rowOff>
    </xdr:from>
    <xdr:to>
      <xdr:col>18</xdr:col>
      <xdr:colOff>485775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13126-A312-4812-9A28-364D5D013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36194</xdr:rowOff>
    </xdr:from>
    <xdr:to>
      <xdr:col>18</xdr:col>
      <xdr:colOff>209550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8F820-69E7-45C7-9644-0D33892F8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D55B-D315-465B-A5AF-0B00AE5A885C}">
  <dimension ref="A1:F4"/>
  <sheetViews>
    <sheetView workbookViewId="0">
      <selection activeCell="J17" sqref="J17"/>
    </sheetView>
  </sheetViews>
  <sheetFormatPr defaultRowHeight="15.75" x14ac:dyDescent="0.25"/>
  <cols>
    <col min="3" max="3" width="32.140625" bestFit="1" customWidth="1"/>
  </cols>
  <sheetData>
    <row r="1" spans="1:6" x14ac:dyDescent="0.25">
      <c r="A1" t="s">
        <v>165</v>
      </c>
      <c r="B1">
        <v>1</v>
      </c>
      <c r="C1" t="s">
        <v>156</v>
      </c>
    </row>
    <row r="2" spans="1:6" x14ac:dyDescent="0.25">
      <c r="B2">
        <v>2</v>
      </c>
      <c r="C2" t="s">
        <v>157</v>
      </c>
      <c r="D2" t="s">
        <v>158</v>
      </c>
      <c r="E2" t="s">
        <v>161</v>
      </c>
      <c r="F2" s="4">
        <v>44641</v>
      </c>
    </row>
    <row r="3" spans="1:6" x14ac:dyDescent="0.25">
      <c r="D3" t="s">
        <v>159</v>
      </c>
      <c r="E3" t="s">
        <v>162</v>
      </c>
      <c r="F3" s="4">
        <v>44633</v>
      </c>
    </row>
    <row r="4" spans="1:6" x14ac:dyDescent="0.25">
      <c r="D4" t="s">
        <v>160</v>
      </c>
      <c r="E4" t="s">
        <v>163</v>
      </c>
      <c r="F4" s="4">
        <v>44633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1CF9-D7D7-4B0B-995D-949603515153}">
  <dimension ref="A1:U104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133</v>
      </c>
      <c r="B2" s="1" t="s">
        <v>103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COUNTIF($H$28:$H$57,K2)</f>
        <v>10</v>
      </c>
      <c r="M2" s="1">
        <f t="shared" ref="M2:M10" si="0">L2/$L$11</f>
        <v>0.33333333333333331</v>
      </c>
      <c r="N2" s="1">
        <f>COUNTIF($H$28:$H$67,K2)</f>
        <v>14</v>
      </c>
      <c r="O2" s="1">
        <f t="shared" ref="O2:O10" si="1">N2/40</f>
        <v>0.35</v>
      </c>
      <c r="Q2" s="1">
        <f>M2</f>
        <v>0.33333333333333331</v>
      </c>
      <c r="R2" s="1">
        <f>O2</f>
        <v>0.35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133</v>
      </c>
      <c r="B3" s="1" t="s">
        <v>102</v>
      </c>
      <c r="C3" s="1">
        <v>0</v>
      </c>
      <c r="D3" s="1">
        <v>1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COUNTIF($H$28:$H$57,K3)</f>
        <v>7</v>
      </c>
      <c r="M3" s="1">
        <f t="shared" si="0"/>
        <v>0.23333333333333334</v>
      </c>
      <c r="N3" s="1">
        <f t="shared" ref="N3:N10" si="4">COUNTIF($H$28:$H$67,K3)</f>
        <v>7</v>
      </c>
      <c r="O3" s="1">
        <f t="shared" si="1"/>
        <v>0.17499999999999999</v>
      </c>
      <c r="Q3" s="1">
        <f t="shared" ref="Q3:Q10" si="5">M3</f>
        <v>0.23333333333333334</v>
      </c>
      <c r="R3" s="1">
        <f t="shared" ref="R3:R10" si="6">O3</f>
        <v>0.17499999999999999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133</v>
      </c>
      <c r="B4" s="1" t="s">
        <v>101</v>
      </c>
      <c r="C4" s="1">
        <v>0</v>
      </c>
      <c r="D4" s="1">
        <v>1</v>
      </c>
      <c r="E4" s="1">
        <v>0</v>
      </c>
      <c r="F4" s="1" t="b">
        <f t="shared" si="2"/>
        <v>0</v>
      </c>
      <c r="K4" s="1">
        <v>3</v>
      </c>
      <c r="L4" s="1">
        <f t="shared" si="3"/>
        <v>4</v>
      </c>
      <c r="M4" s="1">
        <f t="shared" si="0"/>
        <v>0.13333333333333333</v>
      </c>
      <c r="N4" s="1">
        <f t="shared" si="4"/>
        <v>4</v>
      </c>
      <c r="O4" s="1">
        <f t="shared" si="1"/>
        <v>0.1</v>
      </c>
      <c r="Q4" s="1">
        <f t="shared" si="5"/>
        <v>0.13333333333333333</v>
      </c>
      <c r="R4" s="1">
        <f t="shared" si="6"/>
        <v>0.1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133</v>
      </c>
      <c r="B5" s="1" t="s">
        <v>100</v>
      </c>
      <c r="C5" s="1">
        <v>0</v>
      </c>
      <c r="D5" s="1">
        <v>1</v>
      </c>
      <c r="E5" s="1">
        <v>0</v>
      </c>
      <c r="F5" s="1" t="b">
        <f t="shared" si="2"/>
        <v>0</v>
      </c>
      <c r="I5" s="1" t="str">
        <f t="shared" ref="I5:I27" si="10">MID(G5,2,1)</f>
        <v/>
      </c>
      <c r="K5" s="1">
        <v>4</v>
      </c>
      <c r="L5" s="1">
        <f t="shared" si="3"/>
        <v>5</v>
      </c>
      <c r="M5" s="1">
        <f t="shared" si="0"/>
        <v>0.16666666666666666</v>
      </c>
      <c r="N5" s="1">
        <f t="shared" si="4"/>
        <v>5</v>
      </c>
      <c r="O5" s="1">
        <f t="shared" si="1"/>
        <v>0.125</v>
      </c>
      <c r="Q5" s="1">
        <f t="shared" si="5"/>
        <v>0.16666666666666666</v>
      </c>
      <c r="R5" s="1">
        <f t="shared" si="6"/>
        <v>0.125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133</v>
      </c>
      <c r="B6" s="1" t="s">
        <v>99</v>
      </c>
      <c r="C6" s="1">
        <v>0</v>
      </c>
      <c r="D6" s="1">
        <v>1</v>
      </c>
      <c r="E6" s="1">
        <v>0</v>
      </c>
      <c r="F6" s="1" t="b">
        <f t="shared" si="2"/>
        <v>0</v>
      </c>
      <c r="I6" s="1" t="str">
        <f t="shared" si="10"/>
        <v/>
      </c>
      <c r="K6" s="1">
        <v>5</v>
      </c>
      <c r="L6" s="1">
        <f t="shared" si="3"/>
        <v>2</v>
      </c>
      <c r="M6" s="1">
        <f t="shared" si="0"/>
        <v>6.6666666666666666E-2</v>
      </c>
      <c r="N6" s="1">
        <f t="shared" si="4"/>
        <v>3</v>
      </c>
      <c r="O6" s="1">
        <f t="shared" si="1"/>
        <v>7.4999999999999997E-2</v>
      </c>
      <c r="Q6" s="1">
        <f t="shared" si="5"/>
        <v>6.6666666666666666E-2</v>
      </c>
      <c r="R6" s="1">
        <f t="shared" si="6"/>
        <v>7.4999999999999997E-2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133</v>
      </c>
      <c r="B7" s="1" t="s">
        <v>98</v>
      </c>
      <c r="C7" s="1">
        <v>0</v>
      </c>
      <c r="D7" s="1">
        <v>1</v>
      </c>
      <c r="E7" s="1">
        <v>0</v>
      </c>
      <c r="F7" s="1" t="b">
        <f t="shared" si="2"/>
        <v>0</v>
      </c>
      <c r="I7" s="1" t="str">
        <f t="shared" si="10"/>
        <v/>
      </c>
      <c r="K7" s="1">
        <v>6</v>
      </c>
      <c r="L7" s="1">
        <f t="shared" si="3"/>
        <v>0</v>
      </c>
      <c r="M7" s="1">
        <f t="shared" si="0"/>
        <v>0</v>
      </c>
      <c r="N7" s="1">
        <f t="shared" si="4"/>
        <v>1</v>
      </c>
      <c r="O7" s="1">
        <f t="shared" si="1"/>
        <v>2.5000000000000001E-2</v>
      </c>
      <c r="Q7" s="1">
        <f t="shared" si="5"/>
        <v>0</v>
      </c>
      <c r="R7" s="1">
        <f t="shared" si="6"/>
        <v>2.5000000000000001E-2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133</v>
      </c>
      <c r="B8" s="1" t="s">
        <v>97</v>
      </c>
      <c r="C8" s="1">
        <v>0</v>
      </c>
      <c r="D8" s="1">
        <v>1</v>
      </c>
      <c r="E8" s="1">
        <v>0</v>
      </c>
      <c r="F8" s="1" t="b">
        <f t="shared" si="2"/>
        <v>0</v>
      </c>
      <c r="I8" s="1" t="str">
        <f t="shared" si="10"/>
        <v/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3</v>
      </c>
      <c r="O8" s="1">
        <f t="shared" si="1"/>
        <v>7.4999999999999997E-2</v>
      </c>
      <c r="Q8" s="1">
        <f t="shared" si="5"/>
        <v>3.3333333333333333E-2</v>
      </c>
      <c r="R8" s="1">
        <f t="shared" si="6"/>
        <v>7.4999999999999997E-2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133</v>
      </c>
      <c r="B9" s="1" t="s">
        <v>96</v>
      </c>
      <c r="C9" s="1">
        <v>0</v>
      </c>
      <c r="D9" s="1">
        <v>1</v>
      </c>
      <c r="E9" s="1">
        <v>0</v>
      </c>
      <c r="F9" s="1" t="b">
        <f t="shared" si="2"/>
        <v>0</v>
      </c>
      <c r="I9" s="1" t="str">
        <f t="shared" si="10"/>
        <v/>
      </c>
      <c r="K9" s="1">
        <v>8</v>
      </c>
      <c r="L9" s="1">
        <f t="shared" si="3"/>
        <v>0</v>
      </c>
      <c r="M9" s="1">
        <f t="shared" si="0"/>
        <v>0</v>
      </c>
      <c r="N9" s="1">
        <f t="shared" si="4"/>
        <v>1</v>
      </c>
      <c r="O9" s="1">
        <f t="shared" si="1"/>
        <v>2.5000000000000001E-2</v>
      </c>
      <c r="Q9" s="1">
        <f t="shared" si="5"/>
        <v>0</v>
      </c>
      <c r="R9" s="1">
        <f t="shared" si="6"/>
        <v>2.5000000000000001E-2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133</v>
      </c>
      <c r="B10" s="1" t="s">
        <v>95</v>
      </c>
      <c r="C10" s="1">
        <v>0</v>
      </c>
      <c r="D10" s="1">
        <v>1</v>
      </c>
      <c r="E10" s="1">
        <v>0</v>
      </c>
      <c r="F10" s="1" t="b">
        <f t="shared" si="2"/>
        <v>0</v>
      </c>
      <c r="I10" s="1" t="str">
        <f t="shared" si="10"/>
        <v/>
      </c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2</v>
      </c>
      <c r="O10" s="1">
        <f t="shared" si="1"/>
        <v>0.05</v>
      </c>
      <c r="Q10" s="1">
        <f t="shared" si="5"/>
        <v>3.3333333333333333E-2</v>
      </c>
      <c r="R10" s="1">
        <f t="shared" si="6"/>
        <v>0.05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133</v>
      </c>
      <c r="B11" s="1" t="s">
        <v>94</v>
      </c>
      <c r="C11" s="1">
        <v>1</v>
      </c>
      <c r="D11" s="1">
        <v>2</v>
      </c>
      <c r="E11" s="1">
        <v>0</v>
      </c>
      <c r="F11" s="1" t="b">
        <f t="shared" si="2"/>
        <v>0</v>
      </c>
      <c r="I11" s="1" t="str">
        <f t="shared" si="10"/>
        <v/>
      </c>
      <c r="L11" s="2">
        <f>SUM(L2:L10)</f>
        <v>30</v>
      </c>
      <c r="N11" s="2">
        <f>SUM(N2:N10)</f>
        <v>40</v>
      </c>
    </row>
    <row r="12" spans="1:21" x14ac:dyDescent="0.25">
      <c r="A12" s="1" t="s">
        <v>133</v>
      </c>
      <c r="B12" s="1" t="s">
        <v>93</v>
      </c>
      <c r="C12" s="1">
        <v>0</v>
      </c>
      <c r="D12" s="1">
        <v>2</v>
      </c>
      <c r="E12" s="1">
        <v>0</v>
      </c>
      <c r="F12" s="1" t="b">
        <f t="shared" si="2"/>
        <v>0</v>
      </c>
      <c r="I12" s="1" t="str">
        <f t="shared" si="10"/>
        <v/>
      </c>
      <c r="T12" s="3" t="s">
        <v>164</v>
      </c>
      <c r="U12" s="3" t="s">
        <v>164</v>
      </c>
    </row>
    <row r="13" spans="1:21" x14ac:dyDescent="0.25">
      <c r="A13" s="1" t="s">
        <v>133</v>
      </c>
      <c r="B13" s="1" t="s">
        <v>92</v>
      </c>
      <c r="C13" s="1">
        <v>0</v>
      </c>
      <c r="D13" s="1">
        <v>2</v>
      </c>
      <c r="E13" s="1">
        <v>0</v>
      </c>
      <c r="F13" s="1" t="b">
        <f t="shared" si="2"/>
        <v>0</v>
      </c>
      <c r="I13" s="1" t="str">
        <f t="shared" si="10"/>
        <v/>
      </c>
      <c r="T13" s="1">
        <f>_xlfn.CHISQ.TEST(L2:L10,T2:T10)</f>
        <v>0.62444184909620826</v>
      </c>
      <c r="U13" s="1">
        <f>_xlfn.CHISQ.TEST(N2:N10,U2:U10)</f>
        <v>0.95416521530348031</v>
      </c>
    </row>
    <row r="14" spans="1:21" x14ac:dyDescent="0.25">
      <c r="A14" s="1" t="s">
        <v>133</v>
      </c>
      <c r="B14" s="1" t="s">
        <v>91</v>
      </c>
      <c r="C14" s="1">
        <v>0</v>
      </c>
      <c r="D14" s="1">
        <v>2</v>
      </c>
      <c r="E14" s="1">
        <v>0</v>
      </c>
      <c r="F14" s="1" t="b">
        <f t="shared" si="2"/>
        <v>0</v>
      </c>
      <c r="I14" s="1" t="str">
        <f t="shared" si="10"/>
        <v/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133</v>
      </c>
      <c r="B15" s="1" t="s">
        <v>90</v>
      </c>
      <c r="C15" s="1">
        <v>0</v>
      </c>
      <c r="D15" s="1">
        <v>2</v>
      </c>
      <c r="E15" s="1">
        <v>0</v>
      </c>
      <c r="F15" s="1" t="b">
        <f t="shared" si="2"/>
        <v>0</v>
      </c>
      <c r="I15" s="1" t="str">
        <f t="shared" si="10"/>
        <v/>
      </c>
    </row>
    <row r="16" spans="1:21" x14ac:dyDescent="0.25">
      <c r="A16" s="1" t="s">
        <v>133</v>
      </c>
      <c r="B16" s="1" t="s">
        <v>89</v>
      </c>
      <c r="C16" s="1">
        <v>0</v>
      </c>
      <c r="D16" s="1">
        <v>2</v>
      </c>
      <c r="E16" s="1">
        <v>0</v>
      </c>
      <c r="F16" s="1" t="b">
        <f t="shared" si="2"/>
        <v>0</v>
      </c>
      <c r="I16" s="1" t="str">
        <f t="shared" si="10"/>
        <v/>
      </c>
    </row>
    <row r="17" spans="1:9" x14ac:dyDescent="0.25">
      <c r="A17" s="1" t="s">
        <v>133</v>
      </c>
      <c r="B17" s="1" t="s">
        <v>88</v>
      </c>
      <c r="C17" s="1">
        <v>0</v>
      </c>
      <c r="D17" s="1">
        <v>2</v>
      </c>
      <c r="E17" s="1">
        <v>0</v>
      </c>
      <c r="F17" s="1" t="b">
        <f t="shared" si="2"/>
        <v>0</v>
      </c>
      <c r="I17" s="1" t="str">
        <f t="shared" si="10"/>
        <v/>
      </c>
    </row>
    <row r="18" spans="1:9" x14ac:dyDescent="0.25">
      <c r="A18" s="1" t="s">
        <v>133</v>
      </c>
      <c r="B18" s="1" t="s">
        <v>87</v>
      </c>
      <c r="C18" s="1">
        <v>0</v>
      </c>
      <c r="D18" s="1">
        <v>2</v>
      </c>
      <c r="E18" s="1">
        <v>0</v>
      </c>
      <c r="F18" s="1" t="b">
        <f t="shared" si="2"/>
        <v>0</v>
      </c>
      <c r="I18" s="1" t="str">
        <f t="shared" si="10"/>
        <v/>
      </c>
    </row>
    <row r="19" spans="1:9" x14ac:dyDescent="0.25">
      <c r="A19" s="1" t="s">
        <v>133</v>
      </c>
      <c r="B19" s="1" t="s">
        <v>86</v>
      </c>
      <c r="C19" s="1">
        <v>0</v>
      </c>
      <c r="D19" s="1">
        <v>2</v>
      </c>
      <c r="E19" s="1">
        <v>0</v>
      </c>
      <c r="F19" s="1" t="b">
        <f t="shared" si="2"/>
        <v>0</v>
      </c>
      <c r="I19" s="1" t="str">
        <f t="shared" si="10"/>
        <v/>
      </c>
    </row>
    <row r="20" spans="1:9" x14ac:dyDescent="0.25">
      <c r="A20" s="1" t="s">
        <v>133</v>
      </c>
      <c r="B20" s="1" t="s">
        <v>85</v>
      </c>
      <c r="C20" s="1">
        <v>0</v>
      </c>
      <c r="D20" s="1">
        <v>2</v>
      </c>
      <c r="E20" s="1">
        <v>0</v>
      </c>
      <c r="F20" s="1" t="b">
        <f t="shared" si="2"/>
        <v>0</v>
      </c>
      <c r="I20" s="1" t="str">
        <f t="shared" si="10"/>
        <v/>
      </c>
    </row>
    <row r="21" spans="1:9" x14ac:dyDescent="0.25">
      <c r="A21" s="1" t="s">
        <v>133</v>
      </c>
      <c r="B21" s="1" t="s">
        <v>84</v>
      </c>
      <c r="C21" s="1">
        <v>0</v>
      </c>
      <c r="D21" s="1">
        <v>2</v>
      </c>
      <c r="E21" s="1">
        <v>0</v>
      </c>
      <c r="F21" s="1" t="b">
        <f t="shared" si="2"/>
        <v>0</v>
      </c>
      <c r="I21" s="1" t="str">
        <f t="shared" si="10"/>
        <v/>
      </c>
    </row>
    <row r="22" spans="1:9" x14ac:dyDescent="0.25">
      <c r="A22" s="1" t="s">
        <v>133</v>
      </c>
      <c r="B22" s="1" t="s">
        <v>83</v>
      </c>
      <c r="C22" s="1">
        <v>0</v>
      </c>
      <c r="D22" s="1">
        <v>2</v>
      </c>
      <c r="E22" s="1">
        <v>0</v>
      </c>
      <c r="F22" s="1" t="b">
        <f t="shared" si="2"/>
        <v>0</v>
      </c>
      <c r="I22" s="1" t="str">
        <f t="shared" si="10"/>
        <v/>
      </c>
    </row>
    <row r="23" spans="1:9" x14ac:dyDescent="0.25">
      <c r="A23" s="1" t="s">
        <v>133</v>
      </c>
      <c r="B23" s="1" t="s">
        <v>82</v>
      </c>
      <c r="C23" s="1">
        <v>0</v>
      </c>
      <c r="D23" s="1">
        <v>2</v>
      </c>
      <c r="E23" s="1">
        <v>0</v>
      </c>
      <c r="F23" s="1" t="b">
        <f t="shared" si="2"/>
        <v>0</v>
      </c>
      <c r="I23" s="1" t="str">
        <f t="shared" si="10"/>
        <v/>
      </c>
    </row>
    <row r="24" spans="1:9" x14ac:dyDescent="0.25">
      <c r="A24" s="1" t="s">
        <v>133</v>
      </c>
      <c r="B24" s="1" t="s">
        <v>81</v>
      </c>
      <c r="C24" s="1">
        <v>0</v>
      </c>
      <c r="D24" s="1">
        <v>2</v>
      </c>
      <c r="E24" s="1">
        <v>0</v>
      </c>
      <c r="F24" s="1" t="b">
        <f t="shared" si="2"/>
        <v>0</v>
      </c>
      <c r="I24" s="1" t="str">
        <f t="shared" si="10"/>
        <v/>
      </c>
    </row>
    <row r="25" spans="1:9" x14ac:dyDescent="0.25">
      <c r="A25" s="1" t="s">
        <v>133</v>
      </c>
      <c r="B25" s="1" t="s">
        <v>80</v>
      </c>
      <c r="C25" s="1">
        <v>0</v>
      </c>
      <c r="D25" s="1">
        <v>2</v>
      </c>
      <c r="E25" s="1">
        <v>0</v>
      </c>
      <c r="F25" s="1" t="b">
        <f t="shared" si="2"/>
        <v>0</v>
      </c>
      <c r="I25" s="1" t="str">
        <f t="shared" si="10"/>
        <v/>
      </c>
    </row>
    <row r="26" spans="1:9" x14ac:dyDescent="0.25">
      <c r="A26" s="1" t="s">
        <v>133</v>
      </c>
      <c r="B26" s="1" t="s">
        <v>79</v>
      </c>
      <c r="C26" s="1">
        <v>0</v>
      </c>
      <c r="D26" s="1">
        <v>2</v>
      </c>
      <c r="E26" s="1">
        <v>0</v>
      </c>
      <c r="F26" s="1" t="b">
        <f t="shared" si="2"/>
        <v>0</v>
      </c>
      <c r="I26" s="1" t="str">
        <f t="shared" si="10"/>
        <v/>
      </c>
    </row>
    <row r="27" spans="1:9" x14ac:dyDescent="0.25">
      <c r="A27" s="1" t="s">
        <v>133</v>
      </c>
      <c r="B27" s="1" t="s">
        <v>78</v>
      </c>
      <c r="C27" s="1">
        <v>0</v>
      </c>
      <c r="D27" s="1">
        <v>2</v>
      </c>
      <c r="E27" s="1">
        <v>0</v>
      </c>
      <c r="F27" s="1" t="b">
        <f t="shared" si="2"/>
        <v>0</v>
      </c>
      <c r="I27" s="1" t="str">
        <f t="shared" si="10"/>
        <v/>
      </c>
    </row>
    <row r="28" spans="1:9" x14ac:dyDescent="0.25">
      <c r="A28" s="1" t="s">
        <v>133</v>
      </c>
      <c r="B28" s="1" t="s">
        <v>77</v>
      </c>
      <c r="C28" s="1">
        <v>10</v>
      </c>
      <c r="D28" s="1">
        <v>12</v>
      </c>
      <c r="E28" s="1">
        <v>0</v>
      </c>
      <c r="F28" s="1" t="b">
        <f t="shared" si="2"/>
        <v>1</v>
      </c>
      <c r="G28" s="1" t="str">
        <f t="shared" ref="G28:G59" si="11">_xlfn.BASE(D28,$H$1)</f>
        <v>12</v>
      </c>
      <c r="H28" s="1" t="str">
        <f t="shared" ref="H28:H59" si="12">LEFT(G28,1)</f>
        <v>1</v>
      </c>
    </row>
    <row r="29" spans="1:9" x14ac:dyDescent="0.25">
      <c r="A29" s="1" t="s">
        <v>133</v>
      </c>
      <c r="B29" s="1" t="s">
        <v>76</v>
      </c>
      <c r="C29" s="1">
        <v>13</v>
      </c>
      <c r="D29" s="1">
        <v>25</v>
      </c>
      <c r="E29" s="1">
        <v>0</v>
      </c>
      <c r="F29" s="1" t="b">
        <f t="shared" si="2"/>
        <v>1</v>
      </c>
      <c r="G29" s="1" t="str">
        <f t="shared" si="11"/>
        <v>25</v>
      </c>
      <c r="H29" s="1" t="str">
        <f t="shared" si="12"/>
        <v>2</v>
      </c>
    </row>
    <row r="30" spans="1:9" x14ac:dyDescent="0.25">
      <c r="A30" s="1" t="s">
        <v>133</v>
      </c>
      <c r="B30" s="1" t="s">
        <v>75</v>
      </c>
      <c r="C30" s="1">
        <v>7</v>
      </c>
      <c r="D30" s="1">
        <v>32</v>
      </c>
      <c r="E30" s="1">
        <v>0</v>
      </c>
      <c r="F30" s="1" t="b">
        <f t="shared" si="2"/>
        <v>1</v>
      </c>
      <c r="G30" s="1" t="str">
        <f t="shared" si="11"/>
        <v>32</v>
      </c>
      <c r="H30" s="1" t="str">
        <f t="shared" si="12"/>
        <v>3</v>
      </c>
    </row>
    <row r="31" spans="1:9" x14ac:dyDescent="0.25">
      <c r="A31" s="1" t="s">
        <v>133</v>
      </c>
      <c r="B31" s="1" t="s">
        <v>74</v>
      </c>
      <c r="C31" s="1">
        <v>13</v>
      </c>
      <c r="D31" s="1">
        <v>45</v>
      </c>
      <c r="E31" s="1">
        <v>0</v>
      </c>
      <c r="F31" s="1" t="b">
        <f t="shared" si="2"/>
        <v>1</v>
      </c>
      <c r="G31" s="1" t="str">
        <f t="shared" si="11"/>
        <v>45</v>
      </c>
      <c r="H31" s="1" t="str">
        <f t="shared" si="12"/>
        <v>4</v>
      </c>
    </row>
    <row r="32" spans="1:9" x14ac:dyDescent="0.25">
      <c r="A32" s="1" t="s">
        <v>133</v>
      </c>
      <c r="B32" s="1" t="s">
        <v>73</v>
      </c>
      <c r="C32" s="1">
        <v>0</v>
      </c>
      <c r="D32" s="1">
        <v>45</v>
      </c>
      <c r="E32" s="1">
        <v>0</v>
      </c>
      <c r="F32" s="1" t="b">
        <f t="shared" si="2"/>
        <v>1</v>
      </c>
      <c r="G32" s="1" t="str">
        <f t="shared" si="11"/>
        <v>45</v>
      </c>
      <c r="H32" s="1" t="str">
        <f t="shared" si="12"/>
        <v>4</v>
      </c>
    </row>
    <row r="33" spans="1:8" x14ac:dyDescent="0.25">
      <c r="A33" s="1" t="s">
        <v>133</v>
      </c>
      <c r="B33" s="1" t="s">
        <v>72</v>
      </c>
      <c r="C33" s="1">
        <v>69</v>
      </c>
      <c r="D33" s="1">
        <v>114</v>
      </c>
      <c r="E33" s="1">
        <v>0</v>
      </c>
      <c r="F33" s="1" t="b">
        <f t="shared" si="2"/>
        <v>1</v>
      </c>
      <c r="G33" s="1" t="str">
        <f t="shared" si="11"/>
        <v>114</v>
      </c>
      <c r="H33" s="1" t="str">
        <f t="shared" si="12"/>
        <v>1</v>
      </c>
    </row>
    <row r="34" spans="1:8" x14ac:dyDescent="0.25">
      <c r="A34" s="1" t="s">
        <v>133</v>
      </c>
      <c r="B34" s="1" t="s">
        <v>71</v>
      </c>
      <c r="C34" s="1">
        <v>37</v>
      </c>
      <c r="D34" s="1">
        <v>151</v>
      </c>
      <c r="E34" s="1">
        <v>0</v>
      </c>
      <c r="F34" s="1" t="b">
        <f t="shared" si="2"/>
        <v>1</v>
      </c>
      <c r="G34" s="1" t="str">
        <f t="shared" si="11"/>
        <v>151</v>
      </c>
      <c r="H34" s="1" t="str">
        <f t="shared" si="12"/>
        <v>1</v>
      </c>
    </row>
    <row r="35" spans="1:8" x14ac:dyDescent="0.25">
      <c r="A35" s="1" t="s">
        <v>133</v>
      </c>
      <c r="B35" s="1" t="s">
        <v>70</v>
      </c>
      <c r="C35" s="1">
        <v>47</v>
      </c>
      <c r="D35" s="1">
        <v>198</v>
      </c>
      <c r="E35" s="1">
        <v>1</v>
      </c>
      <c r="F35" s="1" t="b">
        <f t="shared" si="2"/>
        <v>1</v>
      </c>
      <c r="G35" s="1" t="str">
        <f t="shared" si="11"/>
        <v>198</v>
      </c>
      <c r="H35" s="1" t="str">
        <f t="shared" si="12"/>
        <v>1</v>
      </c>
    </row>
    <row r="36" spans="1:8" x14ac:dyDescent="0.25">
      <c r="A36" s="1" t="s">
        <v>133</v>
      </c>
      <c r="B36" s="1" t="s">
        <v>69</v>
      </c>
      <c r="C36" s="1">
        <v>59</v>
      </c>
      <c r="D36" s="1">
        <v>257</v>
      </c>
      <c r="E36" s="1">
        <v>2</v>
      </c>
      <c r="F36" s="1" t="b">
        <f t="shared" si="2"/>
        <v>1</v>
      </c>
      <c r="G36" s="1" t="str">
        <f t="shared" si="11"/>
        <v>257</v>
      </c>
      <c r="H36" s="1" t="str">
        <f t="shared" si="12"/>
        <v>2</v>
      </c>
    </row>
    <row r="37" spans="1:8" x14ac:dyDescent="0.25">
      <c r="A37" s="1" t="s">
        <v>133</v>
      </c>
      <c r="B37" s="1" t="s">
        <v>68</v>
      </c>
      <c r="C37" s="1">
        <v>117</v>
      </c>
      <c r="D37" s="1">
        <v>374</v>
      </c>
      <c r="E37" s="1">
        <v>2</v>
      </c>
      <c r="F37" s="1" t="b">
        <f t="shared" si="2"/>
        <v>1</v>
      </c>
      <c r="G37" s="1" t="str">
        <f t="shared" si="11"/>
        <v>374</v>
      </c>
      <c r="H37" s="1" t="str">
        <f t="shared" si="12"/>
        <v>3</v>
      </c>
    </row>
    <row r="38" spans="1:8" x14ac:dyDescent="0.25">
      <c r="A38" s="1" t="s">
        <v>133</v>
      </c>
      <c r="B38" s="1" t="s">
        <v>67</v>
      </c>
      <c r="C38" s="1">
        <v>56</v>
      </c>
      <c r="D38" s="1">
        <v>430</v>
      </c>
      <c r="E38" s="1">
        <v>0</v>
      </c>
      <c r="F38" s="1" t="b">
        <f t="shared" si="2"/>
        <v>1</v>
      </c>
      <c r="G38" s="1" t="str">
        <f t="shared" si="11"/>
        <v>430</v>
      </c>
      <c r="H38" s="1" t="str">
        <f t="shared" si="12"/>
        <v>4</v>
      </c>
    </row>
    <row r="39" spans="1:8" x14ac:dyDescent="0.25">
      <c r="A39" s="1" t="s">
        <v>133</v>
      </c>
      <c r="B39" s="1" t="s">
        <v>66</v>
      </c>
      <c r="C39" s="1">
        <v>159</v>
      </c>
      <c r="D39" s="1">
        <v>589</v>
      </c>
      <c r="E39" s="1">
        <v>5</v>
      </c>
      <c r="F39" s="1" t="b">
        <f t="shared" si="2"/>
        <v>1</v>
      </c>
      <c r="G39" s="1" t="str">
        <f t="shared" si="11"/>
        <v>589</v>
      </c>
      <c r="H39" s="1" t="str">
        <f t="shared" si="12"/>
        <v>5</v>
      </c>
    </row>
    <row r="40" spans="1:8" x14ac:dyDescent="0.25">
      <c r="A40" s="1" t="s">
        <v>133</v>
      </c>
      <c r="B40" s="1" t="s">
        <v>65</v>
      </c>
      <c r="C40" s="1">
        <v>435</v>
      </c>
      <c r="D40" s="1">
        <v>1024</v>
      </c>
      <c r="E40" s="1">
        <v>18</v>
      </c>
      <c r="F40" s="1" t="b">
        <f t="shared" si="2"/>
        <v>1</v>
      </c>
      <c r="G40" s="1" t="str">
        <f t="shared" si="11"/>
        <v>1024</v>
      </c>
      <c r="H40" s="1" t="str">
        <f t="shared" si="12"/>
        <v>1</v>
      </c>
    </row>
    <row r="41" spans="1:8" x14ac:dyDescent="0.25">
      <c r="A41" s="1" t="s">
        <v>133</v>
      </c>
      <c r="B41" s="1" t="s">
        <v>64</v>
      </c>
      <c r="C41" s="1">
        <v>615</v>
      </c>
      <c r="D41" s="1">
        <v>1639</v>
      </c>
      <c r="E41" s="1">
        <v>8</v>
      </c>
      <c r="F41" s="1" t="b">
        <f t="shared" si="2"/>
        <v>1</v>
      </c>
      <c r="G41" s="1" t="str">
        <f t="shared" si="11"/>
        <v>1639</v>
      </c>
      <c r="H41" s="1" t="str">
        <f t="shared" si="12"/>
        <v>1</v>
      </c>
    </row>
    <row r="42" spans="1:8" x14ac:dyDescent="0.25">
      <c r="A42" s="1" t="s">
        <v>133</v>
      </c>
      <c r="B42" s="1" t="s">
        <v>63</v>
      </c>
      <c r="C42" s="1">
        <v>501</v>
      </c>
      <c r="D42" s="1">
        <v>2140</v>
      </c>
      <c r="E42" s="1">
        <v>11</v>
      </c>
      <c r="F42" s="1" t="b">
        <f t="shared" si="2"/>
        <v>1</v>
      </c>
      <c r="G42" s="1" t="str">
        <f t="shared" si="11"/>
        <v>2140</v>
      </c>
      <c r="H42" s="1" t="str">
        <f t="shared" si="12"/>
        <v>2</v>
      </c>
    </row>
    <row r="43" spans="1:8" x14ac:dyDescent="0.25">
      <c r="A43" s="1" t="s">
        <v>133</v>
      </c>
      <c r="B43" s="1" t="s">
        <v>62</v>
      </c>
      <c r="C43" s="1">
        <v>825</v>
      </c>
      <c r="D43" s="1">
        <v>2965</v>
      </c>
      <c r="E43" s="1">
        <v>37</v>
      </c>
      <c r="F43" s="1" t="b">
        <f t="shared" si="2"/>
        <v>1</v>
      </c>
      <c r="G43" s="1" t="str">
        <f t="shared" si="11"/>
        <v>2965</v>
      </c>
      <c r="H43" s="1" t="str">
        <f t="shared" si="12"/>
        <v>2</v>
      </c>
    </row>
    <row r="44" spans="1:8" x14ac:dyDescent="0.25">
      <c r="A44" s="1" t="s">
        <v>133</v>
      </c>
      <c r="B44" s="1" t="s">
        <v>61</v>
      </c>
      <c r="C44" s="1">
        <v>1266</v>
      </c>
      <c r="D44" s="1">
        <v>4231</v>
      </c>
      <c r="E44" s="1">
        <v>36</v>
      </c>
      <c r="F44" s="1" t="b">
        <f t="shared" si="2"/>
        <v>1</v>
      </c>
      <c r="G44" s="1" t="str">
        <f t="shared" si="11"/>
        <v>4231</v>
      </c>
      <c r="H44" s="1" t="str">
        <f t="shared" si="12"/>
        <v>4</v>
      </c>
    </row>
    <row r="45" spans="1:8" x14ac:dyDescent="0.25">
      <c r="A45" s="1" t="s">
        <v>133</v>
      </c>
      <c r="B45" s="1" t="s">
        <v>60</v>
      </c>
      <c r="C45" s="1">
        <v>1522</v>
      </c>
      <c r="D45" s="1">
        <v>5753</v>
      </c>
      <c r="E45" s="1">
        <v>16</v>
      </c>
      <c r="F45" s="1" t="b">
        <f t="shared" si="2"/>
        <v>1</v>
      </c>
      <c r="G45" s="1" t="str">
        <f t="shared" si="11"/>
        <v>5753</v>
      </c>
      <c r="H45" s="1" t="str">
        <f t="shared" si="12"/>
        <v>5</v>
      </c>
    </row>
    <row r="46" spans="1:8" x14ac:dyDescent="0.25">
      <c r="A46" s="1" t="s">
        <v>133</v>
      </c>
      <c r="B46" s="1" t="s">
        <v>59</v>
      </c>
      <c r="C46" s="1">
        <v>2000</v>
      </c>
      <c r="D46" s="1">
        <v>7753</v>
      </c>
      <c r="E46" s="1">
        <v>152</v>
      </c>
      <c r="F46" s="1" t="b">
        <f t="shared" si="2"/>
        <v>1</v>
      </c>
      <c r="G46" s="1" t="str">
        <f t="shared" si="11"/>
        <v>7753</v>
      </c>
      <c r="H46" s="1" t="str">
        <f t="shared" si="12"/>
        <v>7</v>
      </c>
    </row>
    <row r="47" spans="1:8" x14ac:dyDescent="0.25">
      <c r="A47" s="1" t="s">
        <v>133</v>
      </c>
      <c r="B47" s="1" t="s">
        <v>58</v>
      </c>
      <c r="C47" s="1">
        <v>1438</v>
      </c>
      <c r="D47" s="1">
        <v>9191</v>
      </c>
      <c r="E47" s="1">
        <v>21</v>
      </c>
      <c r="F47" s="1" t="b">
        <f t="shared" si="2"/>
        <v>1</v>
      </c>
      <c r="G47" s="1" t="str">
        <f t="shared" si="11"/>
        <v>9191</v>
      </c>
      <c r="H47" s="1" t="str">
        <f t="shared" si="12"/>
        <v>9</v>
      </c>
    </row>
    <row r="48" spans="1:8" x14ac:dyDescent="0.25">
      <c r="A48" s="1" t="s">
        <v>133</v>
      </c>
      <c r="B48" s="1" t="s">
        <v>57</v>
      </c>
      <c r="C48" s="1">
        <v>1987</v>
      </c>
      <c r="D48" s="1">
        <v>11178</v>
      </c>
      <c r="E48" s="1">
        <v>182</v>
      </c>
      <c r="F48" s="1" t="b">
        <f t="shared" si="2"/>
        <v>1</v>
      </c>
      <c r="G48" s="1" t="str">
        <f t="shared" si="11"/>
        <v>11178</v>
      </c>
      <c r="H48" s="1" t="str">
        <f t="shared" si="12"/>
        <v>1</v>
      </c>
    </row>
    <row r="49" spans="1:8" x14ac:dyDescent="0.25">
      <c r="A49" s="1" t="s">
        <v>133</v>
      </c>
      <c r="B49" s="1" t="s">
        <v>56</v>
      </c>
      <c r="C49" s="1">
        <v>2538</v>
      </c>
      <c r="D49" s="1">
        <v>13716</v>
      </c>
      <c r="E49" s="1">
        <v>107</v>
      </c>
      <c r="F49" s="1" t="b">
        <f t="shared" si="2"/>
        <v>1</v>
      </c>
      <c r="G49" s="1" t="str">
        <f t="shared" si="11"/>
        <v>13716</v>
      </c>
      <c r="H49" s="1" t="str">
        <f t="shared" si="12"/>
        <v>1</v>
      </c>
    </row>
    <row r="50" spans="1:8" x14ac:dyDescent="0.25">
      <c r="A50" s="1" t="s">
        <v>133</v>
      </c>
      <c r="B50" s="1" t="s">
        <v>55</v>
      </c>
      <c r="C50" s="1">
        <v>3431</v>
      </c>
      <c r="D50" s="1">
        <v>17147</v>
      </c>
      <c r="E50" s="1">
        <v>169</v>
      </c>
      <c r="F50" s="1" t="b">
        <f t="shared" si="2"/>
        <v>1</v>
      </c>
      <c r="G50" s="1" t="str">
        <f t="shared" si="11"/>
        <v>17147</v>
      </c>
      <c r="H50" s="1" t="str">
        <f t="shared" si="12"/>
        <v>1</v>
      </c>
    </row>
    <row r="51" spans="1:8" x14ac:dyDescent="0.25">
      <c r="A51" s="1" t="s">
        <v>133</v>
      </c>
      <c r="B51" s="1" t="s">
        <v>54</v>
      </c>
      <c r="C51" s="1">
        <v>2833</v>
      </c>
      <c r="D51" s="1">
        <v>19980</v>
      </c>
      <c r="E51" s="1">
        <v>235</v>
      </c>
      <c r="F51" s="1" t="b">
        <f t="shared" si="2"/>
        <v>1</v>
      </c>
      <c r="G51" s="1" t="str">
        <f t="shared" si="11"/>
        <v>19980</v>
      </c>
      <c r="H51" s="1" t="str">
        <f t="shared" si="12"/>
        <v>1</v>
      </c>
    </row>
    <row r="52" spans="1:8" x14ac:dyDescent="0.25">
      <c r="A52" s="1" t="s">
        <v>133</v>
      </c>
      <c r="B52" s="1" t="s">
        <v>53</v>
      </c>
      <c r="C52" s="1">
        <v>4946</v>
      </c>
      <c r="D52" s="1">
        <v>24926</v>
      </c>
      <c r="E52" s="1">
        <v>324</v>
      </c>
      <c r="F52" s="1" t="b">
        <f t="shared" si="2"/>
        <v>1</v>
      </c>
      <c r="G52" s="1" t="str">
        <f t="shared" si="11"/>
        <v>24926</v>
      </c>
      <c r="H52" s="1" t="str">
        <f t="shared" si="12"/>
        <v>2</v>
      </c>
    </row>
    <row r="53" spans="1:8" x14ac:dyDescent="0.25">
      <c r="A53" s="1" t="s">
        <v>133</v>
      </c>
      <c r="B53" s="1" t="s">
        <v>52</v>
      </c>
      <c r="C53" s="1">
        <v>0</v>
      </c>
      <c r="D53" s="1">
        <v>24926</v>
      </c>
      <c r="E53" s="1">
        <v>0</v>
      </c>
      <c r="F53" s="1" t="b">
        <f t="shared" si="2"/>
        <v>1</v>
      </c>
      <c r="G53" s="1" t="str">
        <f t="shared" si="11"/>
        <v>24926</v>
      </c>
      <c r="H53" s="1" t="str">
        <f t="shared" si="12"/>
        <v>2</v>
      </c>
    </row>
    <row r="54" spans="1:8" x14ac:dyDescent="0.25">
      <c r="A54" s="1" t="s">
        <v>133</v>
      </c>
      <c r="B54" s="1" t="s">
        <v>51</v>
      </c>
      <c r="C54" s="1">
        <v>3646</v>
      </c>
      <c r="D54" s="1">
        <v>28572</v>
      </c>
      <c r="E54" s="1">
        <v>394</v>
      </c>
      <c r="F54" s="1" t="b">
        <f t="shared" si="2"/>
        <v>1</v>
      </c>
      <c r="G54" s="1" t="str">
        <f t="shared" si="11"/>
        <v>28572</v>
      </c>
      <c r="H54" s="1" t="str">
        <f t="shared" si="12"/>
        <v>2</v>
      </c>
    </row>
    <row r="55" spans="1:8" x14ac:dyDescent="0.25">
      <c r="A55" s="1" t="s">
        <v>133</v>
      </c>
      <c r="B55" s="1" t="s">
        <v>50</v>
      </c>
      <c r="C55" s="1">
        <v>4517</v>
      </c>
      <c r="D55" s="1">
        <v>33089</v>
      </c>
      <c r="E55" s="1">
        <v>462</v>
      </c>
      <c r="F55" s="1" t="b">
        <f t="shared" si="2"/>
        <v>1</v>
      </c>
      <c r="G55" s="1" t="str">
        <f t="shared" si="11"/>
        <v>33089</v>
      </c>
      <c r="H55" s="1" t="str">
        <f t="shared" si="12"/>
        <v>3</v>
      </c>
    </row>
    <row r="56" spans="1:8" x14ac:dyDescent="0.25">
      <c r="A56" s="1" t="s">
        <v>133</v>
      </c>
      <c r="B56" s="1" t="s">
        <v>49</v>
      </c>
      <c r="C56" s="1">
        <v>6584</v>
      </c>
      <c r="D56" s="1">
        <v>39673</v>
      </c>
      <c r="E56" s="1">
        <v>514</v>
      </c>
      <c r="F56" s="1" t="b">
        <f t="shared" si="2"/>
        <v>1</v>
      </c>
      <c r="G56" s="1" t="str">
        <f t="shared" si="11"/>
        <v>39673</v>
      </c>
      <c r="H56" s="1" t="str">
        <f t="shared" si="12"/>
        <v>3</v>
      </c>
    </row>
    <row r="57" spans="1:8" x14ac:dyDescent="0.25">
      <c r="A57" s="1" t="s">
        <v>133</v>
      </c>
      <c r="B57" s="1" t="s">
        <v>48</v>
      </c>
      <c r="C57" s="1">
        <v>7937</v>
      </c>
      <c r="D57" s="1">
        <v>47610</v>
      </c>
      <c r="E57" s="1">
        <v>738</v>
      </c>
      <c r="F57" s="1" t="b">
        <f t="shared" si="2"/>
        <v>1</v>
      </c>
      <c r="G57" s="1" t="str">
        <f t="shared" si="11"/>
        <v>47610</v>
      </c>
      <c r="H57" s="1" t="str">
        <f t="shared" si="12"/>
        <v>4</v>
      </c>
    </row>
    <row r="58" spans="1:8" x14ac:dyDescent="0.25">
      <c r="A58" s="1" t="s">
        <v>133</v>
      </c>
      <c r="B58" s="1" t="s">
        <v>47</v>
      </c>
      <c r="C58" s="1">
        <v>8578</v>
      </c>
      <c r="D58" s="1">
        <v>56188</v>
      </c>
      <c r="E58" s="1">
        <v>655</v>
      </c>
      <c r="F58" s="1" t="b">
        <f t="shared" si="2"/>
        <v>1</v>
      </c>
      <c r="G58" s="1" t="str">
        <f t="shared" si="11"/>
        <v>56188</v>
      </c>
      <c r="H58" s="1" t="str">
        <f t="shared" si="12"/>
        <v>5</v>
      </c>
    </row>
    <row r="59" spans="1:8" x14ac:dyDescent="0.25">
      <c r="A59" s="1" t="s">
        <v>133</v>
      </c>
      <c r="B59" s="1" t="s">
        <v>46</v>
      </c>
      <c r="C59" s="1">
        <v>7871</v>
      </c>
      <c r="D59" s="1">
        <v>64059</v>
      </c>
      <c r="E59" s="1">
        <v>769</v>
      </c>
      <c r="F59" s="1" t="b">
        <f t="shared" si="2"/>
        <v>1</v>
      </c>
      <c r="G59" s="1" t="str">
        <f t="shared" si="11"/>
        <v>64059</v>
      </c>
      <c r="H59" s="1" t="str">
        <f t="shared" si="12"/>
        <v>6</v>
      </c>
    </row>
    <row r="60" spans="1:8" x14ac:dyDescent="0.25">
      <c r="A60" s="1" t="s">
        <v>133</v>
      </c>
      <c r="B60" s="1" t="s">
        <v>45</v>
      </c>
      <c r="C60" s="1">
        <v>8189</v>
      </c>
      <c r="D60" s="1">
        <v>72248</v>
      </c>
      <c r="E60" s="1">
        <v>832</v>
      </c>
      <c r="F60" s="1" t="b">
        <f t="shared" si="2"/>
        <v>1</v>
      </c>
      <c r="G60" s="1" t="str">
        <f t="shared" ref="G60:G91" si="13">_xlfn.BASE(D60,$H$1)</f>
        <v>72248</v>
      </c>
      <c r="H60" s="1" t="str">
        <f t="shared" ref="H60:H91" si="14">LEFT(G60,1)</f>
        <v>7</v>
      </c>
    </row>
    <row r="61" spans="1:8" x14ac:dyDescent="0.25">
      <c r="A61" s="1" t="s">
        <v>133</v>
      </c>
      <c r="B61" s="1" t="s">
        <v>44</v>
      </c>
      <c r="C61" s="1">
        <v>6549</v>
      </c>
      <c r="D61" s="1">
        <v>78797</v>
      </c>
      <c r="E61" s="1">
        <v>838</v>
      </c>
      <c r="F61" s="1" t="b">
        <f t="shared" si="2"/>
        <v>1</v>
      </c>
      <c r="G61" s="1" t="str">
        <f t="shared" si="13"/>
        <v>78797</v>
      </c>
      <c r="H61" s="1" t="str">
        <f t="shared" si="14"/>
        <v>7</v>
      </c>
    </row>
    <row r="62" spans="1:8" x14ac:dyDescent="0.25">
      <c r="A62" s="1" t="s">
        <v>133</v>
      </c>
      <c r="B62" s="1" t="s">
        <v>43</v>
      </c>
      <c r="C62" s="1">
        <v>6398</v>
      </c>
      <c r="D62" s="1">
        <v>85195</v>
      </c>
      <c r="E62" s="1">
        <v>812</v>
      </c>
      <c r="F62" s="1" t="b">
        <f t="shared" si="2"/>
        <v>1</v>
      </c>
      <c r="G62" s="1" t="str">
        <f t="shared" si="13"/>
        <v>85195</v>
      </c>
      <c r="H62" s="1" t="str">
        <f t="shared" si="14"/>
        <v>8</v>
      </c>
    </row>
    <row r="63" spans="1:8" x14ac:dyDescent="0.25">
      <c r="A63" s="1" t="s">
        <v>133</v>
      </c>
      <c r="B63" s="1" t="s">
        <v>42</v>
      </c>
      <c r="C63" s="1">
        <v>9222</v>
      </c>
      <c r="D63" s="1">
        <v>94417</v>
      </c>
      <c r="E63" s="1">
        <v>849</v>
      </c>
      <c r="F63" s="1" t="b">
        <f t="shared" si="2"/>
        <v>1</v>
      </c>
      <c r="G63" s="1" t="str">
        <f t="shared" si="13"/>
        <v>94417</v>
      </c>
      <c r="H63" s="1" t="str">
        <f t="shared" si="14"/>
        <v>9</v>
      </c>
    </row>
    <row r="64" spans="1:8" x14ac:dyDescent="0.25">
      <c r="A64" s="1" t="s">
        <v>133</v>
      </c>
      <c r="B64" s="1" t="s">
        <v>41</v>
      </c>
      <c r="C64" s="1">
        <v>7719</v>
      </c>
      <c r="D64" s="1">
        <v>102136</v>
      </c>
      <c r="E64" s="1">
        <v>864</v>
      </c>
      <c r="F64" s="1" t="b">
        <f t="shared" si="2"/>
        <v>1</v>
      </c>
      <c r="G64" s="1" t="str">
        <f t="shared" si="13"/>
        <v>102136</v>
      </c>
      <c r="H64" s="1" t="str">
        <f t="shared" si="14"/>
        <v>1</v>
      </c>
    </row>
    <row r="65" spans="1:8" x14ac:dyDescent="0.25">
      <c r="A65" s="1" t="s">
        <v>133</v>
      </c>
      <c r="B65" s="1" t="s">
        <v>40</v>
      </c>
      <c r="C65" s="1">
        <v>8102</v>
      </c>
      <c r="D65" s="1">
        <v>110238</v>
      </c>
      <c r="E65" s="1">
        <v>950</v>
      </c>
      <c r="F65" s="1" t="b">
        <f t="shared" si="2"/>
        <v>1</v>
      </c>
      <c r="G65" s="1" t="str">
        <f t="shared" si="13"/>
        <v>110238</v>
      </c>
      <c r="H65" s="1" t="str">
        <f t="shared" si="14"/>
        <v>1</v>
      </c>
    </row>
    <row r="66" spans="1:8" x14ac:dyDescent="0.25">
      <c r="A66" s="1" t="s">
        <v>133</v>
      </c>
      <c r="B66" s="1" t="s">
        <v>39</v>
      </c>
      <c r="C66" s="1">
        <v>7472</v>
      </c>
      <c r="D66" s="1">
        <v>117710</v>
      </c>
      <c r="E66" s="1">
        <v>932</v>
      </c>
      <c r="F66" s="1" t="b">
        <f t="shared" si="2"/>
        <v>1</v>
      </c>
      <c r="G66" s="1" t="str">
        <f t="shared" si="13"/>
        <v>117710</v>
      </c>
      <c r="H66" s="1" t="str">
        <f t="shared" si="14"/>
        <v>1</v>
      </c>
    </row>
    <row r="67" spans="1:8" x14ac:dyDescent="0.25">
      <c r="A67" s="1" t="s">
        <v>133</v>
      </c>
      <c r="B67" s="1" t="s">
        <v>38</v>
      </c>
      <c r="C67" s="1">
        <v>7026</v>
      </c>
      <c r="D67" s="1">
        <v>124736</v>
      </c>
      <c r="E67" s="1">
        <v>809</v>
      </c>
      <c r="F67" s="1" t="b">
        <f t="shared" ref="F67:F104" si="15">IF(OR(F66=TRUE,AND(C67&gt;0,C68&gt;0,C69&gt;0)),TRUE, FALSE)</f>
        <v>1</v>
      </c>
      <c r="G67" s="1" t="str">
        <f t="shared" si="13"/>
        <v>124736</v>
      </c>
      <c r="H67" s="1" t="str">
        <f t="shared" si="14"/>
        <v>1</v>
      </c>
    </row>
    <row r="68" spans="1:8" x14ac:dyDescent="0.25">
      <c r="A68" s="1" t="s">
        <v>133</v>
      </c>
      <c r="B68" s="1" t="s">
        <v>37</v>
      </c>
      <c r="C68" s="1">
        <v>6023</v>
      </c>
      <c r="D68" s="1">
        <v>130759</v>
      </c>
      <c r="E68" s="1">
        <v>674</v>
      </c>
      <c r="F68" s="1" t="b">
        <f t="shared" si="15"/>
        <v>1</v>
      </c>
      <c r="G68" s="1" t="str">
        <f t="shared" si="13"/>
        <v>130759</v>
      </c>
      <c r="H68" s="1" t="str">
        <f t="shared" si="14"/>
        <v>1</v>
      </c>
    </row>
    <row r="69" spans="1:8" x14ac:dyDescent="0.25">
      <c r="A69" s="1" t="s">
        <v>133</v>
      </c>
      <c r="B69" s="1" t="s">
        <v>36</v>
      </c>
      <c r="C69" s="1">
        <v>4273</v>
      </c>
      <c r="D69" s="1">
        <v>135032</v>
      </c>
      <c r="E69" s="1">
        <v>637</v>
      </c>
      <c r="F69" s="1" t="b">
        <f t="shared" si="15"/>
        <v>1</v>
      </c>
      <c r="G69" s="1" t="str">
        <f t="shared" si="13"/>
        <v>135032</v>
      </c>
      <c r="H69" s="1" t="str">
        <f t="shared" si="14"/>
        <v>1</v>
      </c>
    </row>
    <row r="70" spans="1:8" x14ac:dyDescent="0.25">
      <c r="A70" s="1" t="s">
        <v>133</v>
      </c>
      <c r="B70" s="1" t="s">
        <v>35</v>
      </c>
      <c r="C70" s="1">
        <v>5478</v>
      </c>
      <c r="D70" s="1">
        <v>140510</v>
      </c>
      <c r="E70" s="1">
        <v>743</v>
      </c>
      <c r="F70" s="1" t="b">
        <f t="shared" si="15"/>
        <v>1</v>
      </c>
      <c r="G70" s="1" t="str">
        <f t="shared" si="13"/>
        <v>140510</v>
      </c>
      <c r="H70" s="1" t="str">
        <f t="shared" si="14"/>
        <v>1</v>
      </c>
    </row>
    <row r="71" spans="1:8" x14ac:dyDescent="0.25">
      <c r="A71" s="1" t="s">
        <v>133</v>
      </c>
      <c r="B71" s="1" t="s">
        <v>34</v>
      </c>
      <c r="C71" s="1">
        <v>6180</v>
      </c>
      <c r="D71" s="1">
        <v>146690</v>
      </c>
      <c r="E71" s="1">
        <v>757</v>
      </c>
      <c r="F71" s="1" t="b">
        <f t="shared" si="15"/>
        <v>1</v>
      </c>
      <c r="G71" s="1" t="str">
        <f t="shared" si="13"/>
        <v>146690</v>
      </c>
      <c r="H71" s="1" t="str">
        <f t="shared" si="14"/>
        <v>1</v>
      </c>
    </row>
    <row r="72" spans="1:8" x14ac:dyDescent="0.25">
      <c r="A72" s="1" t="s">
        <v>133</v>
      </c>
      <c r="B72" s="1" t="s">
        <v>33</v>
      </c>
      <c r="C72" s="1">
        <v>5756</v>
      </c>
      <c r="D72" s="1">
        <v>152446</v>
      </c>
      <c r="E72" s="1">
        <v>683</v>
      </c>
      <c r="F72" s="1" t="b">
        <f t="shared" si="15"/>
        <v>1</v>
      </c>
      <c r="G72" s="1" t="str">
        <f t="shared" si="13"/>
        <v>152446</v>
      </c>
      <c r="H72" s="1" t="str">
        <f t="shared" si="14"/>
        <v>1</v>
      </c>
    </row>
    <row r="73" spans="1:8" x14ac:dyDescent="0.25">
      <c r="A73" s="1" t="s">
        <v>133</v>
      </c>
      <c r="B73" s="1" t="s">
        <v>32</v>
      </c>
      <c r="C73" s="1">
        <v>4576</v>
      </c>
      <c r="D73" s="1">
        <v>157022</v>
      </c>
      <c r="E73" s="1">
        <v>605</v>
      </c>
      <c r="F73" s="1" t="b">
        <f t="shared" si="15"/>
        <v>1</v>
      </c>
      <c r="G73" s="1" t="str">
        <f t="shared" si="13"/>
        <v>157022</v>
      </c>
      <c r="H73" s="1" t="str">
        <f t="shared" si="14"/>
        <v>1</v>
      </c>
    </row>
    <row r="74" spans="1:8" x14ac:dyDescent="0.25">
      <c r="A74" s="1" t="s">
        <v>133</v>
      </c>
      <c r="B74" s="1" t="s">
        <v>31</v>
      </c>
      <c r="C74" s="1">
        <v>4830</v>
      </c>
      <c r="D74" s="1">
        <v>161852</v>
      </c>
      <c r="E74" s="1">
        <v>510</v>
      </c>
      <c r="F74" s="1" t="b">
        <f t="shared" si="15"/>
        <v>1</v>
      </c>
      <c r="G74" s="1" t="str">
        <f t="shared" si="13"/>
        <v>161852</v>
      </c>
      <c r="H74" s="1" t="str">
        <f t="shared" si="14"/>
        <v>1</v>
      </c>
    </row>
    <row r="75" spans="1:8" x14ac:dyDescent="0.25">
      <c r="A75" s="1" t="s">
        <v>133</v>
      </c>
      <c r="B75" s="1" t="s">
        <v>30</v>
      </c>
      <c r="C75" s="1">
        <v>4167</v>
      </c>
      <c r="D75" s="1">
        <v>166019</v>
      </c>
      <c r="E75" s="1">
        <v>619</v>
      </c>
      <c r="F75" s="1" t="b">
        <f t="shared" si="15"/>
        <v>1</v>
      </c>
      <c r="G75" s="1" t="str">
        <f t="shared" si="13"/>
        <v>166019</v>
      </c>
      <c r="H75" s="1" t="str">
        <f t="shared" si="14"/>
        <v>1</v>
      </c>
    </row>
    <row r="76" spans="1:8" x14ac:dyDescent="0.25">
      <c r="A76" s="1" t="s">
        <v>133</v>
      </c>
      <c r="B76" s="1" t="s">
        <v>29</v>
      </c>
      <c r="C76" s="1">
        <v>3477</v>
      </c>
      <c r="D76" s="1">
        <v>169496</v>
      </c>
      <c r="E76" s="1">
        <v>517</v>
      </c>
      <c r="F76" s="1" t="b">
        <f t="shared" si="15"/>
        <v>1</v>
      </c>
      <c r="G76" s="1" t="str">
        <f t="shared" si="13"/>
        <v>169496</v>
      </c>
      <c r="H76" s="1" t="str">
        <f t="shared" si="14"/>
        <v>1</v>
      </c>
    </row>
    <row r="77" spans="1:8" x14ac:dyDescent="0.25">
      <c r="A77" s="1" t="s">
        <v>133</v>
      </c>
      <c r="B77" s="1" t="s">
        <v>28</v>
      </c>
      <c r="C77" s="1">
        <v>6538</v>
      </c>
      <c r="D77" s="1">
        <v>176034</v>
      </c>
      <c r="E77" s="1">
        <v>567</v>
      </c>
      <c r="F77" s="1" t="b">
        <f t="shared" si="15"/>
        <v>1</v>
      </c>
      <c r="G77" s="1" t="str">
        <f t="shared" si="13"/>
        <v>176034</v>
      </c>
      <c r="H77" s="1" t="str">
        <f t="shared" si="14"/>
        <v>1</v>
      </c>
    </row>
    <row r="78" spans="1:8" x14ac:dyDescent="0.25">
      <c r="A78" s="1" t="s">
        <v>133</v>
      </c>
      <c r="B78" s="1" t="s">
        <v>27</v>
      </c>
      <c r="C78" s="1">
        <v>4040</v>
      </c>
      <c r="D78" s="1">
        <v>180074</v>
      </c>
      <c r="E78" s="1">
        <v>523</v>
      </c>
      <c r="F78" s="1" t="b">
        <f t="shared" si="15"/>
        <v>1</v>
      </c>
      <c r="G78" s="1" t="str">
        <f t="shared" si="13"/>
        <v>180074</v>
      </c>
      <c r="H78" s="1" t="str">
        <f t="shared" si="14"/>
        <v>1</v>
      </c>
    </row>
    <row r="79" spans="1:8" x14ac:dyDescent="0.25">
      <c r="A79" s="1" t="s">
        <v>133</v>
      </c>
      <c r="B79" s="1" t="s">
        <v>26</v>
      </c>
      <c r="C79" s="1">
        <v>4400</v>
      </c>
      <c r="D79" s="1">
        <v>184474</v>
      </c>
      <c r="E79" s="1">
        <v>551</v>
      </c>
      <c r="F79" s="1" t="b">
        <f t="shared" si="15"/>
        <v>1</v>
      </c>
      <c r="G79" s="1" t="str">
        <f t="shared" si="13"/>
        <v>184474</v>
      </c>
      <c r="H79" s="1" t="str">
        <f t="shared" si="14"/>
        <v>1</v>
      </c>
    </row>
    <row r="80" spans="1:8" x14ac:dyDescent="0.25">
      <c r="A80" s="1" t="s">
        <v>133</v>
      </c>
      <c r="B80" s="1" t="s">
        <v>25</v>
      </c>
      <c r="C80" s="1">
        <v>4104</v>
      </c>
      <c r="D80" s="1">
        <v>188578</v>
      </c>
      <c r="E80" s="1">
        <v>348</v>
      </c>
      <c r="F80" s="1" t="b">
        <f t="shared" si="15"/>
        <v>1</v>
      </c>
      <c r="G80" s="1" t="str">
        <f t="shared" si="13"/>
        <v>188578</v>
      </c>
      <c r="H80" s="1" t="str">
        <f t="shared" si="14"/>
        <v>1</v>
      </c>
    </row>
    <row r="81" spans="1:8" x14ac:dyDescent="0.25">
      <c r="A81" s="1" t="s">
        <v>133</v>
      </c>
      <c r="B81" s="1" t="s">
        <v>24</v>
      </c>
      <c r="C81" s="1">
        <v>0</v>
      </c>
      <c r="D81" s="1">
        <v>188578</v>
      </c>
      <c r="E81" s="1">
        <v>565</v>
      </c>
      <c r="F81" s="1" t="b">
        <f t="shared" si="15"/>
        <v>1</v>
      </c>
      <c r="G81" s="1" t="str">
        <f t="shared" si="13"/>
        <v>188578</v>
      </c>
      <c r="H81" s="1" t="str">
        <f t="shared" si="14"/>
        <v>1</v>
      </c>
    </row>
    <row r="82" spans="1:8" x14ac:dyDescent="0.25">
      <c r="A82" s="1" t="s">
        <v>133</v>
      </c>
      <c r="B82" s="1" t="s">
        <v>23</v>
      </c>
      <c r="C82" s="1">
        <v>2585</v>
      </c>
      <c r="D82" s="1">
        <v>191163</v>
      </c>
      <c r="E82" s="1">
        <v>410</v>
      </c>
      <c r="F82" s="1" t="b">
        <f t="shared" si="15"/>
        <v>1</v>
      </c>
      <c r="G82" s="1" t="str">
        <f t="shared" si="13"/>
        <v>191163</v>
      </c>
      <c r="H82" s="1" t="str">
        <f t="shared" si="14"/>
        <v>1</v>
      </c>
    </row>
    <row r="83" spans="1:8" x14ac:dyDescent="0.25">
      <c r="A83" s="1" t="s">
        <v>133</v>
      </c>
      <c r="B83" s="1" t="s">
        <v>22</v>
      </c>
      <c r="C83" s="1">
        <v>3352</v>
      </c>
      <c r="D83" s="1">
        <v>194515</v>
      </c>
      <c r="E83" s="1">
        <v>399</v>
      </c>
      <c r="F83" s="1" t="b">
        <f t="shared" si="15"/>
        <v>1</v>
      </c>
      <c r="G83" s="1" t="str">
        <f t="shared" si="13"/>
        <v>194515</v>
      </c>
      <c r="H83" s="1" t="str">
        <f t="shared" si="14"/>
        <v>1</v>
      </c>
    </row>
    <row r="84" spans="1:8" x14ac:dyDescent="0.25">
      <c r="A84" s="1" t="s">
        <v>133</v>
      </c>
      <c r="B84" s="1" t="s">
        <v>21</v>
      </c>
      <c r="C84" s="1">
        <v>2627</v>
      </c>
      <c r="D84" s="1">
        <v>197142</v>
      </c>
      <c r="E84" s="1">
        <v>430</v>
      </c>
      <c r="F84" s="1" t="b">
        <f t="shared" si="15"/>
        <v>1</v>
      </c>
      <c r="G84" s="1" t="str">
        <f t="shared" si="13"/>
        <v>197142</v>
      </c>
      <c r="H84" s="1" t="str">
        <f t="shared" si="14"/>
        <v>1</v>
      </c>
    </row>
    <row r="85" spans="1:8" x14ac:dyDescent="0.25">
      <c r="A85" s="1" t="s">
        <v>133</v>
      </c>
      <c r="B85" s="1" t="s">
        <v>20</v>
      </c>
      <c r="C85" s="1">
        <v>3052</v>
      </c>
      <c r="D85" s="1">
        <v>200194</v>
      </c>
      <c r="E85" s="1">
        <v>435</v>
      </c>
      <c r="F85" s="1" t="b">
        <f t="shared" si="15"/>
        <v>1</v>
      </c>
      <c r="G85" s="1" t="str">
        <f t="shared" si="13"/>
        <v>200194</v>
      </c>
      <c r="H85" s="1" t="str">
        <f t="shared" si="14"/>
        <v>2</v>
      </c>
    </row>
    <row r="86" spans="1:8" x14ac:dyDescent="0.25">
      <c r="A86" s="1" t="s">
        <v>133</v>
      </c>
      <c r="B86" s="1" t="s">
        <v>19</v>
      </c>
      <c r="C86" s="1">
        <v>2767</v>
      </c>
      <c r="D86" s="1">
        <v>202961</v>
      </c>
      <c r="E86" s="1">
        <v>440</v>
      </c>
      <c r="F86" s="1" t="b">
        <f t="shared" si="15"/>
        <v>1</v>
      </c>
      <c r="G86" s="1" t="str">
        <f t="shared" si="13"/>
        <v>202961</v>
      </c>
      <c r="H86" s="1" t="str">
        <f t="shared" si="14"/>
        <v>2</v>
      </c>
    </row>
    <row r="87" spans="1:8" x14ac:dyDescent="0.25">
      <c r="A87" s="1" t="s">
        <v>133</v>
      </c>
      <c r="B87" s="1" t="s">
        <v>18</v>
      </c>
      <c r="C87" s="1">
        <v>2944</v>
      </c>
      <c r="D87" s="1">
        <v>205905</v>
      </c>
      <c r="E87" s="1">
        <v>367</v>
      </c>
      <c r="F87" s="1" t="b">
        <f t="shared" si="15"/>
        <v>1</v>
      </c>
      <c r="G87" s="1" t="str">
        <f t="shared" si="13"/>
        <v>205905</v>
      </c>
      <c r="H87" s="1" t="str">
        <f t="shared" si="14"/>
        <v>2</v>
      </c>
    </row>
    <row r="88" spans="1:8" x14ac:dyDescent="0.25">
      <c r="A88" s="1" t="s">
        <v>133</v>
      </c>
      <c r="B88" s="1" t="s">
        <v>17</v>
      </c>
      <c r="C88" s="1">
        <v>0</v>
      </c>
      <c r="D88" s="1">
        <v>205905</v>
      </c>
      <c r="E88" s="1">
        <v>0</v>
      </c>
      <c r="F88" s="1" t="b">
        <f t="shared" si="15"/>
        <v>1</v>
      </c>
      <c r="G88" s="1" t="str">
        <f t="shared" si="13"/>
        <v>205905</v>
      </c>
      <c r="H88" s="1" t="str">
        <f t="shared" si="14"/>
        <v>2</v>
      </c>
    </row>
    <row r="89" spans="1:8" x14ac:dyDescent="0.25">
      <c r="A89" s="1" t="s">
        <v>133</v>
      </c>
      <c r="B89" s="1" t="s">
        <v>16</v>
      </c>
      <c r="C89" s="1">
        <v>1729</v>
      </c>
      <c r="D89" s="1">
        <v>207634</v>
      </c>
      <c r="E89" s="1">
        <v>666</v>
      </c>
      <c r="F89" s="1" t="b">
        <f t="shared" si="15"/>
        <v>1</v>
      </c>
      <c r="G89" s="1" t="str">
        <f t="shared" si="13"/>
        <v>207634</v>
      </c>
      <c r="H89" s="1" t="str">
        <f t="shared" si="14"/>
        <v>2</v>
      </c>
    </row>
    <row r="90" spans="1:8" x14ac:dyDescent="0.25">
      <c r="A90" s="1" t="s">
        <v>133</v>
      </c>
      <c r="B90" s="1" t="s">
        <v>15</v>
      </c>
      <c r="C90" s="1">
        <v>1831</v>
      </c>
      <c r="D90" s="1">
        <v>209465</v>
      </c>
      <c r="E90" s="1">
        <v>0</v>
      </c>
      <c r="F90" s="1" t="b">
        <f t="shared" si="15"/>
        <v>1</v>
      </c>
      <c r="G90" s="1" t="str">
        <f t="shared" si="13"/>
        <v>209465</v>
      </c>
      <c r="H90" s="1" t="str">
        <f t="shared" si="14"/>
        <v>2</v>
      </c>
    </row>
    <row r="91" spans="1:8" x14ac:dyDescent="0.25">
      <c r="A91" s="1" t="s">
        <v>133</v>
      </c>
      <c r="B91" s="1" t="s">
        <v>14</v>
      </c>
      <c r="C91" s="1">
        <v>1308</v>
      </c>
      <c r="D91" s="1">
        <v>210773</v>
      </c>
      <c r="E91" s="1">
        <v>632</v>
      </c>
      <c r="F91" s="1" t="b">
        <f t="shared" si="15"/>
        <v>1</v>
      </c>
      <c r="G91" s="1" t="str">
        <f t="shared" si="13"/>
        <v>210773</v>
      </c>
      <c r="H91" s="1" t="str">
        <f t="shared" si="14"/>
        <v>2</v>
      </c>
    </row>
    <row r="92" spans="1:8" x14ac:dyDescent="0.25">
      <c r="A92" s="1" t="s">
        <v>133</v>
      </c>
      <c r="B92" s="1" t="s">
        <v>13</v>
      </c>
      <c r="C92" s="1">
        <v>2144</v>
      </c>
      <c r="D92" s="1">
        <v>212917</v>
      </c>
      <c r="E92" s="1">
        <v>453</v>
      </c>
      <c r="F92" s="1" t="b">
        <f t="shared" si="15"/>
        <v>1</v>
      </c>
      <c r="G92" s="1" t="str">
        <f t="shared" ref="G92:G104" si="16">_xlfn.BASE(D92,$H$1)</f>
        <v>212917</v>
      </c>
      <c r="H92" s="1" t="str">
        <f t="shared" ref="H92:H104" si="17">LEFT(G92,1)</f>
        <v>2</v>
      </c>
    </row>
    <row r="93" spans="1:8" x14ac:dyDescent="0.25">
      <c r="A93" s="1" t="s">
        <v>133</v>
      </c>
      <c r="B93" s="1" t="s">
        <v>12</v>
      </c>
      <c r="C93" s="1">
        <v>518</v>
      </c>
      <c r="D93" s="1">
        <v>213435</v>
      </c>
      <c r="E93" s="1">
        <v>268</v>
      </c>
      <c r="F93" s="1" t="b">
        <f t="shared" si="15"/>
        <v>1</v>
      </c>
      <c r="G93" s="1" t="str">
        <f t="shared" si="16"/>
        <v>213435</v>
      </c>
      <c r="H93" s="1" t="str">
        <f t="shared" si="17"/>
        <v>2</v>
      </c>
    </row>
    <row r="94" spans="1:8" x14ac:dyDescent="0.25">
      <c r="A94" s="1" t="s">
        <v>133</v>
      </c>
      <c r="B94" s="1" t="s">
        <v>11</v>
      </c>
      <c r="C94" s="1">
        <v>1781</v>
      </c>
      <c r="D94" s="1">
        <v>215216</v>
      </c>
      <c r="E94" s="1">
        <v>281</v>
      </c>
      <c r="F94" s="1" t="b">
        <f t="shared" si="15"/>
        <v>1</v>
      </c>
      <c r="G94" s="1" t="str">
        <f t="shared" si="16"/>
        <v>215216</v>
      </c>
      <c r="H94" s="1" t="str">
        <f t="shared" si="17"/>
        <v>2</v>
      </c>
    </row>
    <row r="95" spans="1:8" x14ac:dyDescent="0.25">
      <c r="A95" s="1" t="s">
        <v>133</v>
      </c>
      <c r="B95" s="1" t="s">
        <v>10</v>
      </c>
      <c r="C95" s="1">
        <v>1366</v>
      </c>
      <c r="D95" s="1">
        <v>216582</v>
      </c>
      <c r="E95" s="1">
        <v>276</v>
      </c>
      <c r="F95" s="1" t="b">
        <f t="shared" si="15"/>
        <v>1</v>
      </c>
      <c r="G95" s="1" t="str">
        <f t="shared" si="16"/>
        <v>216582</v>
      </c>
      <c r="H95" s="1" t="str">
        <f t="shared" si="17"/>
        <v>2</v>
      </c>
    </row>
    <row r="96" spans="1:8" x14ac:dyDescent="0.25">
      <c r="A96" s="1" t="s">
        <v>133</v>
      </c>
      <c r="B96" s="1" t="s">
        <v>9</v>
      </c>
      <c r="C96" s="1">
        <v>884</v>
      </c>
      <c r="D96" s="1">
        <v>217466</v>
      </c>
      <c r="E96" s="1">
        <v>164</v>
      </c>
      <c r="F96" s="1" t="b">
        <f t="shared" si="15"/>
        <v>1</v>
      </c>
      <c r="G96" s="1" t="str">
        <f t="shared" si="16"/>
        <v>217466</v>
      </c>
      <c r="H96" s="1" t="str">
        <f t="shared" si="17"/>
        <v>2</v>
      </c>
    </row>
    <row r="97" spans="1:8" x14ac:dyDescent="0.25">
      <c r="A97" s="1" t="s">
        <v>133</v>
      </c>
      <c r="B97" s="1" t="s">
        <v>8</v>
      </c>
      <c r="C97" s="1">
        <v>545</v>
      </c>
      <c r="D97" s="1">
        <v>218011</v>
      </c>
      <c r="E97" s="1">
        <v>164</v>
      </c>
      <c r="F97" s="1" t="b">
        <f t="shared" si="15"/>
        <v>1</v>
      </c>
      <c r="G97" s="1" t="str">
        <f t="shared" si="16"/>
        <v>218011</v>
      </c>
      <c r="H97" s="1" t="str">
        <f t="shared" si="17"/>
        <v>2</v>
      </c>
    </row>
    <row r="98" spans="1:8" x14ac:dyDescent="0.25">
      <c r="A98" s="1" t="s">
        <v>133</v>
      </c>
      <c r="B98" s="1" t="s">
        <v>7</v>
      </c>
      <c r="C98" s="1">
        <v>1318</v>
      </c>
      <c r="D98" s="1">
        <v>219329</v>
      </c>
      <c r="E98" s="1">
        <v>185</v>
      </c>
      <c r="F98" s="1" t="b">
        <f t="shared" si="15"/>
        <v>1</v>
      </c>
      <c r="G98" s="1" t="str">
        <f t="shared" si="16"/>
        <v>219329</v>
      </c>
      <c r="H98" s="1" t="str">
        <f t="shared" si="17"/>
        <v>2</v>
      </c>
    </row>
    <row r="99" spans="1:8" x14ac:dyDescent="0.25">
      <c r="A99" s="1" t="s">
        <v>133</v>
      </c>
      <c r="B99" s="1" t="s">
        <v>6</v>
      </c>
      <c r="C99" s="1">
        <v>996</v>
      </c>
      <c r="D99" s="1">
        <v>220325</v>
      </c>
      <c r="E99" s="1">
        <v>244</v>
      </c>
      <c r="F99" s="1" t="b">
        <f t="shared" si="15"/>
        <v>1</v>
      </c>
      <c r="G99" s="1" t="str">
        <f t="shared" si="16"/>
        <v>220325</v>
      </c>
      <c r="H99" s="1" t="str">
        <f t="shared" si="17"/>
        <v>2</v>
      </c>
    </row>
    <row r="100" spans="1:8" x14ac:dyDescent="0.25">
      <c r="A100" s="1" t="s">
        <v>133</v>
      </c>
      <c r="B100" s="1" t="s">
        <v>5</v>
      </c>
      <c r="C100" s="1">
        <v>1122</v>
      </c>
      <c r="D100" s="1">
        <v>221447</v>
      </c>
      <c r="E100" s="1">
        <v>213</v>
      </c>
      <c r="F100" s="1" t="b">
        <f t="shared" si="15"/>
        <v>1</v>
      </c>
      <c r="G100" s="1" t="str">
        <f t="shared" si="16"/>
        <v>221447</v>
      </c>
      <c r="H100" s="1" t="str">
        <f t="shared" si="17"/>
        <v>2</v>
      </c>
    </row>
    <row r="101" spans="1:8" x14ac:dyDescent="0.25">
      <c r="A101" s="1" t="s">
        <v>133</v>
      </c>
      <c r="B101" s="1" t="s">
        <v>4</v>
      </c>
      <c r="C101" s="1">
        <v>1410</v>
      </c>
      <c r="D101" s="1">
        <v>222857</v>
      </c>
      <c r="E101" s="1">
        <v>181</v>
      </c>
      <c r="F101" s="1" t="b">
        <f t="shared" si="15"/>
        <v>1</v>
      </c>
      <c r="G101" s="1" t="str">
        <f t="shared" si="16"/>
        <v>222857</v>
      </c>
      <c r="H101" s="1" t="str">
        <f t="shared" si="17"/>
        <v>2</v>
      </c>
    </row>
    <row r="102" spans="1:8" x14ac:dyDescent="0.25">
      <c r="A102" s="1" t="s">
        <v>133</v>
      </c>
      <c r="B102" s="1" t="s">
        <v>3</v>
      </c>
      <c r="C102" s="1">
        <v>721</v>
      </c>
      <c r="D102" s="1">
        <v>223578</v>
      </c>
      <c r="E102" s="1">
        <v>227</v>
      </c>
      <c r="F102" s="1" t="b">
        <f t="shared" si="15"/>
        <v>1</v>
      </c>
      <c r="G102" s="1" t="str">
        <f t="shared" si="16"/>
        <v>223578</v>
      </c>
      <c r="H102" s="1" t="str">
        <f t="shared" si="17"/>
        <v>2</v>
      </c>
    </row>
    <row r="103" spans="1:8" x14ac:dyDescent="0.25">
      <c r="A103" s="1" t="s">
        <v>133</v>
      </c>
      <c r="B103" s="1" t="s">
        <v>2</v>
      </c>
      <c r="C103" s="1">
        <v>812</v>
      </c>
      <c r="D103" s="1">
        <v>224390</v>
      </c>
      <c r="E103" s="1">
        <v>143</v>
      </c>
      <c r="F103" s="1" t="b">
        <f t="shared" si="15"/>
        <v>1</v>
      </c>
      <c r="G103" s="1" t="str">
        <f t="shared" si="16"/>
        <v>224390</v>
      </c>
      <c r="H103" s="1" t="str">
        <f t="shared" si="17"/>
        <v>2</v>
      </c>
    </row>
    <row r="104" spans="1:8" x14ac:dyDescent="0.25">
      <c r="A104" s="1" t="s">
        <v>133</v>
      </c>
      <c r="B104" s="1" t="s">
        <v>0</v>
      </c>
      <c r="C104" s="1">
        <v>3046</v>
      </c>
      <c r="D104" s="1">
        <v>227436</v>
      </c>
      <c r="E104" s="1">
        <v>123</v>
      </c>
      <c r="F104" s="1" t="b">
        <f t="shared" si="15"/>
        <v>1</v>
      </c>
      <c r="G104" s="1" t="str">
        <f t="shared" si="16"/>
        <v>227436</v>
      </c>
      <c r="H104" s="1" t="str">
        <f t="shared" si="17"/>
        <v>2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2F5E-015C-4FE8-BFB8-892DBB30EC87}">
  <dimension ref="A1:U104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152</v>
      </c>
      <c r="B2" s="1" t="s">
        <v>103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COUNTIF($H$28:$H$57,K2)</f>
        <v>14</v>
      </c>
      <c r="M2" s="1">
        <f t="shared" ref="M2:M10" si="0">L2/$L$11</f>
        <v>0.46666666666666667</v>
      </c>
      <c r="N2" s="1">
        <f>COUNTIF($H$28:$H$67,K2)</f>
        <v>14</v>
      </c>
      <c r="O2" s="1">
        <f t="shared" ref="O2:O10" si="1">N2/40</f>
        <v>0.35</v>
      </c>
      <c r="Q2" s="1">
        <f>M2</f>
        <v>0.46666666666666667</v>
      </c>
      <c r="R2" s="1">
        <f>O2</f>
        <v>0.35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152</v>
      </c>
      <c r="B3" s="1" t="s">
        <v>102</v>
      </c>
      <c r="C3" s="1">
        <v>0</v>
      </c>
      <c r="D3" s="1">
        <v>1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COUNTIF($H$28:$H$57,K3)</f>
        <v>7</v>
      </c>
      <c r="M3" s="1">
        <f t="shared" si="0"/>
        <v>0.23333333333333334</v>
      </c>
      <c r="N3" s="1">
        <f t="shared" ref="N3:N10" si="4">COUNTIF($H$28:$H$67,K3)</f>
        <v>8</v>
      </c>
      <c r="O3" s="1">
        <f t="shared" si="1"/>
        <v>0.2</v>
      </c>
      <c r="Q3" s="1">
        <f t="shared" ref="Q3:Q10" si="5">M3</f>
        <v>0.23333333333333334</v>
      </c>
      <c r="R3" s="1">
        <f t="shared" ref="R3:R10" si="6">O3</f>
        <v>0.2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152</v>
      </c>
      <c r="B4" s="1" t="s">
        <v>101</v>
      </c>
      <c r="C4" s="1">
        <v>0</v>
      </c>
      <c r="D4" s="1">
        <v>1</v>
      </c>
      <c r="E4" s="1">
        <v>0</v>
      </c>
      <c r="F4" s="1" t="b">
        <f t="shared" si="2"/>
        <v>0</v>
      </c>
      <c r="K4" s="1">
        <v>3</v>
      </c>
      <c r="L4" s="1">
        <f t="shared" si="3"/>
        <v>2</v>
      </c>
      <c r="M4" s="1">
        <f t="shared" si="0"/>
        <v>6.6666666666666666E-2</v>
      </c>
      <c r="N4" s="1">
        <f t="shared" si="4"/>
        <v>5</v>
      </c>
      <c r="O4" s="1">
        <f t="shared" si="1"/>
        <v>0.125</v>
      </c>
      <c r="Q4" s="1">
        <f t="shared" si="5"/>
        <v>6.6666666666666666E-2</v>
      </c>
      <c r="R4" s="1">
        <f t="shared" si="6"/>
        <v>0.125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152</v>
      </c>
      <c r="B5" s="1" t="s">
        <v>100</v>
      </c>
      <c r="C5" s="1">
        <v>0</v>
      </c>
      <c r="D5" s="1">
        <v>1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1</v>
      </c>
      <c r="M5" s="1">
        <f t="shared" si="0"/>
        <v>3.3333333333333333E-2</v>
      </c>
      <c r="N5" s="1">
        <f t="shared" si="4"/>
        <v>4</v>
      </c>
      <c r="O5" s="1">
        <f t="shared" si="1"/>
        <v>0.1</v>
      </c>
      <c r="Q5" s="1">
        <f t="shared" si="5"/>
        <v>3.3333333333333333E-2</v>
      </c>
      <c r="R5" s="1">
        <f t="shared" si="6"/>
        <v>0.1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152</v>
      </c>
      <c r="B6" s="1" t="s">
        <v>99</v>
      </c>
      <c r="C6" s="1">
        <v>0</v>
      </c>
      <c r="D6" s="1">
        <v>1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0</v>
      </c>
      <c r="M6" s="1">
        <f t="shared" si="0"/>
        <v>0</v>
      </c>
      <c r="N6" s="1">
        <f t="shared" si="4"/>
        <v>1</v>
      </c>
      <c r="O6" s="1">
        <f t="shared" si="1"/>
        <v>2.5000000000000001E-2</v>
      </c>
      <c r="Q6" s="1">
        <f t="shared" si="5"/>
        <v>0</v>
      </c>
      <c r="R6" s="1">
        <f t="shared" si="6"/>
        <v>2.5000000000000001E-2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152</v>
      </c>
      <c r="B7" s="1" t="s">
        <v>98</v>
      </c>
      <c r="C7" s="1">
        <v>0</v>
      </c>
      <c r="D7" s="1">
        <v>1</v>
      </c>
      <c r="E7" s="1">
        <v>0</v>
      </c>
      <c r="F7" s="1" t="b">
        <f t="shared" si="2"/>
        <v>0</v>
      </c>
      <c r="K7" s="1">
        <v>6</v>
      </c>
      <c r="L7" s="1">
        <f t="shared" si="3"/>
        <v>2</v>
      </c>
      <c r="M7" s="1">
        <f t="shared" si="0"/>
        <v>6.6666666666666666E-2</v>
      </c>
      <c r="N7" s="1">
        <f t="shared" si="4"/>
        <v>4</v>
      </c>
      <c r="O7" s="1">
        <f t="shared" si="1"/>
        <v>0.1</v>
      </c>
      <c r="Q7" s="1">
        <f t="shared" si="5"/>
        <v>6.6666666666666666E-2</v>
      </c>
      <c r="R7" s="1">
        <f t="shared" si="6"/>
        <v>0.1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152</v>
      </c>
      <c r="B8" s="1" t="s">
        <v>97</v>
      </c>
      <c r="C8" s="1">
        <v>0</v>
      </c>
      <c r="D8" s="1">
        <v>1</v>
      </c>
      <c r="E8" s="1">
        <v>0</v>
      </c>
      <c r="F8" s="1" t="b">
        <f t="shared" si="2"/>
        <v>0</v>
      </c>
      <c r="K8" s="1">
        <v>7</v>
      </c>
      <c r="L8" s="1">
        <f t="shared" si="3"/>
        <v>2</v>
      </c>
      <c r="M8" s="1">
        <f t="shared" si="0"/>
        <v>6.6666666666666666E-2</v>
      </c>
      <c r="N8" s="1">
        <f t="shared" si="4"/>
        <v>2</v>
      </c>
      <c r="O8" s="1">
        <f t="shared" si="1"/>
        <v>0.05</v>
      </c>
      <c r="Q8" s="1">
        <f t="shared" si="5"/>
        <v>6.6666666666666666E-2</v>
      </c>
      <c r="R8" s="1">
        <f t="shared" si="6"/>
        <v>0.05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152</v>
      </c>
      <c r="B9" s="1" t="s">
        <v>96</v>
      </c>
      <c r="C9" s="1">
        <v>0</v>
      </c>
      <c r="D9" s="1">
        <v>1</v>
      </c>
      <c r="E9" s="1">
        <v>0</v>
      </c>
      <c r="F9" s="1" t="b">
        <f t="shared" si="2"/>
        <v>0</v>
      </c>
      <c r="K9" s="1">
        <v>8</v>
      </c>
      <c r="L9" s="1">
        <f t="shared" si="3"/>
        <v>0</v>
      </c>
      <c r="M9" s="1">
        <f t="shared" si="0"/>
        <v>0</v>
      </c>
      <c r="N9" s="1">
        <f t="shared" si="4"/>
        <v>0</v>
      </c>
      <c r="O9" s="1">
        <f t="shared" si="1"/>
        <v>0</v>
      </c>
      <c r="Q9" s="1">
        <f t="shared" si="5"/>
        <v>0</v>
      </c>
      <c r="R9" s="1">
        <f t="shared" si="6"/>
        <v>0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152</v>
      </c>
      <c r="B10" s="1" t="s">
        <v>95</v>
      </c>
      <c r="C10" s="1">
        <v>0</v>
      </c>
      <c r="D10" s="1">
        <v>1</v>
      </c>
      <c r="E10" s="1">
        <v>0</v>
      </c>
      <c r="F10" s="1" t="b">
        <f t="shared" si="2"/>
        <v>0</v>
      </c>
      <c r="K10" s="1">
        <v>9</v>
      </c>
      <c r="L10" s="1">
        <f t="shared" si="3"/>
        <v>2</v>
      </c>
      <c r="M10" s="1">
        <f t="shared" si="0"/>
        <v>6.6666666666666666E-2</v>
      </c>
      <c r="N10" s="1">
        <f t="shared" si="4"/>
        <v>2</v>
      </c>
      <c r="O10" s="1">
        <f t="shared" si="1"/>
        <v>0.05</v>
      </c>
      <c r="Q10" s="1">
        <f t="shared" si="5"/>
        <v>6.6666666666666666E-2</v>
      </c>
      <c r="R10" s="1">
        <f t="shared" si="6"/>
        <v>0.05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152</v>
      </c>
      <c r="B11" s="1" t="s">
        <v>94</v>
      </c>
      <c r="C11" s="1">
        <v>0</v>
      </c>
      <c r="D11" s="1">
        <v>1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152</v>
      </c>
      <c r="B12" s="1" t="s">
        <v>93</v>
      </c>
      <c r="C12" s="1">
        <v>0</v>
      </c>
      <c r="D12" s="1">
        <v>1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152</v>
      </c>
      <c r="B13" s="1" t="s">
        <v>92</v>
      </c>
      <c r="C13" s="1">
        <v>0</v>
      </c>
      <c r="D13" s="1">
        <v>1</v>
      </c>
      <c r="E13" s="1">
        <v>0</v>
      </c>
      <c r="F13" s="1" t="b">
        <f t="shared" si="2"/>
        <v>0</v>
      </c>
      <c r="T13" s="1">
        <f>_xlfn.CHISQ.TEST(L2:L10,T2:T10)</f>
        <v>0.29463798227709631</v>
      </c>
      <c r="U13" s="1">
        <f>_xlfn.CHISQ.TEST(N2:N10,U2:U10)</f>
        <v>0.78971713685802447</v>
      </c>
    </row>
    <row r="14" spans="1:21" x14ac:dyDescent="0.25">
      <c r="A14" s="1" t="s">
        <v>152</v>
      </c>
      <c r="B14" s="1" t="s">
        <v>91</v>
      </c>
      <c r="C14" s="1">
        <v>0</v>
      </c>
      <c r="D14" s="1">
        <v>1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152</v>
      </c>
      <c r="B15" s="1" t="s">
        <v>90</v>
      </c>
      <c r="C15" s="1">
        <v>0</v>
      </c>
      <c r="D15" s="1">
        <v>1</v>
      </c>
      <c r="E15" s="1">
        <v>0</v>
      </c>
      <c r="F15" s="1" t="b">
        <f t="shared" si="2"/>
        <v>0</v>
      </c>
    </row>
    <row r="16" spans="1:21" x14ac:dyDescent="0.25">
      <c r="A16" s="1" t="s">
        <v>152</v>
      </c>
      <c r="B16" s="1" t="s">
        <v>89</v>
      </c>
      <c r="C16" s="1">
        <v>0</v>
      </c>
      <c r="D16" s="1">
        <v>1</v>
      </c>
      <c r="E16" s="1">
        <v>0</v>
      </c>
      <c r="F16" s="1" t="b">
        <f t="shared" si="2"/>
        <v>0</v>
      </c>
    </row>
    <row r="17" spans="1:8" x14ac:dyDescent="0.25">
      <c r="A17" s="1" t="s">
        <v>152</v>
      </c>
      <c r="B17" s="1" t="s">
        <v>88</v>
      </c>
      <c r="C17" s="1">
        <v>0</v>
      </c>
      <c r="D17" s="1">
        <v>1</v>
      </c>
      <c r="E17" s="1">
        <v>0</v>
      </c>
      <c r="F17" s="1" t="b">
        <f t="shared" si="2"/>
        <v>0</v>
      </c>
    </row>
    <row r="18" spans="1:8" x14ac:dyDescent="0.25">
      <c r="A18" s="1" t="s">
        <v>152</v>
      </c>
      <c r="B18" s="1" t="s">
        <v>87</v>
      </c>
      <c r="C18" s="1">
        <v>0</v>
      </c>
      <c r="D18" s="1">
        <v>1</v>
      </c>
      <c r="E18" s="1">
        <v>0</v>
      </c>
      <c r="F18" s="1" t="b">
        <f t="shared" si="2"/>
        <v>0</v>
      </c>
    </row>
    <row r="19" spans="1:8" x14ac:dyDescent="0.25">
      <c r="A19" s="1" t="s">
        <v>152</v>
      </c>
      <c r="B19" s="1" t="s">
        <v>86</v>
      </c>
      <c r="C19" s="1">
        <v>0</v>
      </c>
      <c r="D19" s="1">
        <v>1</v>
      </c>
      <c r="E19" s="1">
        <v>0</v>
      </c>
      <c r="F19" s="1" t="b">
        <f t="shared" si="2"/>
        <v>0</v>
      </c>
    </row>
    <row r="20" spans="1:8" x14ac:dyDescent="0.25">
      <c r="A20" s="1" t="s">
        <v>152</v>
      </c>
      <c r="B20" s="1" t="s">
        <v>85</v>
      </c>
      <c r="C20" s="1">
        <v>0</v>
      </c>
      <c r="D20" s="1">
        <v>1</v>
      </c>
      <c r="E20" s="1">
        <v>0</v>
      </c>
      <c r="F20" s="1" t="b">
        <f t="shared" si="2"/>
        <v>0</v>
      </c>
    </row>
    <row r="21" spans="1:8" x14ac:dyDescent="0.25">
      <c r="A21" s="1" t="s">
        <v>152</v>
      </c>
      <c r="B21" s="1" t="s">
        <v>84</v>
      </c>
      <c r="C21" s="1">
        <v>0</v>
      </c>
      <c r="D21" s="1">
        <v>1</v>
      </c>
      <c r="E21" s="1">
        <v>0</v>
      </c>
      <c r="F21" s="1" t="b">
        <f t="shared" si="2"/>
        <v>0</v>
      </c>
    </row>
    <row r="22" spans="1:8" x14ac:dyDescent="0.25">
      <c r="A22" s="1" t="s">
        <v>152</v>
      </c>
      <c r="B22" s="1" t="s">
        <v>83</v>
      </c>
      <c r="C22" s="1">
        <v>0</v>
      </c>
      <c r="D22" s="1">
        <v>1</v>
      </c>
      <c r="E22" s="1">
        <v>0</v>
      </c>
      <c r="F22" s="1" t="b">
        <f t="shared" si="2"/>
        <v>0</v>
      </c>
    </row>
    <row r="23" spans="1:8" x14ac:dyDescent="0.25">
      <c r="A23" s="1" t="s">
        <v>152</v>
      </c>
      <c r="B23" s="1" t="s">
        <v>82</v>
      </c>
      <c r="C23" s="1">
        <v>0</v>
      </c>
      <c r="D23" s="1">
        <v>1</v>
      </c>
      <c r="E23" s="1">
        <v>0</v>
      </c>
      <c r="F23" s="1" t="b">
        <f t="shared" si="2"/>
        <v>0</v>
      </c>
    </row>
    <row r="24" spans="1:8" x14ac:dyDescent="0.25">
      <c r="A24" s="1" t="s">
        <v>152</v>
      </c>
      <c r="B24" s="1" t="s">
        <v>81</v>
      </c>
      <c r="C24" s="1">
        <v>0</v>
      </c>
      <c r="D24" s="1">
        <v>1</v>
      </c>
      <c r="E24" s="1">
        <v>0</v>
      </c>
      <c r="F24" s="1" t="b">
        <f t="shared" si="2"/>
        <v>0</v>
      </c>
    </row>
    <row r="25" spans="1:8" x14ac:dyDescent="0.25">
      <c r="A25" s="1" t="s">
        <v>152</v>
      </c>
      <c r="B25" s="1" t="s">
        <v>80</v>
      </c>
      <c r="C25" s="1">
        <v>0</v>
      </c>
      <c r="D25" s="1">
        <v>1</v>
      </c>
      <c r="E25" s="1">
        <v>0</v>
      </c>
      <c r="F25" s="1" t="b">
        <f t="shared" si="2"/>
        <v>0</v>
      </c>
    </row>
    <row r="26" spans="1:8" x14ac:dyDescent="0.25">
      <c r="A26" s="1" t="s">
        <v>152</v>
      </c>
      <c r="B26" s="1" t="s">
        <v>79</v>
      </c>
      <c r="C26" s="1">
        <v>0</v>
      </c>
      <c r="D26" s="1">
        <v>1</v>
      </c>
      <c r="E26" s="1">
        <v>0</v>
      </c>
      <c r="F26" s="1" t="b">
        <f t="shared" si="2"/>
        <v>0</v>
      </c>
    </row>
    <row r="27" spans="1:8" x14ac:dyDescent="0.25">
      <c r="A27" s="1" t="s">
        <v>152</v>
      </c>
      <c r="B27" s="1" t="s">
        <v>78</v>
      </c>
      <c r="C27" s="1">
        <v>0</v>
      </c>
      <c r="D27" s="1">
        <v>1</v>
      </c>
      <c r="E27" s="1">
        <v>0</v>
      </c>
      <c r="F27" s="1" t="b">
        <f t="shared" si="2"/>
        <v>0</v>
      </c>
    </row>
    <row r="28" spans="1:8" x14ac:dyDescent="0.25">
      <c r="A28" s="1" t="s">
        <v>152</v>
      </c>
      <c r="B28" s="1" t="s">
        <v>77</v>
      </c>
      <c r="C28" s="1">
        <v>1</v>
      </c>
      <c r="D28" s="1">
        <v>2</v>
      </c>
      <c r="E28" s="1">
        <v>0</v>
      </c>
      <c r="F28" s="1" t="b">
        <f t="shared" si="2"/>
        <v>1</v>
      </c>
      <c r="G28" s="1" t="str">
        <f t="shared" ref="G28:G59" si="10">_xlfn.BASE(D28,$H$1)</f>
        <v>2</v>
      </c>
      <c r="H28" s="1" t="str">
        <f t="shared" ref="H28:H59" si="11">LEFT(G28,1)</f>
        <v>2</v>
      </c>
    </row>
    <row r="29" spans="1:8" x14ac:dyDescent="0.25">
      <c r="A29" s="1" t="s">
        <v>152</v>
      </c>
      <c r="B29" s="1" t="s">
        <v>76</v>
      </c>
      <c r="C29" s="1">
        <v>5</v>
      </c>
      <c r="D29" s="1">
        <v>7</v>
      </c>
      <c r="E29" s="1">
        <v>0</v>
      </c>
      <c r="F29" s="1" t="b">
        <f t="shared" si="2"/>
        <v>1</v>
      </c>
      <c r="G29" s="1" t="str">
        <f t="shared" si="10"/>
        <v>7</v>
      </c>
      <c r="H29" s="1" t="str">
        <f t="shared" si="11"/>
        <v>7</v>
      </c>
    </row>
    <row r="30" spans="1:8" x14ac:dyDescent="0.25">
      <c r="A30" s="1" t="s">
        <v>152</v>
      </c>
      <c r="B30" s="1" t="s">
        <v>75</v>
      </c>
      <c r="C30" s="1">
        <v>4</v>
      </c>
      <c r="D30" s="1">
        <v>11</v>
      </c>
      <c r="E30" s="1">
        <v>0</v>
      </c>
      <c r="F30" s="1" t="b">
        <f t="shared" si="2"/>
        <v>1</v>
      </c>
      <c r="G30" s="1" t="str">
        <f t="shared" si="10"/>
        <v>11</v>
      </c>
      <c r="H30" s="1" t="str">
        <f t="shared" si="11"/>
        <v>1</v>
      </c>
    </row>
    <row r="31" spans="1:8" x14ac:dyDescent="0.25">
      <c r="A31" s="1" t="s">
        <v>152</v>
      </c>
      <c r="B31" s="1" t="s">
        <v>74</v>
      </c>
      <c r="C31" s="1">
        <v>2</v>
      </c>
      <c r="D31" s="1">
        <v>13</v>
      </c>
      <c r="E31" s="1">
        <v>0</v>
      </c>
      <c r="F31" s="1" t="b">
        <f t="shared" si="2"/>
        <v>1</v>
      </c>
      <c r="G31" s="1" t="str">
        <f t="shared" si="10"/>
        <v>13</v>
      </c>
      <c r="H31" s="1" t="str">
        <f t="shared" si="11"/>
        <v>1</v>
      </c>
    </row>
    <row r="32" spans="1:8" x14ac:dyDescent="0.25">
      <c r="A32" s="1" t="s">
        <v>152</v>
      </c>
      <c r="B32" s="1" t="s">
        <v>73</v>
      </c>
      <c r="C32" s="1">
        <v>1</v>
      </c>
      <c r="D32" s="1">
        <v>14</v>
      </c>
      <c r="E32" s="1">
        <v>0</v>
      </c>
      <c r="F32" s="1" t="b">
        <f t="shared" si="2"/>
        <v>1</v>
      </c>
      <c r="G32" s="1" t="str">
        <f t="shared" si="10"/>
        <v>14</v>
      </c>
      <c r="H32" s="1" t="str">
        <f t="shared" si="11"/>
        <v>1</v>
      </c>
    </row>
    <row r="33" spans="1:8" x14ac:dyDescent="0.25">
      <c r="A33" s="1" t="s">
        <v>152</v>
      </c>
      <c r="B33" s="1" t="s">
        <v>72</v>
      </c>
      <c r="C33" s="1">
        <v>1</v>
      </c>
      <c r="D33" s="1">
        <v>15</v>
      </c>
      <c r="E33" s="1">
        <v>0</v>
      </c>
      <c r="F33" s="1" t="b">
        <f t="shared" si="2"/>
        <v>1</v>
      </c>
      <c r="G33" s="1" t="str">
        <f t="shared" si="10"/>
        <v>15</v>
      </c>
      <c r="H33" s="1" t="str">
        <f t="shared" si="11"/>
        <v>1</v>
      </c>
    </row>
    <row r="34" spans="1:8" x14ac:dyDescent="0.25">
      <c r="A34" s="1" t="s">
        <v>152</v>
      </c>
      <c r="B34" s="1" t="s">
        <v>71</v>
      </c>
      <c r="C34" s="1">
        <v>9</v>
      </c>
      <c r="D34" s="1">
        <v>24</v>
      </c>
      <c r="E34" s="1">
        <v>0</v>
      </c>
      <c r="F34" s="1" t="b">
        <f t="shared" si="2"/>
        <v>1</v>
      </c>
      <c r="G34" s="1" t="str">
        <f t="shared" si="10"/>
        <v>24</v>
      </c>
      <c r="H34" s="1" t="str">
        <f t="shared" si="11"/>
        <v>2</v>
      </c>
    </row>
    <row r="35" spans="1:8" x14ac:dyDescent="0.25">
      <c r="A35" s="1" t="s">
        <v>152</v>
      </c>
      <c r="B35" s="1" t="s">
        <v>70</v>
      </c>
      <c r="C35" s="1">
        <v>11</v>
      </c>
      <c r="D35" s="1">
        <v>35</v>
      </c>
      <c r="E35" s="1">
        <v>0</v>
      </c>
      <c r="F35" s="1" t="b">
        <f t="shared" si="2"/>
        <v>1</v>
      </c>
      <c r="G35" s="1" t="str">
        <f t="shared" si="10"/>
        <v>35</v>
      </c>
      <c r="H35" s="1" t="str">
        <f t="shared" si="11"/>
        <v>3</v>
      </c>
    </row>
    <row r="36" spans="1:8" x14ac:dyDescent="0.25">
      <c r="A36" s="1" t="s">
        <v>152</v>
      </c>
      <c r="B36" s="1" t="s">
        <v>69</v>
      </c>
      <c r="C36" s="1">
        <v>26</v>
      </c>
      <c r="D36" s="1">
        <v>61</v>
      </c>
      <c r="E36" s="1">
        <v>0</v>
      </c>
      <c r="F36" s="1" t="b">
        <f t="shared" si="2"/>
        <v>1</v>
      </c>
      <c r="G36" s="1" t="str">
        <f t="shared" si="10"/>
        <v>61</v>
      </c>
      <c r="H36" s="1" t="str">
        <f t="shared" si="11"/>
        <v>6</v>
      </c>
    </row>
    <row r="37" spans="1:8" x14ac:dyDescent="0.25">
      <c r="A37" s="1" t="s">
        <v>152</v>
      </c>
      <c r="B37" s="1" t="s">
        <v>68</v>
      </c>
      <c r="C37" s="1">
        <v>76</v>
      </c>
      <c r="D37" s="1">
        <v>137</v>
      </c>
      <c r="E37" s="1">
        <v>0</v>
      </c>
      <c r="F37" s="1" t="b">
        <f t="shared" si="2"/>
        <v>1</v>
      </c>
      <c r="G37" s="1" t="str">
        <f t="shared" si="10"/>
        <v>137</v>
      </c>
      <c r="H37" s="1" t="str">
        <f t="shared" si="11"/>
        <v>1</v>
      </c>
    </row>
    <row r="38" spans="1:8" x14ac:dyDescent="0.25">
      <c r="A38" s="1" t="s">
        <v>152</v>
      </c>
      <c r="B38" s="1" t="s">
        <v>67</v>
      </c>
      <c r="C38" s="1">
        <v>24</v>
      </c>
      <c r="D38" s="1">
        <v>161</v>
      </c>
      <c r="E38" s="1">
        <v>0</v>
      </c>
      <c r="F38" s="1" t="b">
        <f t="shared" si="2"/>
        <v>1</v>
      </c>
      <c r="G38" s="1" t="str">
        <f t="shared" si="10"/>
        <v>161</v>
      </c>
      <c r="H38" s="1" t="str">
        <f t="shared" si="11"/>
        <v>1</v>
      </c>
    </row>
    <row r="39" spans="1:8" x14ac:dyDescent="0.25">
      <c r="A39" s="1" t="s">
        <v>152</v>
      </c>
      <c r="B39" s="1" t="s">
        <v>66</v>
      </c>
      <c r="C39" s="1">
        <v>42</v>
      </c>
      <c r="D39" s="1">
        <v>203</v>
      </c>
      <c r="E39" s="1">
        <v>0</v>
      </c>
      <c r="F39" s="1" t="b">
        <f t="shared" si="2"/>
        <v>1</v>
      </c>
      <c r="G39" s="1" t="str">
        <f t="shared" si="10"/>
        <v>203</v>
      </c>
      <c r="H39" s="1" t="str">
        <f t="shared" si="11"/>
        <v>2</v>
      </c>
    </row>
    <row r="40" spans="1:8" x14ac:dyDescent="0.25">
      <c r="A40" s="1" t="s">
        <v>152</v>
      </c>
      <c r="B40" s="1" t="s">
        <v>65</v>
      </c>
      <c r="C40" s="1">
        <v>45</v>
      </c>
      <c r="D40" s="1">
        <v>248</v>
      </c>
      <c r="E40" s="1">
        <v>0</v>
      </c>
      <c r="F40" s="1" t="b">
        <f t="shared" si="2"/>
        <v>1</v>
      </c>
      <c r="G40" s="1" t="str">
        <f t="shared" si="10"/>
        <v>248</v>
      </c>
      <c r="H40" s="1" t="str">
        <f t="shared" si="11"/>
        <v>2</v>
      </c>
    </row>
    <row r="41" spans="1:8" x14ac:dyDescent="0.25">
      <c r="A41" s="1" t="s">
        <v>152</v>
      </c>
      <c r="B41" s="1" t="s">
        <v>64</v>
      </c>
      <c r="C41" s="1">
        <v>78</v>
      </c>
      <c r="D41" s="1">
        <v>326</v>
      </c>
      <c r="E41" s="1">
        <v>0</v>
      </c>
      <c r="F41" s="1" t="b">
        <f t="shared" si="2"/>
        <v>1</v>
      </c>
      <c r="G41" s="1" t="str">
        <f t="shared" si="10"/>
        <v>326</v>
      </c>
      <c r="H41" s="1" t="str">
        <f t="shared" si="11"/>
        <v>3</v>
      </c>
    </row>
    <row r="42" spans="1:8" x14ac:dyDescent="0.25">
      <c r="A42" s="1" t="s">
        <v>152</v>
      </c>
      <c r="B42" s="1" t="s">
        <v>63</v>
      </c>
      <c r="C42" s="1">
        <v>135</v>
      </c>
      <c r="D42" s="1">
        <v>461</v>
      </c>
      <c r="E42" s="1">
        <v>0</v>
      </c>
      <c r="F42" s="1" t="b">
        <f t="shared" si="2"/>
        <v>1</v>
      </c>
      <c r="G42" s="1" t="str">
        <f t="shared" si="10"/>
        <v>461</v>
      </c>
      <c r="H42" s="1" t="str">
        <f t="shared" si="11"/>
        <v>4</v>
      </c>
    </row>
    <row r="43" spans="1:8" x14ac:dyDescent="0.25">
      <c r="A43" s="1" t="s">
        <v>152</v>
      </c>
      <c r="B43" s="1" t="s">
        <v>62</v>
      </c>
      <c r="C43" s="1">
        <v>159</v>
      </c>
      <c r="D43" s="1">
        <v>620</v>
      </c>
      <c r="E43" s="1">
        <v>0</v>
      </c>
      <c r="F43" s="1" t="b">
        <f t="shared" si="2"/>
        <v>1</v>
      </c>
      <c r="G43" s="1" t="str">
        <f t="shared" si="10"/>
        <v>620</v>
      </c>
      <c r="H43" s="1" t="str">
        <f t="shared" si="11"/>
        <v>6</v>
      </c>
    </row>
    <row r="44" spans="1:8" x14ac:dyDescent="0.25">
      <c r="A44" s="1" t="s">
        <v>152</v>
      </c>
      <c r="B44" s="1" t="s">
        <v>61</v>
      </c>
      <c r="C44" s="1">
        <v>155</v>
      </c>
      <c r="D44" s="1">
        <v>775</v>
      </c>
      <c r="E44" s="1">
        <v>0</v>
      </c>
      <c r="F44" s="1" t="b">
        <f t="shared" si="2"/>
        <v>1</v>
      </c>
      <c r="G44" s="1" t="str">
        <f t="shared" si="10"/>
        <v>775</v>
      </c>
      <c r="H44" s="1" t="str">
        <f t="shared" si="11"/>
        <v>7</v>
      </c>
    </row>
    <row r="45" spans="1:8" x14ac:dyDescent="0.25">
      <c r="A45" s="1" t="s">
        <v>152</v>
      </c>
      <c r="B45" s="1" t="s">
        <v>60</v>
      </c>
      <c r="C45" s="1">
        <v>149</v>
      </c>
      <c r="D45" s="1">
        <v>924</v>
      </c>
      <c r="E45" s="1">
        <v>0</v>
      </c>
      <c r="F45" s="1" t="b">
        <f t="shared" si="2"/>
        <v>1</v>
      </c>
      <c r="G45" s="1" t="str">
        <f t="shared" si="10"/>
        <v>924</v>
      </c>
      <c r="H45" s="1" t="str">
        <f t="shared" si="11"/>
        <v>9</v>
      </c>
    </row>
    <row r="46" spans="1:8" x14ac:dyDescent="0.25">
      <c r="A46" s="1" t="s">
        <v>152</v>
      </c>
      <c r="B46" s="1" t="s">
        <v>59</v>
      </c>
      <c r="C46" s="1">
        <v>68</v>
      </c>
      <c r="D46" s="1">
        <v>992</v>
      </c>
      <c r="E46" s="1">
        <v>3</v>
      </c>
      <c r="F46" s="1" t="b">
        <f t="shared" si="2"/>
        <v>1</v>
      </c>
      <c r="G46" s="1" t="str">
        <f t="shared" si="10"/>
        <v>992</v>
      </c>
      <c r="H46" s="1" t="str">
        <f t="shared" si="11"/>
        <v>9</v>
      </c>
    </row>
    <row r="47" spans="1:8" x14ac:dyDescent="0.25">
      <c r="A47" s="1" t="s">
        <v>152</v>
      </c>
      <c r="B47" s="1" t="s">
        <v>58</v>
      </c>
      <c r="C47" s="1">
        <v>67</v>
      </c>
      <c r="D47" s="1">
        <v>1059</v>
      </c>
      <c r="E47" s="1">
        <v>0</v>
      </c>
      <c r="F47" s="1" t="b">
        <f t="shared" si="2"/>
        <v>1</v>
      </c>
      <c r="G47" s="1" t="str">
        <f t="shared" si="10"/>
        <v>1059</v>
      </c>
      <c r="H47" s="1" t="str">
        <f t="shared" si="11"/>
        <v>1</v>
      </c>
    </row>
    <row r="48" spans="1:8" x14ac:dyDescent="0.25">
      <c r="A48" s="1" t="s">
        <v>152</v>
      </c>
      <c r="B48" s="1" t="s">
        <v>57</v>
      </c>
      <c r="C48" s="1">
        <v>108</v>
      </c>
      <c r="D48" s="1">
        <v>1167</v>
      </c>
      <c r="E48" s="1">
        <v>0</v>
      </c>
      <c r="F48" s="1" t="b">
        <f t="shared" si="2"/>
        <v>1</v>
      </c>
      <c r="G48" s="1" t="str">
        <f t="shared" si="10"/>
        <v>1167</v>
      </c>
      <c r="H48" s="1" t="str">
        <f t="shared" si="11"/>
        <v>1</v>
      </c>
    </row>
    <row r="49" spans="1:8" x14ac:dyDescent="0.25">
      <c r="A49" s="1" t="s">
        <v>152</v>
      </c>
      <c r="B49" s="1" t="s">
        <v>56</v>
      </c>
      <c r="C49" s="1">
        <v>112</v>
      </c>
      <c r="D49" s="1">
        <v>1279</v>
      </c>
      <c r="E49" s="1">
        <v>0</v>
      </c>
      <c r="F49" s="1" t="b">
        <f t="shared" si="2"/>
        <v>1</v>
      </c>
      <c r="G49" s="1" t="str">
        <f t="shared" si="10"/>
        <v>1279</v>
      </c>
      <c r="H49" s="1" t="str">
        <f t="shared" si="11"/>
        <v>1</v>
      </c>
    </row>
    <row r="50" spans="1:8" x14ac:dyDescent="0.25">
      <c r="A50" s="1" t="s">
        <v>152</v>
      </c>
      <c r="B50" s="1" t="s">
        <v>55</v>
      </c>
      <c r="C50" s="1">
        <v>144</v>
      </c>
      <c r="D50" s="1">
        <v>1423</v>
      </c>
      <c r="E50" s="1">
        <v>0</v>
      </c>
      <c r="F50" s="1" t="b">
        <f t="shared" si="2"/>
        <v>1</v>
      </c>
      <c r="G50" s="1" t="str">
        <f t="shared" si="10"/>
        <v>1423</v>
      </c>
      <c r="H50" s="1" t="str">
        <f t="shared" si="11"/>
        <v>1</v>
      </c>
    </row>
    <row r="51" spans="1:8" x14ac:dyDescent="0.25">
      <c r="A51" s="1" t="s">
        <v>152</v>
      </c>
      <c r="B51" s="1" t="s">
        <v>54</v>
      </c>
      <c r="C51" s="1">
        <v>200</v>
      </c>
      <c r="D51" s="1">
        <v>1623</v>
      </c>
      <c r="E51" s="1">
        <v>13</v>
      </c>
      <c r="F51" s="1" t="b">
        <f t="shared" si="2"/>
        <v>1</v>
      </c>
      <c r="G51" s="1" t="str">
        <f t="shared" si="10"/>
        <v>1623</v>
      </c>
      <c r="H51" s="1" t="str">
        <f t="shared" si="11"/>
        <v>1</v>
      </c>
    </row>
    <row r="52" spans="1:8" x14ac:dyDescent="0.25">
      <c r="A52" s="1" t="s">
        <v>152</v>
      </c>
      <c r="B52" s="1" t="s">
        <v>53</v>
      </c>
      <c r="C52" s="1">
        <v>123</v>
      </c>
      <c r="D52" s="1">
        <v>1746</v>
      </c>
      <c r="E52" s="1">
        <v>4</v>
      </c>
      <c r="F52" s="1" t="b">
        <f t="shared" si="2"/>
        <v>1</v>
      </c>
      <c r="G52" s="1" t="str">
        <f t="shared" si="10"/>
        <v>1746</v>
      </c>
      <c r="H52" s="1" t="str">
        <f t="shared" si="11"/>
        <v>1</v>
      </c>
    </row>
    <row r="53" spans="1:8" x14ac:dyDescent="0.25">
      <c r="A53" s="1" t="s">
        <v>152</v>
      </c>
      <c r="B53" s="1" t="s">
        <v>52</v>
      </c>
      <c r="C53" s="1">
        <v>0</v>
      </c>
      <c r="D53" s="1">
        <v>1746</v>
      </c>
      <c r="E53" s="1">
        <v>0</v>
      </c>
      <c r="F53" s="1" t="b">
        <f t="shared" si="2"/>
        <v>1</v>
      </c>
      <c r="G53" s="1" t="str">
        <f t="shared" si="10"/>
        <v>1746</v>
      </c>
      <c r="H53" s="1" t="str">
        <f t="shared" si="11"/>
        <v>1</v>
      </c>
    </row>
    <row r="54" spans="1:8" x14ac:dyDescent="0.25">
      <c r="A54" s="1" t="s">
        <v>152</v>
      </c>
      <c r="B54" s="1" t="s">
        <v>51</v>
      </c>
      <c r="C54" s="1">
        <v>160</v>
      </c>
      <c r="D54" s="1">
        <v>1906</v>
      </c>
      <c r="E54" s="1">
        <v>1</v>
      </c>
      <c r="F54" s="1" t="b">
        <f t="shared" si="2"/>
        <v>1</v>
      </c>
      <c r="G54" s="1" t="str">
        <f t="shared" si="10"/>
        <v>1906</v>
      </c>
      <c r="H54" s="1" t="str">
        <f t="shared" si="11"/>
        <v>1</v>
      </c>
    </row>
    <row r="55" spans="1:8" x14ac:dyDescent="0.25">
      <c r="A55" s="1" t="s">
        <v>152</v>
      </c>
      <c r="B55" s="1" t="s">
        <v>50</v>
      </c>
      <c r="C55" s="1">
        <v>110</v>
      </c>
      <c r="D55" s="1">
        <v>2016</v>
      </c>
      <c r="E55" s="1">
        <v>4</v>
      </c>
      <c r="F55" s="1" t="b">
        <f t="shared" si="2"/>
        <v>1</v>
      </c>
      <c r="G55" s="1" t="str">
        <f t="shared" si="10"/>
        <v>2016</v>
      </c>
      <c r="H55" s="1" t="str">
        <f t="shared" si="11"/>
        <v>2</v>
      </c>
    </row>
    <row r="56" spans="1:8" x14ac:dyDescent="0.25">
      <c r="A56" s="1" t="s">
        <v>152</v>
      </c>
      <c r="B56" s="1" t="s">
        <v>49</v>
      </c>
      <c r="C56" s="1">
        <v>256</v>
      </c>
      <c r="D56" s="1">
        <v>2272</v>
      </c>
      <c r="E56" s="1">
        <v>11</v>
      </c>
      <c r="F56" s="1" t="b">
        <f t="shared" si="2"/>
        <v>1</v>
      </c>
      <c r="G56" s="1" t="str">
        <f t="shared" si="10"/>
        <v>2272</v>
      </c>
      <c r="H56" s="1" t="str">
        <f t="shared" si="11"/>
        <v>2</v>
      </c>
    </row>
    <row r="57" spans="1:8" x14ac:dyDescent="0.25">
      <c r="A57" s="1" t="s">
        <v>152</v>
      </c>
      <c r="B57" s="1" t="s">
        <v>48</v>
      </c>
      <c r="C57" s="1">
        <v>238</v>
      </c>
      <c r="D57" s="1">
        <v>2510</v>
      </c>
      <c r="E57" s="1">
        <v>6</v>
      </c>
      <c r="F57" s="1" t="b">
        <f t="shared" si="2"/>
        <v>1</v>
      </c>
      <c r="G57" s="1" t="str">
        <f t="shared" si="10"/>
        <v>2510</v>
      </c>
      <c r="H57" s="1" t="str">
        <f t="shared" si="11"/>
        <v>2</v>
      </c>
    </row>
    <row r="58" spans="1:8" x14ac:dyDescent="0.25">
      <c r="A58" s="1" t="s">
        <v>152</v>
      </c>
      <c r="B58" s="1" t="s">
        <v>47</v>
      </c>
      <c r="C58" s="1">
        <v>296</v>
      </c>
      <c r="D58" s="1">
        <v>2806</v>
      </c>
      <c r="E58" s="1">
        <v>24</v>
      </c>
      <c r="F58" s="1" t="b">
        <f t="shared" si="2"/>
        <v>1</v>
      </c>
      <c r="G58" s="1" t="str">
        <f t="shared" si="10"/>
        <v>2806</v>
      </c>
      <c r="H58" s="1" t="str">
        <f t="shared" si="11"/>
        <v>2</v>
      </c>
    </row>
    <row r="59" spans="1:8" x14ac:dyDescent="0.25">
      <c r="A59" s="1" t="s">
        <v>152</v>
      </c>
      <c r="B59" s="1" t="s">
        <v>46</v>
      </c>
      <c r="C59" s="1">
        <v>240</v>
      </c>
      <c r="D59" s="1">
        <v>3046</v>
      </c>
      <c r="E59" s="1">
        <v>26</v>
      </c>
      <c r="F59" s="1" t="b">
        <f t="shared" si="2"/>
        <v>1</v>
      </c>
      <c r="G59" s="1" t="str">
        <f t="shared" si="10"/>
        <v>3046</v>
      </c>
      <c r="H59" s="1" t="str">
        <f t="shared" si="11"/>
        <v>3</v>
      </c>
    </row>
    <row r="60" spans="1:8" x14ac:dyDescent="0.25">
      <c r="A60" s="1" t="s">
        <v>152</v>
      </c>
      <c r="B60" s="1" t="s">
        <v>45</v>
      </c>
      <c r="C60" s="1">
        <v>401</v>
      </c>
      <c r="D60" s="1">
        <v>3447</v>
      </c>
      <c r="E60" s="1">
        <v>10</v>
      </c>
      <c r="F60" s="1" t="b">
        <f t="shared" si="2"/>
        <v>1</v>
      </c>
      <c r="G60" s="1" t="str">
        <f t="shared" ref="G60:G91" si="12">_xlfn.BASE(D60,$H$1)</f>
        <v>3447</v>
      </c>
      <c r="H60" s="1" t="str">
        <f t="shared" ref="H60:H91" si="13">LEFT(G60,1)</f>
        <v>3</v>
      </c>
    </row>
    <row r="61" spans="1:8" x14ac:dyDescent="0.25">
      <c r="A61" s="1" t="s">
        <v>152</v>
      </c>
      <c r="B61" s="1" t="s">
        <v>44</v>
      </c>
      <c r="C61" s="1">
        <v>253</v>
      </c>
      <c r="D61" s="1">
        <v>3700</v>
      </c>
      <c r="E61" s="1">
        <v>8</v>
      </c>
      <c r="F61" s="1" t="b">
        <f t="shared" si="2"/>
        <v>1</v>
      </c>
      <c r="G61" s="1" t="str">
        <f t="shared" si="12"/>
        <v>3700</v>
      </c>
      <c r="H61" s="1" t="str">
        <f t="shared" si="13"/>
        <v>3</v>
      </c>
    </row>
    <row r="62" spans="1:8" x14ac:dyDescent="0.25">
      <c r="A62" s="1" t="s">
        <v>152</v>
      </c>
      <c r="B62" s="1" t="s">
        <v>43</v>
      </c>
      <c r="C62" s="1">
        <v>328</v>
      </c>
      <c r="D62" s="1">
        <v>4028</v>
      </c>
      <c r="E62" s="1">
        <v>36</v>
      </c>
      <c r="F62" s="1" t="b">
        <f t="shared" si="2"/>
        <v>1</v>
      </c>
      <c r="G62" s="1" t="str">
        <f t="shared" si="12"/>
        <v>4028</v>
      </c>
      <c r="H62" s="1" t="str">
        <f t="shared" si="13"/>
        <v>4</v>
      </c>
    </row>
    <row r="63" spans="1:8" x14ac:dyDescent="0.25">
      <c r="A63" s="1" t="s">
        <v>152</v>
      </c>
      <c r="B63" s="1" t="s">
        <v>42</v>
      </c>
      <c r="C63" s="1">
        <v>407</v>
      </c>
      <c r="D63" s="1">
        <v>4435</v>
      </c>
      <c r="E63" s="1">
        <v>34</v>
      </c>
      <c r="F63" s="1" t="b">
        <f t="shared" si="2"/>
        <v>1</v>
      </c>
      <c r="G63" s="1" t="str">
        <f t="shared" si="12"/>
        <v>4435</v>
      </c>
      <c r="H63" s="1" t="str">
        <f t="shared" si="13"/>
        <v>4</v>
      </c>
    </row>
    <row r="64" spans="1:8" x14ac:dyDescent="0.25">
      <c r="A64" s="1" t="s">
        <v>152</v>
      </c>
      <c r="B64" s="1" t="s">
        <v>41</v>
      </c>
      <c r="C64" s="1">
        <v>512</v>
      </c>
      <c r="D64" s="1">
        <v>4947</v>
      </c>
      <c r="E64" s="1">
        <v>59</v>
      </c>
      <c r="F64" s="1" t="b">
        <f t="shared" si="2"/>
        <v>1</v>
      </c>
      <c r="G64" s="1" t="str">
        <f t="shared" si="12"/>
        <v>4947</v>
      </c>
      <c r="H64" s="1" t="str">
        <f t="shared" si="13"/>
        <v>4</v>
      </c>
    </row>
    <row r="65" spans="1:8" x14ac:dyDescent="0.25">
      <c r="A65" s="1" t="s">
        <v>152</v>
      </c>
      <c r="B65" s="1" t="s">
        <v>40</v>
      </c>
      <c r="C65" s="1">
        <v>519</v>
      </c>
      <c r="D65" s="1">
        <v>5466</v>
      </c>
      <c r="E65" s="1">
        <v>43</v>
      </c>
      <c r="F65" s="1" t="b">
        <f t="shared" si="2"/>
        <v>1</v>
      </c>
      <c r="G65" s="1" t="str">
        <f t="shared" si="12"/>
        <v>5466</v>
      </c>
      <c r="H65" s="1" t="str">
        <f t="shared" si="13"/>
        <v>5</v>
      </c>
    </row>
    <row r="66" spans="1:8" x14ac:dyDescent="0.25">
      <c r="A66" s="1" t="s">
        <v>152</v>
      </c>
      <c r="B66" s="1" t="s">
        <v>39</v>
      </c>
      <c r="C66" s="1">
        <v>612</v>
      </c>
      <c r="D66" s="1">
        <v>6078</v>
      </c>
      <c r="E66" s="1">
        <v>51</v>
      </c>
      <c r="F66" s="1" t="b">
        <f t="shared" si="2"/>
        <v>1</v>
      </c>
      <c r="G66" s="1" t="str">
        <f t="shared" si="12"/>
        <v>6078</v>
      </c>
      <c r="H66" s="1" t="str">
        <f t="shared" si="13"/>
        <v>6</v>
      </c>
    </row>
    <row r="67" spans="1:8" x14ac:dyDescent="0.25">
      <c r="A67" s="1" t="s">
        <v>152</v>
      </c>
      <c r="B67" s="1" t="s">
        <v>38</v>
      </c>
      <c r="C67" s="1">
        <v>365</v>
      </c>
      <c r="D67" s="1">
        <v>6443</v>
      </c>
      <c r="E67" s="1">
        <v>40</v>
      </c>
      <c r="F67" s="1" t="b">
        <f t="shared" ref="F67:F104" si="14">IF(OR(F66=TRUE,AND(C67&gt;0,C68&gt;0,C69&gt;0)),TRUE, FALSE)</f>
        <v>1</v>
      </c>
      <c r="G67" s="1" t="str">
        <f t="shared" si="12"/>
        <v>6443</v>
      </c>
      <c r="H67" s="1" t="str">
        <f t="shared" si="13"/>
        <v>6</v>
      </c>
    </row>
    <row r="68" spans="1:8" x14ac:dyDescent="0.25">
      <c r="A68" s="1" t="s">
        <v>152</v>
      </c>
      <c r="B68" s="1" t="s">
        <v>37</v>
      </c>
      <c r="C68" s="1">
        <v>387</v>
      </c>
      <c r="D68" s="1">
        <v>6830</v>
      </c>
      <c r="E68" s="1">
        <v>28</v>
      </c>
      <c r="F68" s="1" t="b">
        <f t="shared" si="14"/>
        <v>1</v>
      </c>
      <c r="G68" s="1" t="str">
        <f t="shared" si="12"/>
        <v>6830</v>
      </c>
      <c r="H68" s="1" t="str">
        <f t="shared" si="13"/>
        <v>6</v>
      </c>
    </row>
    <row r="69" spans="1:8" x14ac:dyDescent="0.25">
      <c r="A69" s="1" t="s">
        <v>152</v>
      </c>
      <c r="B69" s="1" t="s">
        <v>36</v>
      </c>
      <c r="C69" s="1">
        <v>376</v>
      </c>
      <c r="D69" s="1">
        <v>7206</v>
      </c>
      <c r="E69" s="1">
        <v>76</v>
      </c>
      <c r="F69" s="1" t="b">
        <f t="shared" si="14"/>
        <v>1</v>
      </c>
      <c r="G69" s="1" t="str">
        <f t="shared" si="12"/>
        <v>7206</v>
      </c>
      <c r="H69" s="1" t="str">
        <f t="shared" si="13"/>
        <v>7</v>
      </c>
    </row>
    <row r="70" spans="1:8" x14ac:dyDescent="0.25">
      <c r="A70" s="1" t="s">
        <v>152</v>
      </c>
      <c r="B70" s="1" t="s">
        <v>35</v>
      </c>
      <c r="C70" s="1">
        <v>487</v>
      </c>
      <c r="D70" s="1">
        <v>7693</v>
      </c>
      <c r="E70" s="1">
        <v>114</v>
      </c>
      <c r="F70" s="1" t="b">
        <f t="shared" si="14"/>
        <v>1</v>
      </c>
      <c r="G70" s="1" t="str">
        <f t="shared" si="12"/>
        <v>7693</v>
      </c>
      <c r="H70" s="1" t="str">
        <f t="shared" si="13"/>
        <v>7</v>
      </c>
    </row>
    <row r="71" spans="1:8" x14ac:dyDescent="0.25">
      <c r="A71" s="1" t="s">
        <v>152</v>
      </c>
      <c r="B71" s="1" t="s">
        <v>34</v>
      </c>
      <c r="C71" s="1">
        <v>726</v>
      </c>
      <c r="D71" s="1">
        <v>8419</v>
      </c>
      <c r="E71" s="1">
        <v>96</v>
      </c>
      <c r="F71" s="1" t="b">
        <f t="shared" si="14"/>
        <v>1</v>
      </c>
      <c r="G71" s="1" t="str">
        <f t="shared" si="12"/>
        <v>8419</v>
      </c>
      <c r="H71" s="1" t="str">
        <f t="shared" si="13"/>
        <v>8</v>
      </c>
    </row>
    <row r="72" spans="1:8" x14ac:dyDescent="0.25">
      <c r="A72" s="1" t="s">
        <v>152</v>
      </c>
      <c r="B72" s="1" t="s">
        <v>33</v>
      </c>
      <c r="C72" s="1">
        <v>722</v>
      </c>
      <c r="D72" s="1">
        <v>9141</v>
      </c>
      <c r="E72" s="1">
        <v>106</v>
      </c>
      <c r="F72" s="1" t="b">
        <f t="shared" si="14"/>
        <v>1</v>
      </c>
      <c r="G72" s="1" t="str">
        <f t="shared" si="12"/>
        <v>9141</v>
      </c>
      <c r="H72" s="1" t="str">
        <f t="shared" si="13"/>
        <v>9</v>
      </c>
    </row>
    <row r="73" spans="1:8" x14ac:dyDescent="0.25">
      <c r="A73" s="1" t="s">
        <v>152</v>
      </c>
      <c r="B73" s="1" t="s">
        <v>32</v>
      </c>
      <c r="C73" s="1">
        <v>544</v>
      </c>
      <c r="D73" s="1">
        <v>9685</v>
      </c>
      <c r="E73" s="1">
        <v>77</v>
      </c>
      <c r="F73" s="1" t="b">
        <f t="shared" si="14"/>
        <v>1</v>
      </c>
      <c r="G73" s="1" t="str">
        <f t="shared" si="12"/>
        <v>9685</v>
      </c>
      <c r="H73" s="1" t="str">
        <f t="shared" si="13"/>
        <v>9</v>
      </c>
    </row>
    <row r="74" spans="1:8" x14ac:dyDescent="0.25">
      <c r="A74" s="1" t="s">
        <v>152</v>
      </c>
      <c r="B74" s="1" t="s">
        <v>31</v>
      </c>
      <c r="C74" s="1">
        <v>466</v>
      </c>
      <c r="D74" s="1">
        <v>10151</v>
      </c>
      <c r="E74" s="1">
        <v>17</v>
      </c>
      <c r="F74" s="1" t="b">
        <f t="shared" si="14"/>
        <v>1</v>
      </c>
      <c r="G74" s="1" t="str">
        <f t="shared" si="12"/>
        <v>10151</v>
      </c>
      <c r="H74" s="1" t="str">
        <f t="shared" si="13"/>
        <v>1</v>
      </c>
    </row>
    <row r="75" spans="1:8" x14ac:dyDescent="0.25">
      <c r="A75" s="1" t="s">
        <v>152</v>
      </c>
      <c r="B75" s="1" t="s">
        <v>30</v>
      </c>
      <c r="C75" s="1">
        <v>332</v>
      </c>
      <c r="D75" s="1">
        <v>10483</v>
      </c>
      <c r="E75" s="1">
        <v>12</v>
      </c>
      <c r="F75" s="1" t="b">
        <f t="shared" si="14"/>
        <v>1</v>
      </c>
      <c r="G75" s="1" t="str">
        <f t="shared" si="12"/>
        <v>10483</v>
      </c>
      <c r="H75" s="1" t="str">
        <f t="shared" si="13"/>
        <v>1</v>
      </c>
    </row>
    <row r="76" spans="1:8" x14ac:dyDescent="0.25">
      <c r="A76" s="1" t="s">
        <v>152</v>
      </c>
      <c r="B76" s="1" t="s">
        <v>29</v>
      </c>
      <c r="C76" s="1">
        <v>465</v>
      </c>
      <c r="D76" s="1">
        <v>10948</v>
      </c>
      <c r="E76" s="1">
        <v>20</v>
      </c>
      <c r="F76" s="1" t="b">
        <f t="shared" si="14"/>
        <v>1</v>
      </c>
      <c r="G76" s="1" t="str">
        <f t="shared" si="12"/>
        <v>10948</v>
      </c>
      <c r="H76" s="1" t="str">
        <f t="shared" si="13"/>
        <v>1</v>
      </c>
    </row>
    <row r="77" spans="1:8" x14ac:dyDescent="0.25">
      <c r="A77" s="1" t="s">
        <v>152</v>
      </c>
      <c r="B77" s="1" t="s">
        <v>28</v>
      </c>
      <c r="C77" s="1">
        <v>497</v>
      </c>
      <c r="D77" s="1">
        <v>11445</v>
      </c>
      <c r="E77" s="1">
        <v>114</v>
      </c>
      <c r="F77" s="1" t="b">
        <f t="shared" si="14"/>
        <v>1</v>
      </c>
      <c r="G77" s="1" t="str">
        <f t="shared" si="12"/>
        <v>11445</v>
      </c>
      <c r="H77" s="1" t="str">
        <f t="shared" si="13"/>
        <v>1</v>
      </c>
    </row>
    <row r="78" spans="1:8" x14ac:dyDescent="0.25">
      <c r="A78" s="1" t="s">
        <v>152</v>
      </c>
      <c r="B78" s="1" t="s">
        <v>27</v>
      </c>
      <c r="C78" s="1">
        <v>482</v>
      </c>
      <c r="D78" s="1">
        <v>11927</v>
      </c>
      <c r="E78" s="1">
        <v>170</v>
      </c>
      <c r="F78" s="1" t="b">
        <f t="shared" si="14"/>
        <v>1</v>
      </c>
      <c r="G78" s="1" t="str">
        <f t="shared" si="12"/>
        <v>11927</v>
      </c>
      <c r="H78" s="1" t="str">
        <f t="shared" si="13"/>
        <v>1</v>
      </c>
    </row>
    <row r="79" spans="1:8" x14ac:dyDescent="0.25">
      <c r="A79" s="1" t="s">
        <v>152</v>
      </c>
      <c r="B79" s="1" t="s">
        <v>26</v>
      </c>
      <c r="C79" s="1">
        <v>613</v>
      </c>
      <c r="D79" s="1">
        <v>12540</v>
      </c>
      <c r="E79" s="1">
        <v>130</v>
      </c>
      <c r="F79" s="1" t="b">
        <f t="shared" si="14"/>
        <v>1</v>
      </c>
      <c r="G79" s="1" t="str">
        <f t="shared" si="12"/>
        <v>12540</v>
      </c>
      <c r="H79" s="1" t="str">
        <f t="shared" si="13"/>
        <v>1</v>
      </c>
    </row>
    <row r="80" spans="1:8" x14ac:dyDescent="0.25">
      <c r="A80" s="1" t="s">
        <v>152</v>
      </c>
      <c r="B80" s="1" t="s">
        <v>25</v>
      </c>
      <c r="C80" s="1">
        <v>676</v>
      </c>
      <c r="D80" s="1">
        <v>13216</v>
      </c>
      <c r="E80" s="1">
        <v>67</v>
      </c>
      <c r="F80" s="1" t="b">
        <f t="shared" si="14"/>
        <v>1</v>
      </c>
      <c r="G80" s="1" t="str">
        <f t="shared" si="12"/>
        <v>13216</v>
      </c>
      <c r="H80" s="1" t="str">
        <f t="shared" si="13"/>
        <v>1</v>
      </c>
    </row>
    <row r="81" spans="1:8" x14ac:dyDescent="0.25">
      <c r="A81" s="1" t="s">
        <v>152</v>
      </c>
      <c r="B81" s="1" t="s">
        <v>24</v>
      </c>
      <c r="C81" s="1">
        <v>606</v>
      </c>
      <c r="D81" s="1">
        <v>13822</v>
      </c>
      <c r="E81" s="1">
        <v>111</v>
      </c>
      <c r="F81" s="1" t="b">
        <f t="shared" si="14"/>
        <v>1</v>
      </c>
      <c r="G81" s="1" t="str">
        <f t="shared" si="12"/>
        <v>13822</v>
      </c>
      <c r="H81" s="1" t="str">
        <f t="shared" si="13"/>
        <v>1</v>
      </c>
    </row>
    <row r="82" spans="1:8" x14ac:dyDescent="0.25">
      <c r="A82" s="1" t="s">
        <v>152</v>
      </c>
      <c r="B82" s="1" t="s">
        <v>23</v>
      </c>
      <c r="C82" s="1">
        <v>563</v>
      </c>
      <c r="D82" s="1">
        <v>14385</v>
      </c>
      <c r="E82" s="1">
        <v>29</v>
      </c>
      <c r="F82" s="1" t="b">
        <f t="shared" si="14"/>
        <v>1</v>
      </c>
      <c r="G82" s="1" t="str">
        <f t="shared" si="12"/>
        <v>14385</v>
      </c>
      <c r="H82" s="1" t="str">
        <f t="shared" si="13"/>
        <v>1</v>
      </c>
    </row>
    <row r="83" spans="1:8" x14ac:dyDescent="0.25">
      <c r="A83" s="1" t="s">
        <v>152</v>
      </c>
      <c r="B83" s="1" t="s">
        <v>22</v>
      </c>
      <c r="C83" s="1">
        <v>392</v>
      </c>
      <c r="D83" s="1">
        <v>14777</v>
      </c>
      <c r="E83" s="1">
        <v>40</v>
      </c>
      <c r="F83" s="1" t="b">
        <f t="shared" si="14"/>
        <v>1</v>
      </c>
      <c r="G83" s="1" t="str">
        <f t="shared" si="12"/>
        <v>14777</v>
      </c>
      <c r="H83" s="1" t="str">
        <f t="shared" si="13"/>
        <v>1</v>
      </c>
    </row>
    <row r="84" spans="1:8" x14ac:dyDescent="0.25">
      <c r="A84" s="1" t="s">
        <v>152</v>
      </c>
      <c r="B84" s="1" t="s">
        <v>21</v>
      </c>
      <c r="C84" s="1">
        <v>545</v>
      </c>
      <c r="D84" s="1">
        <v>15322</v>
      </c>
      <c r="E84" s="1">
        <v>185</v>
      </c>
      <c r="F84" s="1" t="b">
        <f t="shared" si="14"/>
        <v>1</v>
      </c>
      <c r="G84" s="1" t="str">
        <f t="shared" si="12"/>
        <v>15322</v>
      </c>
      <c r="H84" s="1" t="str">
        <f t="shared" si="13"/>
        <v>1</v>
      </c>
    </row>
    <row r="85" spans="1:8" x14ac:dyDescent="0.25">
      <c r="A85" s="1" t="s">
        <v>152</v>
      </c>
      <c r="B85" s="1" t="s">
        <v>20</v>
      </c>
      <c r="C85" s="1">
        <v>682</v>
      </c>
      <c r="D85" s="1">
        <v>16004</v>
      </c>
      <c r="E85" s="1">
        <v>172</v>
      </c>
      <c r="F85" s="1" t="b">
        <f t="shared" si="14"/>
        <v>1</v>
      </c>
      <c r="G85" s="1" t="str">
        <f t="shared" si="12"/>
        <v>16004</v>
      </c>
      <c r="H85" s="1" t="str">
        <f t="shared" si="13"/>
        <v>1</v>
      </c>
    </row>
    <row r="86" spans="1:8" x14ac:dyDescent="0.25">
      <c r="A86" s="1" t="s">
        <v>152</v>
      </c>
      <c r="B86" s="1" t="s">
        <v>19</v>
      </c>
      <c r="C86" s="1">
        <v>751</v>
      </c>
      <c r="D86" s="1">
        <v>16755</v>
      </c>
      <c r="E86" s="1">
        <v>84</v>
      </c>
      <c r="F86" s="1" t="b">
        <f t="shared" si="14"/>
        <v>1</v>
      </c>
      <c r="G86" s="1" t="str">
        <f t="shared" si="12"/>
        <v>16755</v>
      </c>
      <c r="H86" s="1" t="str">
        <f t="shared" si="13"/>
        <v>1</v>
      </c>
    </row>
    <row r="87" spans="1:8" x14ac:dyDescent="0.25">
      <c r="A87" s="1" t="s">
        <v>152</v>
      </c>
      <c r="B87" s="1" t="s">
        <v>18</v>
      </c>
      <c r="C87" s="1">
        <v>812</v>
      </c>
      <c r="D87" s="1">
        <v>17567</v>
      </c>
      <c r="E87" s="1">
        <v>131</v>
      </c>
      <c r="F87" s="1" t="b">
        <f t="shared" si="14"/>
        <v>1</v>
      </c>
      <c r="G87" s="1" t="str">
        <f t="shared" si="12"/>
        <v>17567</v>
      </c>
      <c r="H87" s="1" t="str">
        <f t="shared" si="13"/>
        <v>1</v>
      </c>
    </row>
    <row r="88" spans="1:8" x14ac:dyDescent="0.25">
      <c r="A88" s="1" t="s">
        <v>152</v>
      </c>
      <c r="B88" s="1" t="s">
        <v>17</v>
      </c>
      <c r="C88" s="1">
        <v>610</v>
      </c>
      <c r="D88" s="1">
        <v>18177</v>
      </c>
      <c r="E88" s="1">
        <v>40</v>
      </c>
      <c r="F88" s="1" t="b">
        <f t="shared" si="14"/>
        <v>1</v>
      </c>
      <c r="G88" s="1" t="str">
        <f t="shared" si="12"/>
        <v>18177</v>
      </c>
      <c r="H88" s="1" t="str">
        <f t="shared" si="13"/>
        <v>1</v>
      </c>
    </row>
    <row r="89" spans="1:8" x14ac:dyDescent="0.25">
      <c r="A89" s="1" t="s">
        <v>152</v>
      </c>
      <c r="B89" s="1" t="s">
        <v>16</v>
      </c>
      <c r="C89" s="1">
        <v>463</v>
      </c>
      <c r="D89" s="1">
        <v>18640</v>
      </c>
      <c r="E89" s="1">
        <v>2</v>
      </c>
      <c r="F89" s="1" t="b">
        <f t="shared" si="14"/>
        <v>1</v>
      </c>
      <c r="G89" s="1" t="str">
        <f t="shared" si="12"/>
        <v>18640</v>
      </c>
      <c r="H89" s="1" t="str">
        <f t="shared" si="13"/>
        <v>1</v>
      </c>
    </row>
    <row r="90" spans="1:8" x14ac:dyDescent="0.25">
      <c r="A90" s="1" t="s">
        <v>152</v>
      </c>
      <c r="B90" s="1" t="s">
        <v>15</v>
      </c>
      <c r="C90" s="1">
        <v>286</v>
      </c>
      <c r="D90" s="1">
        <v>18926</v>
      </c>
      <c r="E90" s="1">
        <v>80</v>
      </c>
      <c r="F90" s="1" t="b">
        <f t="shared" si="14"/>
        <v>1</v>
      </c>
      <c r="G90" s="1" t="str">
        <f t="shared" si="12"/>
        <v>18926</v>
      </c>
      <c r="H90" s="1" t="str">
        <f t="shared" si="13"/>
        <v>1</v>
      </c>
    </row>
    <row r="91" spans="1:8" x14ac:dyDescent="0.25">
      <c r="A91" s="1" t="s">
        <v>152</v>
      </c>
      <c r="B91" s="1" t="s">
        <v>14</v>
      </c>
      <c r="C91" s="1">
        <v>695</v>
      </c>
      <c r="D91" s="1">
        <v>19621</v>
      </c>
      <c r="E91" s="1">
        <v>81</v>
      </c>
      <c r="F91" s="1" t="b">
        <f t="shared" si="14"/>
        <v>1</v>
      </c>
      <c r="G91" s="1" t="str">
        <f t="shared" si="12"/>
        <v>19621</v>
      </c>
      <c r="H91" s="1" t="str">
        <f t="shared" si="13"/>
        <v>1</v>
      </c>
    </row>
    <row r="92" spans="1:8" x14ac:dyDescent="0.25">
      <c r="A92" s="1" t="s">
        <v>152</v>
      </c>
      <c r="B92" s="1" t="s">
        <v>13</v>
      </c>
      <c r="C92" s="1">
        <v>681</v>
      </c>
      <c r="D92" s="1">
        <v>20302</v>
      </c>
      <c r="E92" s="1">
        <v>107</v>
      </c>
      <c r="F92" s="1" t="b">
        <f t="shared" si="14"/>
        <v>1</v>
      </c>
      <c r="G92" s="1" t="str">
        <f t="shared" ref="G92:G104" si="15">_xlfn.BASE(D92,$H$1)</f>
        <v>20302</v>
      </c>
      <c r="H92" s="1" t="str">
        <f t="shared" ref="H92:H104" si="16">LEFT(G92,1)</f>
        <v>2</v>
      </c>
    </row>
    <row r="93" spans="1:8" x14ac:dyDescent="0.25">
      <c r="A93" s="1" t="s">
        <v>152</v>
      </c>
      <c r="B93" s="1" t="s">
        <v>12</v>
      </c>
      <c r="C93" s="1">
        <v>790</v>
      </c>
      <c r="D93" s="1">
        <v>21092</v>
      </c>
      <c r="E93" s="1">
        <v>124</v>
      </c>
      <c r="F93" s="1" t="b">
        <f t="shared" si="14"/>
        <v>1</v>
      </c>
      <c r="G93" s="1" t="str">
        <f t="shared" si="15"/>
        <v>21092</v>
      </c>
      <c r="H93" s="1" t="str">
        <f t="shared" si="16"/>
        <v>2</v>
      </c>
    </row>
    <row r="94" spans="1:8" x14ac:dyDescent="0.25">
      <c r="A94" s="1" t="s">
        <v>152</v>
      </c>
      <c r="B94" s="1" t="s">
        <v>11</v>
      </c>
      <c r="C94" s="1">
        <v>428</v>
      </c>
      <c r="D94" s="1">
        <v>21520</v>
      </c>
      <c r="E94" s="1">
        <v>67</v>
      </c>
      <c r="F94" s="1" t="b">
        <f t="shared" si="14"/>
        <v>1</v>
      </c>
      <c r="G94" s="1" t="str">
        <f t="shared" si="15"/>
        <v>21520</v>
      </c>
      <c r="H94" s="1" t="str">
        <f t="shared" si="16"/>
        <v>2</v>
      </c>
    </row>
    <row r="95" spans="1:8" x14ac:dyDescent="0.25">
      <c r="A95" s="1" t="s">
        <v>152</v>
      </c>
      <c r="B95" s="1" t="s">
        <v>10</v>
      </c>
      <c r="C95" s="1">
        <v>562</v>
      </c>
      <c r="D95" s="1">
        <v>22082</v>
      </c>
      <c r="E95" s="1">
        <v>16</v>
      </c>
      <c r="F95" s="1" t="b">
        <f t="shared" si="14"/>
        <v>1</v>
      </c>
      <c r="G95" s="1" t="str">
        <f t="shared" si="15"/>
        <v>22082</v>
      </c>
      <c r="H95" s="1" t="str">
        <f t="shared" si="16"/>
        <v>2</v>
      </c>
    </row>
    <row r="96" spans="1:8" x14ac:dyDescent="0.25">
      <c r="A96" s="1" t="s">
        <v>152</v>
      </c>
      <c r="B96" s="1" t="s">
        <v>9</v>
      </c>
      <c r="C96" s="1">
        <v>235</v>
      </c>
      <c r="D96" s="1">
        <v>22317</v>
      </c>
      <c r="E96" s="1">
        <v>10</v>
      </c>
      <c r="F96" s="1" t="b">
        <f t="shared" si="14"/>
        <v>1</v>
      </c>
      <c r="G96" s="1" t="str">
        <f t="shared" si="15"/>
        <v>22317</v>
      </c>
      <c r="H96" s="1" t="str">
        <f t="shared" si="16"/>
        <v>2</v>
      </c>
    </row>
    <row r="97" spans="1:8" x14ac:dyDescent="0.25">
      <c r="A97" s="1" t="s">
        <v>152</v>
      </c>
      <c r="B97" s="1" t="s">
        <v>8</v>
      </c>
      <c r="C97" s="1">
        <v>404</v>
      </c>
      <c r="D97" s="1">
        <v>22721</v>
      </c>
      <c r="E97" s="1">
        <v>90</v>
      </c>
      <c r="F97" s="1" t="b">
        <f t="shared" si="14"/>
        <v>1</v>
      </c>
      <c r="G97" s="1" t="str">
        <f t="shared" si="15"/>
        <v>22721</v>
      </c>
      <c r="H97" s="1" t="str">
        <f t="shared" si="16"/>
        <v>2</v>
      </c>
    </row>
    <row r="98" spans="1:8" x14ac:dyDescent="0.25">
      <c r="A98" s="1" t="s">
        <v>152</v>
      </c>
      <c r="B98" s="1" t="s">
        <v>7</v>
      </c>
      <c r="C98" s="1">
        <v>495</v>
      </c>
      <c r="D98" s="1">
        <v>23216</v>
      </c>
      <c r="E98" s="1">
        <v>85</v>
      </c>
      <c r="F98" s="1" t="b">
        <f t="shared" si="14"/>
        <v>1</v>
      </c>
      <c r="G98" s="1" t="str">
        <f t="shared" si="15"/>
        <v>23216</v>
      </c>
      <c r="H98" s="1" t="str">
        <f t="shared" si="16"/>
        <v>2</v>
      </c>
    </row>
    <row r="99" spans="1:8" x14ac:dyDescent="0.25">
      <c r="A99" s="1" t="s">
        <v>152</v>
      </c>
      <c r="B99" s="1" t="s">
        <v>6</v>
      </c>
      <c r="C99" s="1">
        <v>702</v>
      </c>
      <c r="D99" s="1">
        <v>23918</v>
      </c>
      <c r="E99" s="1">
        <v>87</v>
      </c>
      <c r="F99" s="1" t="b">
        <f t="shared" si="14"/>
        <v>1</v>
      </c>
      <c r="G99" s="1" t="str">
        <f t="shared" si="15"/>
        <v>23918</v>
      </c>
      <c r="H99" s="1" t="str">
        <f t="shared" si="16"/>
        <v>2</v>
      </c>
    </row>
    <row r="100" spans="1:8" x14ac:dyDescent="0.25">
      <c r="A100" s="1" t="s">
        <v>152</v>
      </c>
      <c r="B100" s="1" t="s">
        <v>5</v>
      </c>
      <c r="C100" s="1">
        <v>705</v>
      </c>
      <c r="D100" s="1">
        <v>24623</v>
      </c>
      <c r="E100" s="1">
        <v>99</v>
      </c>
      <c r="F100" s="1" t="b">
        <f t="shared" si="14"/>
        <v>1</v>
      </c>
      <c r="G100" s="1" t="str">
        <f t="shared" si="15"/>
        <v>24623</v>
      </c>
      <c r="H100" s="1" t="str">
        <f t="shared" si="16"/>
        <v>2</v>
      </c>
    </row>
    <row r="101" spans="1:8" x14ac:dyDescent="0.25">
      <c r="A101" s="1" t="s">
        <v>152</v>
      </c>
      <c r="B101" s="1" t="s">
        <v>4</v>
      </c>
      <c r="C101" s="1">
        <v>642</v>
      </c>
      <c r="D101" s="1">
        <v>25265</v>
      </c>
      <c r="E101" s="1">
        <v>135</v>
      </c>
      <c r="F101" s="1" t="b">
        <f t="shared" si="14"/>
        <v>1</v>
      </c>
      <c r="G101" s="1" t="str">
        <f t="shared" si="15"/>
        <v>25265</v>
      </c>
      <c r="H101" s="1" t="str">
        <f t="shared" si="16"/>
        <v>2</v>
      </c>
    </row>
    <row r="102" spans="1:8" x14ac:dyDescent="0.25">
      <c r="A102" s="1" t="s">
        <v>152</v>
      </c>
      <c r="B102" s="1" t="s">
        <v>3</v>
      </c>
      <c r="C102" s="1">
        <v>656</v>
      </c>
      <c r="D102" s="1">
        <v>25921</v>
      </c>
      <c r="E102" s="1">
        <v>45</v>
      </c>
      <c r="F102" s="1" t="b">
        <f t="shared" si="14"/>
        <v>1</v>
      </c>
      <c r="G102" s="1" t="str">
        <f t="shared" si="15"/>
        <v>25921</v>
      </c>
      <c r="H102" s="1" t="str">
        <f t="shared" si="16"/>
        <v>2</v>
      </c>
    </row>
    <row r="103" spans="1:8" x14ac:dyDescent="0.25">
      <c r="A103" s="1" t="s">
        <v>152</v>
      </c>
      <c r="B103" s="1" t="s">
        <v>2</v>
      </c>
      <c r="C103" s="1">
        <v>401</v>
      </c>
      <c r="D103" s="1">
        <v>26322</v>
      </c>
      <c r="E103" s="1">
        <v>5</v>
      </c>
      <c r="F103" s="1" t="b">
        <f t="shared" si="14"/>
        <v>1</v>
      </c>
      <c r="G103" s="1" t="str">
        <f t="shared" si="15"/>
        <v>26322</v>
      </c>
      <c r="H103" s="1" t="str">
        <f t="shared" si="16"/>
        <v>2</v>
      </c>
    </row>
    <row r="104" spans="1:8" x14ac:dyDescent="0.25">
      <c r="A104" s="1" t="s">
        <v>152</v>
      </c>
      <c r="B104" s="1" t="s">
        <v>0</v>
      </c>
      <c r="C104" s="1">
        <v>348</v>
      </c>
      <c r="D104" s="1">
        <v>26670</v>
      </c>
      <c r="E104" s="1">
        <v>31</v>
      </c>
      <c r="F104" s="1" t="b">
        <f t="shared" si="14"/>
        <v>1</v>
      </c>
      <c r="G104" s="1" t="str">
        <f t="shared" si="15"/>
        <v>26670</v>
      </c>
      <c r="H104" s="1" t="str">
        <f t="shared" si="16"/>
        <v>2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211D-08D6-430B-B4E6-9E18B080DB0A}">
  <dimension ref="A1:U104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150</v>
      </c>
      <c r="B2" s="1" t="s">
        <v>103</v>
      </c>
      <c r="C2" s="1">
        <v>2</v>
      </c>
      <c r="D2" s="1">
        <v>2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COUNTIF($H$29:$H$58,K2)</f>
        <v>8</v>
      </c>
      <c r="M2" s="1">
        <f t="shared" ref="M2:M10" si="0">L2/$L$11</f>
        <v>0.26666666666666666</v>
      </c>
      <c r="N2" s="1">
        <f>COUNTIF($H$29:$H$68,K2)</f>
        <v>11</v>
      </c>
      <c r="O2" s="1">
        <f t="shared" ref="O2:O10" si="1">N2/40</f>
        <v>0.27500000000000002</v>
      </c>
      <c r="Q2" s="1">
        <f>M2</f>
        <v>0.26666666666666666</v>
      </c>
      <c r="R2" s="1">
        <f>O2</f>
        <v>0.27500000000000002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150</v>
      </c>
      <c r="B3" s="1" t="s">
        <v>102</v>
      </c>
      <c r="C3" s="1">
        <v>0</v>
      </c>
      <c r="D3" s="1">
        <v>2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COUNTIF($H$29:$H$58,K3)</f>
        <v>5</v>
      </c>
      <c r="M3" s="1">
        <f t="shared" si="0"/>
        <v>0.16666666666666666</v>
      </c>
      <c r="N3" s="1">
        <f t="shared" ref="N3:N10" si="4">COUNTIF($H$29:$H$68,K3)</f>
        <v>8</v>
      </c>
      <c r="O3" s="1">
        <f t="shared" si="1"/>
        <v>0.2</v>
      </c>
      <c r="Q3" s="1">
        <f t="shared" ref="Q3:Q10" si="5">M3</f>
        <v>0.16666666666666666</v>
      </c>
      <c r="R3" s="1">
        <f t="shared" ref="R3:R10" si="6">O3</f>
        <v>0.2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150</v>
      </c>
      <c r="B4" s="1" t="s">
        <v>101</v>
      </c>
      <c r="C4" s="1">
        <v>0</v>
      </c>
      <c r="D4" s="1">
        <v>2</v>
      </c>
      <c r="E4" s="1">
        <v>0</v>
      </c>
      <c r="F4" s="1" t="b">
        <f t="shared" si="2"/>
        <v>0</v>
      </c>
      <c r="K4" s="1">
        <v>3</v>
      </c>
      <c r="L4" s="1">
        <f t="shared" si="3"/>
        <v>6</v>
      </c>
      <c r="M4" s="1">
        <f t="shared" si="0"/>
        <v>0.2</v>
      </c>
      <c r="N4" s="1">
        <f t="shared" si="4"/>
        <v>8</v>
      </c>
      <c r="O4" s="1">
        <f t="shared" si="1"/>
        <v>0.2</v>
      </c>
      <c r="Q4" s="1">
        <f t="shared" si="5"/>
        <v>0.2</v>
      </c>
      <c r="R4" s="1">
        <f t="shared" si="6"/>
        <v>0.2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150</v>
      </c>
      <c r="B5" s="1" t="s">
        <v>100</v>
      </c>
      <c r="C5" s="1">
        <v>0</v>
      </c>
      <c r="D5" s="1">
        <v>2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1</v>
      </c>
      <c r="M5" s="1">
        <f t="shared" si="0"/>
        <v>3.3333333333333333E-2</v>
      </c>
      <c r="N5" s="1">
        <f t="shared" si="4"/>
        <v>3</v>
      </c>
      <c r="O5" s="1">
        <f t="shared" si="1"/>
        <v>7.4999999999999997E-2</v>
      </c>
      <c r="Q5" s="1">
        <f t="shared" si="5"/>
        <v>3.3333333333333333E-2</v>
      </c>
      <c r="R5" s="1">
        <f t="shared" si="6"/>
        <v>7.4999999999999997E-2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150</v>
      </c>
      <c r="B6" s="1" t="s">
        <v>99</v>
      </c>
      <c r="C6" s="1">
        <v>0</v>
      </c>
      <c r="D6" s="1">
        <v>2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5</v>
      </c>
      <c r="M6" s="1">
        <f t="shared" si="0"/>
        <v>0.16666666666666666</v>
      </c>
      <c r="N6" s="1">
        <f t="shared" si="4"/>
        <v>5</v>
      </c>
      <c r="O6" s="1">
        <f t="shared" si="1"/>
        <v>0.125</v>
      </c>
      <c r="Q6" s="1">
        <f t="shared" si="5"/>
        <v>0.16666666666666666</v>
      </c>
      <c r="R6" s="1">
        <f t="shared" si="6"/>
        <v>0.125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150</v>
      </c>
      <c r="B7" s="1" t="s">
        <v>98</v>
      </c>
      <c r="C7" s="1">
        <v>0</v>
      </c>
      <c r="D7" s="1">
        <v>2</v>
      </c>
      <c r="E7" s="1">
        <v>0</v>
      </c>
      <c r="F7" s="1" t="b">
        <f t="shared" si="2"/>
        <v>0</v>
      </c>
      <c r="K7" s="1">
        <v>6</v>
      </c>
      <c r="L7" s="1">
        <f t="shared" si="3"/>
        <v>1</v>
      </c>
      <c r="M7" s="1">
        <f t="shared" si="0"/>
        <v>3.3333333333333333E-2</v>
      </c>
      <c r="N7" s="1">
        <f t="shared" si="4"/>
        <v>1</v>
      </c>
      <c r="O7" s="1">
        <f t="shared" si="1"/>
        <v>2.5000000000000001E-2</v>
      </c>
      <c r="Q7" s="1">
        <f t="shared" si="5"/>
        <v>3.3333333333333333E-2</v>
      </c>
      <c r="R7" s="1">
        <f t="shared" si="6"/>
        <v>2.5000000000000001E-2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150</v>
      </c>
      <c r="B8" s="1" t="s">
        <v>97</v>
      </c>
      <c r="C8" s="1">
        <v>1</v>
      </c>
      <c r="D8" s="1">
        <v>3</v>
      </c>
      <c r="E8" s="1">
        <v>0</v>
      </c>
      <c r="F8" s="1" t="b">
        <f t="shared" si="2"/>
        <v>0</v>
      </c>
      <c r="K8" s="1">
        <v>7</v>
      </c>
      <c r="L8" s="1">
        <f t="shared" si="3"/>
        <v>0</v>
      </c>
      <c r="M8" s="1">
        <f t="shared" si="0"/>
        <v>0</v>
      </c>
      <c r="N8" s="1">
        <f t="shared" si="4"/>
        <v>0</v>
      </c>
      <c r="O8" s="1">
        <f t="shared" si="1"/>
        <v>0</v>
      </c>
      <c r="Q8" s="1">
        <f t="shared" si="5"/>
        <v>0</v>
      </c>
      <c r="R8" s="1">
        <f t="shared" si="6"/>
        <v>0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150</v>
      </c>
      <c r="B9" s="1" t="s">
        <v>96</v>
      </c>
      <c r="C9" s="1">
        <v>0</v>
      </c>
      <c r="D9" s="1">
        <v>3</v>
      </c>
      <c r="E9" s="1">
        <v>0</v>
      </c>
      <c r="F9" s="1" t="b">
        <f t="shared" si="2"/>
        <v>0</v>
      </c>
      <c r="K9" s="1">
        <v>8</v>
      </c>
      <c r="L9" s="1">
        <f t="shared" si="3"/>
        <v>3</v>
      </c>
      <c r="M9" s="1">
        <f t="shared" si="0"/>
        <v>0.1</v>
      </c>
      <c r="N9" s="1">
        <f t="shared" si="4"/>
        <v>3</v>
      </c>
      <c r="O9" s="1">
        <f t="shared" si="1"/>
        <v>7.4999999999999997E-2</v>
      </c>
      <c r="Q9" s="1">
        <f t="shared" si="5"/>
        <v>0.1</v>
      </c>
      <c r="R9" s="1">
        <f t="shared" si="6"/>
        <v>7.4999999999999997E-2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150</v>
      </c>
      <c r="B10" s="1" t="s">
        <v>95</v>
      </c>
      <c r="C10" s="1">
        <v>0</v>
      </c>
      <c r="D10" s="1">
        <v>3</v>
      </c>
      <c r="E10" s="1">
        <v>0</v>
      </c>
      <c r="F10" s="1" t="b">
        <f t="shared" si="2"/>
        <v>0</v>
      </c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1</v>
      </c>
      <c r="O10" s="1">
        <f t="shared" si="1"/>
        <v>2.5000000000000001E-2</v>
      </c>
      <c r="Q10" s="1">
        <f t="shared" si="5"/>
        <v>3.3333333333333333E-2</v>
      </c>
      <c r="R10" s="1">
        <f t="shared" si="6"/>
        <v>2.5000000000000001E-2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150</v>
      </c>
      <c r="B11" s="1" t="s">
        <v>94</v>
      </c>
      <c r="C11" s="1">
        <v>1</v>
      </c>
      <c r="D11" s="1">
        <v>4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150</v>
      </c>
      <c r="B12" s="1" t="s">
        <v>93</v>
      </c>
      <c r="C12" s="1">
        <v>4</v>
      </c>
      <c r="D12" s="1">
        <v>8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150</v>
      </c>
      <c r="B13" s="1" t="s">
        <v>92</v>
      </c>
      <c r="C13" s="1">
        <v>0</v>
      </c>
      <c r="D13" s="1">
        <v>8</v>
      </c>
      <c r="E13" s="1">
        <v>0</v>
      </c>
      <c r="F13" s="1" t="b">
        <f t="shared" si="2"/>
        <v>0</v>
      </c>
      <c r="T13" s="1">
        <f>_xlfn.CHISQ.TEST(L2:L10,T2:T10)</f>
        <v>0.31099018049061911</v>
      </c>
      <c r="U13" s="1">
        <f>_xlfn.CHISQ.TEST(N2:N10,U2:U10)</f>
        <v>0.48638220746705751</v>
      </c>
    </row>
    <row r="14" spans="1:21" x14ac:dyDescent="0.25">
      <c r="A14" s="1" t="s">
        <v>150</v>
      </c>
      <c r="B14" s="1" t="s">
        <v>91</v>
      </c>
      <c r="C14" s="1">
        <v>1</v>
      </c>
      <c r="D14" s="1">
        <v>9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150</v>
      </c>
      <c r="B15" s="1" t="s">
        <v>90</v>
      </c>
      <c r="C15" s="1">
        <v>0</v>
      </c>
      <c r="D15" s="1">
        <v>9</v>
      </c>
      <c r="E15" s="1">
        <v>0</v>
      </c>
      <c r="F15" s="1" t="b">
        <f t="shared" si="2"/>
        <v>0</v>
      </c>
    </row>
    <row r="16" spans="1:21" x14ac:dyDescent="0.25">
      <c r="A16" s="1" t="s">
        <v>150</v>
      </c>
      <c r="B16" s="1" t="s">
        <v>89</v>
      </c>
      <c r="C16" s="1">
        <v>0</v>
      </c>
      <c r="D16" s="1">
        <v>9</v>
      </c>
      <c r="E16" s="1">
        <v>0</v>
      </c>
      <c r="F16" s="1" t="b">
        <f t="shared" si="2"/>
        <v>0</v>
      </c>
    </row>
    <row r="17" spans="1:8" x14ac:dyDescent="0.25">
      <c r="A17" s="1" t="s">
        <v>150</v>
      </c>
      <c r="B17" s="1" t="s">
        <v>88</v>
      </c>
      <c r="C17" s="1">
        <v>0</v>
      </c>
      <c r="D17" s="1">
        <v>9</v>
      </c>
      <c r="E17" s="1">
        <v>0</v>
      </c>
      <c r="F17" s="1" t="b">
        <f t="shared" si="2"/>
        <v>0</v>
      </c>
    </row>
    <row r="18" spans="1:8" x14ac:dyDescent="0.25">
      <c r="A18" s="1" t="s">
        <v>150</v>
      </c>
      <c r="B18" s="1" t="s">
        <v>87</v>
      </c>
      <c r="C18" s="1">
        <v>0</v>
      </c>
      <c r="D18" s="1">
        <v>9</v>
      </c>
      <c r="E18" s="1">
        <v>0</v>
      </c>
      <c r="F18" s="1" t="b">
        <f t="shared" si="2"/>
        <v>0</v>
      </c>
    </row>
    <row r="19" spans="1:8" x14ac:dyDescent="0.25">
      <c r="A19" s="1" t="s">
        <v>150</v>
      </c>
      <c r="B19" s="1" t="s">
        <v>86</v>
      </c>
      <c r="C19" s="1">
        <v>0</v>
      </c>
      <c r="D19" s="1">
        <v>9</v>
      </c>
      <c r="E19" s="1">
        <v>0</v>
      </c>
      <c r="F19" s="1" t="b">
        <f t="shared" si="2"/>
        <v>0</v>
      </c>
    </row>
    <row r="20" spans="1:8" x14ac:dyDescent="0.25">
      <c r="A20" s="1" t="s">
        <v>150</v>
      </c>
      <c r="B20" s="1" t="s">
        <v>85</v>
      </c>
      <c r="C20" s="1">
        <v>0</v>
      </c>
      <c r="D20" s="1">
        <v>9</v>
      </c>
      <c r="E20" s="1">
        <v>0</v>
      </c>
      <c r="F20" s="1" t="b">
        <f t="shared" si="2"/>
        <v>0</v>
      </c>
    </row>
    <row r="21" spans="1:8" x14ac:dyDescent="0.25">
      <c r="A21" s="1" t="s">
        <v>150</v>
      </c>
      <c r="B21" s="1" t="s">
        <v>84</v>
      </c>
      <c r="C21" s="1">
        <v>0</v>
      </c>
      <c r="D21" s="1">
        <v>9</v>
      </c>
      <c r="E21" s="1">
        <v>0</v>
      </c>
      <c r="F21" s="1" t="b">
        <f t="shared" si="2"/>
        <v>0</v>
      </c>
    </row>
    <row r="22" spans="1:8" x14ac:dyDescent="0.25">
      <c r="A22" s="1" t="s">
        <v>150</v>
      </c>
      <c r="B22" s="1" t="s">
        <v>83</v>
      </c>
      <c r="C22" s="1">
        <v>0</v>
      </c>
      <c r="D22" s="1">
        <v>9</v>
      </c>
      <c r="E22" s="1">
        <v>0</v>
      </c>
      <c r="F22" s="1" t="b">
        <f t="shared" si="2"/>
        <v>0</v>
      </c>
    </row>
    <row r="23" spans="1:8" x14ac:dyDescent="0.25">
      <c r="A23" s="1" t="s">
        <v>150</v>
      </c>
      <c r="B23" s="1" t="s">
        <v>82</v>
      </c>
      <c r="C23" s="1">
        <v>0</v>
      </c>
      <c r="D23" s="1">
        <v>9</v>
      </c>
      <c r="E23" s="1">
        <v>0</v>
      </c>
      <c r="F23" s="1" t="b">
        <f t="shared" si="2"/>
        <v>0</v>
      </c>
    </row>
    <row r="24" spans="1:8" x14ac:dyDescent="0.25">
      <c r="A24" s="1" t="s">
        <v>150</v>
      </c>
      <c r="B24" s="1" t="s">
        <v>81</v>
      </c>
      <c r="C24" s="1">
        <v>0</v>
      </c>
      <c r="D24" s="1">
        <v>9</v>
      </c>
      <c r="E24" s="1">
        <v>0</v>
      </c>
      <c r="F24" s="1" t="b">
        <f t="shared" si="2"/>
        <v>0</v>
      </c>
    </row>
    <row r="25" spans="1:8" x14ac:dyDescent="0.25">
      <c r="A25" s="1" t="s">
        <v>150</v>
      </c>
      <c r="B25" s="1" t="s">
        <v>80</v>
      </c>
      <c r="C25" s="1">
        <v>4</v>
      </c>
      <c r="D25" s="1">
        <v>13</v>
      </c>
      <c r="E25" s="1">
        <v>0</v>
      </c>
      <c r="F25" s="1" t="b">
        <f t="shared" si="2"/>
        <v>0</v>
      </c>
    </row>
    <row r="26" spans="1:8" x14ac:dyDescent="0.25">
      <c r="A26" s="1" t="s">
        <v>150</v>
      </c>
      <c r="B26" s="1" t="s">
        <v>79</v>
      </c>
      <c r="C26" s="1">
        <v>0</v>
      </c>
      <c r="D26" s="1">
        <v>13</v>
      </c>
      <c r="E26" s="1">
        <v>0</v>
      </c>
      <c r="F26" s="1" t="b">
        <f t="shared" si="2"/>
        <v>0</v>
      </c>
    </row>
    <row r="27" spans="1:8" x14ac:dyDescent="0.25">
      <c r="A27" s="1" t="s">
        <v>150</v>
      </c>
      <c r="B27" s="1" t="s">
        <v>78</v>
      </c>
      <c r="C27" s="1">
        <v>0</v>
      </c>
      <c r="D27" s="1">
        <v>13</v>
      </c>
      <c r="E27" s="1">
        <v>0</v>
      </c>
      <c r="F27" s="1" t="b">
        <f t="shared" si="2"/>
        <v>0</v>
      </c>
    </row>
    <row r="28" spans="1:8" x14ac:dyDescent="0.25">
      <c r="A28" s="1" t="s">
        <v>150</v>
      </c>
      <c r="B28" s="1" t="s">
        <v>77</v>
      </c>
      <c r="C28" s="1">
        <v>0</v>
      </c>
      <c r="D28" s="1">
        <v>13</v>
      </c>
      <c r="E28" s="1">
        <v>0</v>
      </c>
      <c r="F28" s="1" t="b">
        <f t="shared" si="2"/>
        <v>0</v>
      </c>
    </row>
    <row r="29" spans="1:8" x14ac:dyDescent="0.25">
      <c r="A29" s="1" t="s">
        <v>150</v>
      </c>
      <c r="B29" s="1" t="s">
        <v>76</v>
      </c>
      <c r="C29" s="1">
        <v>3</v>
      </c>
      <c r="D29" s="1">
        <v>16</v>
      </c>
      <c r="E29" s="1">
        <v>0</v>
      </c>
      <c r="F29" s="1" t="b">
        <f t="shared" si="2"/>
        <v>1</v>
      </c>
      <c r="G29" s="1" t="str">
        <f t="shared" ref="G29:G60" si="10">_xlfn.BASE(D29,$H$1)</f>
        <v>16</v>
      </c>
      <c r="H29" s="1" t="str">
        <f t="shared" ref="H29:H60" si="11">LEFT(G29,1)</f>
        <v>1</v>
      </c>
    </row>
    <row r="30" spans="1:8" x14ac:dyDescent="0.25">
      <c r="A30" s="1" t="s">
        <v>150</v>
      </c>
      <c r="B30" s="1" t="s">
        <v>75</v>
      </c>
      <c r="C30" s="1">
        <v>4</v>
      </c>
      <c r="D30" s="1">
        <v>20</v>
      </c>
      <c r="E30" s="1">
        <v>0</v>
      </c>
      <c r="F30" s="1" t="b">
        <f t="shared" si="2"/>
        <v>1</v>
      </c>
      <c r="G30" s="1" t="str">
        <f t="shared" si="10"/>
        <v>20</v>
      </c>
      <c r="H30" s="1" t="str">
        <f t="shared" si="11"/>
        <v>2</v>
      </c>
    </row>
    <row r="31" spans="1:8" x14ac:dyDescent="0.25">
      <c r="A31" s="1" t="s">
        <v>150</v>
      </c>
      <c r="B31" s="1" t="s">
        <v>74</v>
      </c>
      <c r="C31" s="1">
        <v>3</v>
      </c>
      <c r="D31" s="1">
        <v>23</v>
      </c>
      <c r="E31" s="1">
        <v>0</v>
      </c>
      <c r="F31" s="1" t="b">
        <f t="shared" si="2"/>
        <v>1</v>
      </c>
      <c r="G31" s="1" t="str">
        <f t="shared" si="10"/>
        <v>23</v>
      </c>
      <c r="H31" s="1" t="str">
        <f t="shared" si="11"/>
        <v>2</v>
      </c>
    </row>
    <row r="32" spans="1:8" x14ac:dyDescent="0.25">
      <c r="A32" s="1" t="s">
        <v>150</v>
      </c>
      <c r="B32" s="1" t="s">
        <v>73</v>
      </c>
      <c r="C32" s="1">
        <v>13</v>
      </c>
      <c r="D32" s="1">
        <v>36</v>
      </c>
      <c r="E32" s="1">
        <v>0</v>
      </c>
      <c r="F32" s="1" t="b">
        <f t="shared" si="2"/>
        <v>1</v>
      </c>
      <c r="G32" s="1" t="str">
        <f t="shared" si="10"/>
        <v>36</v>
      </c>
      <c r="H32" s="1" t="str">
        <f t="shared" si="11"/>
        <v>3</v>
      </c>
    </row>
    <row r="33" spans="1:8" x14ac:dyDescent="0.25">
      <c r="A33" s="1" t="s">
        <v>150</v>
      </c>
      <c r="B33" s="1" t="s">
        <v>72</v>
      </c>
      <c r="C33" s="1">
        <v>3</v>
      </c>
      <c r="D33" s="1">
        <v>39</v>
      </c>
      <c r="E33" s="1">
        <v>0</v>
      </c>
      <c r="F33" s="1" t="b">
        <f t="shared" si="2"/>
        <v>1</v>
      </c>
      <c r="G33" s="1" t="str">
        <f t="shared" si="10"/>
        <v>39</v>
      </c>
      <c r="H33" s="1" t="str">
        <f t="shared" si="11"/>
        <v>3</v>
      </c>
    </row>
    <row r="34" spans="1:8" x14ac:dyDescent="0.25">
      <c r="A34" s="1" t="s">
        <v>150</v>
      </c>
      <c r="B34" s="1" t="s">
        <v>71</v>
      </c>
      <c r="C34" s="1">
        <v>12</v>
      </c>
      <c r="D34" s="1">
        <v>51</v>
      </c>
      <c r="E34" s="1">
        <v>0</v>
      </c>
      <c r="F34" s="1" t="b">
        <f t="shared" si="2"/>
        <v>1</v>
      </c>
      <c r="G34" s="1" t="str">
        <f t="shared" si="10"/>
        <v>51</v>
      </c>
      <c r="H34" s="1" t="str">
        <f t="shared" si="11"/>
        <v>5</v>
      </c>
    </row>
    <row r="35" spans="1:8" x14ac:dyDescent="0.25">
      <c r="A35" s="1" t="s">
        <v>150</v>
      </c>
      <c r="B35" s="1" t="s">
        <v>70</v>
      </c>
      <c r="C35" s="1">
        <v>38</v>
      </c>
      <c r="D35" s="1">
        <v>89</v>
      </c>
      <c r="E35" s="1">
        <v>0</v>
      </c>
      <c r="F35" s="1" t="b">
        <f t="shared" si="2"/>
        <v>1</v>
      </c>
      <c r="G35" s="1" t="str">
        <f t="shared" si="10"/>
        <v>89</v>
      </c>
      <c r="H35" s="1" t="str">
        <f t="shared" si="11"/>
        <v>8</v>
      </c>
    </row>
    <row r="36" spans="1:8" x14ac:dyDescent="0.25">
      <c r="A36" s="1" t="s">
        <v>150</v>
      </c>
      <c r="B36" s="1" t="s">
        <v>69</v>
      </c>
      <c r="C36" s="1">
        <v>29</v>
      </c>
      <c r="D36" s="1">
        <v>118</v>
      </c>
      <c r="E36" s="1">
        <v>0</v>
      </c>
      <c r="F36" s="1" t="b">
        <f t="shared" si="2"/>
        <v>1</v>
      </c>
      <c r="G36" s="1" t="str">
        <f t="shared" si="10"/>
        <v>118</v>
      </c>
      <c r="H36" s="1" t="str">
        <f t="shared" si="11"/>
        <v>1</v>
      </c>
    </row>
    <row r="37" spans="1:8" x14ac:dyDescent="0.25">
      <c r="A37" s="1" t="s">
        <v>150</v>
      </c>
      <c r="B37" s="1" t="s">
        <v>68</v>
      </c>
      <c r="C37" s="1">
        <v>49</v>
      </c>
      <c r="D37" s="1">
        <v>167</v>
      </c>
      <c r="E37" s="1">
        <v>1</v>
      </c>
      <c r="F37" s="1" t="b">
        <f t="shared" si="2"/>
        <v>1</v>
      </c>
      <c r="G37" s="1" t="str">
        <f t="shared" si="10"/>
        <v>167</v>
      </c>
      <c r="H37" s="1" t="str">
        <f t="shared" si="11"/>
        <v>1</v>
      </c>
    </row>
    <row r="38" spans="1:8" x14ac:dyDescent="0.25">
      <c r="A38" s="1" t="s">
        <v>150</v>
      </c>
      <c r="B38" s="1" t="s">
        <v>67</v>
      </c>
      <c r="C38" s="1">
        <v>43</v>
      </c>
      <c r="D38" s="1">
        <v>210</v>
      </c>
      <c r="E38" s="1">
        <v>1</v>
      </c>
      <c r="F38" s="1" t="b">
        <f t="shared" si="2"/>
        <v>1</v>
      </c>
      <c r="G38" s="1" t="str">
        <f t="shared" si="10"/>
        <v>210</v>
      </c>
      <c r="H38" s="1" t="str">
        <f t="shared" si="11"/>
        <v>2</v>
      </c>
    </row>
    <row r="39" spans="1:8" x14ac:dyDescent="0.25">
      <c r="A39" s="1" t="s">
        <v>150</v>
      </c>
      <c r="B39" s="1" t="s">
        <v>66</v>
      </c>
      <c r="C39" s="1">
        <v>67</v>
      </c>
      <c r="D39" s="1">
        <v>277</v>
      </c>
      <c r="E39" s="1">
        <v>0</v>
      </c>
      <c r="F39" s="1" t="b">
        <f t="shared" si="2"/>
        <v>1</v>
      </c>
      <c r="G39" s="1" t="str">
        <f t="shared" si="10"/>
        <v>277</v>
      </c>
      <c r="H39" s="1" t="str">
        <f t="shared" si="11"/>
        <v>2</v>
      </c>
    </row>
    <row r="40" spans="1:8" x14ac:dyDescent="0.25">
      <c r="A40" s="1" t="s">
        <v>150</v>
      </c>
      <c r="B40" s="1" t="s">
        <v>65</v>
      </c>
      <c r="C40" s="1">
        <v>46</v>
      </c>
      <c r="D40" s="1">
        <v>323</v>
      </c>
      <c r="E40" s="1">
        <v>1</v>
      </c>
      <c r="F40" s="1" t="b">
        <f t="shared" si="2"/>
        <v>1</v>
      </c>
      <c r="G40" s="1" t="str">
        <f t="shared" si="10"/>
        <v>323</v>
      </c>
      <c r="H40" s="1" t="str">
        <f t="shared" si="11"/>
        <v>3</v>
      </c>
    </row>
    <row r="41" spans="1:8" x14ac:dyDescent="0.25">
      <c r="A41" s="1" t="s">
        <v>150</v>
      </c>
      <c r="B41" s="1" t="s">
        <v>64</v>
      </c>
      <c r="C41" s="1">
        <v>50</v>
      </c>
      <c r="D41" s="1">
        <v>373</v>
      </c>
      <c r="E41" s="1">
        <v>3</v>
      </c>
      <c r="F41" s="1" t="b">
        <f t="shared" si="2"/>
        <v>1</v>
      </c>
      <c r="G41" s="1" t="str">
        <f t="shared" si="10"/>
        <v>373</v>
      </c>
      <c r="H41" s="1" t="str">
        <f t="shared" si="11"/>
        <v>3</v>
      </c>
    </row>
    <row r="42" spans="1:8" x14ac:dyDescent="0.25">
      <c r="A42" s="1" t="s">
        <v>150</v>
      </c>
      <c r="B42" s="1" t="s">
        <v>63</v>
      </c>
      <c r="C42" s="1">
        <v>87</v>
      </c>
      <c r="D42" s="1">
        <v>460</v>
      </c>
      <c r="E42" s="1">
        <v>0</v>
      </c>
      <c r="F42" s="1" t="b">
        <f t="shared" si="2"/>
        <v>1</v>
      </c>
      <c r="G42" s="1" t="str">
        <f t="shared" si="10"/>
        <v>460</v>
      </c>
      <c r="H42" s="1" t="str">
        <f t="shared" si="11"/>
        <v>4</v>
      </c>
    </row>
    <row r="43" spans="1:8" x14ac:dyDescent="0.25">
      <c r="A43" s="1" t="s">
        <v>150</v>
      </c>
      <c r="B43" s="1" t="s">
        <v>62</v>
      </c>
      <c r="C43" s="1">
        <v>134</v>
      </c>
      <c r="D43" s="1">
        <v>594</v>
      </c>
      <c r="E43" s="1">
        <v>2</v>
      </c>
      <c r="F43" s="1" t="b">
        <f t="shared" si="2"/>
        <v>1</v>
      </c>
      <c r="G43" s="1" t="str">
        <f t="shared" si="10"/>
        <v>594</v>
      </c>
      <c r="H43" s="1" t="str">
        <f t="shared" si="11"/>
        <v>5</v>
      </c>
    </row>
    <row r="44" spans="1:8" x14ac:dyDescent="0.25">
      <c r="A44" s="1" t="s">
        <v>150</v>
      </c>
      <c r="B44" s="1" t="s">
        <v>61</v>
      </c>
      <c r="C44" s="1">
        <v>208</v>
      </c>
      <c r="D44" s="1">
        <v>802</v>
      </c>
      <c r="E44" s="1">
        <v>2</v>
      </c>
      <c r="F44" s="1" t="b">
        <f t="shared" si="2"/>
        <v>1</v>
      </c>
      <c r="G44" s="1" t="str">
        <f t="shared" si="10"/>
        <v>802</v>
      </c>
      <c r="H44" s="1" t="str">
        <f t="shared" si="11"/>
        <v>8</v>
      </c>
    </row>
    <row r="45" spans="1:8" x14ac:dyDescent="0.25">
      <c r="A45" s="1" t="s">
        <v>150</v>
      </c>
      <c r="B45" s="1" t="s">
        <v>60</v>
      </c>
      <c r="C45" s="1">
        <v>342</v>
      </c>
      <c r="D45" s="1">
        <v>1144</v>
      </c>
      <c r="E45" s="1">
        <v>11</v>
      </c>
      <c r="F45" s="1" t="b">
        <f t="shared" si="2"/>
        <v>1</v>
      </c>
      <c r="G45" s="1" t="str">
        <f t="shared" si="10"/>
        <v>1144</v>
      </c>
      <c r="H45" s="1" t="str">
        <f t="shared" si="11"/>
        <v>1</v>
      </c>
    </row>
    <row r="46" spans="1:8" x14ac:dyDescent="0.25">
      <c r="A46" s="1" t="s">
        <v>150</v>
      </c>
      <c r="B46" s="1" t="s">
        <v>59</v>
      </c>
      <c r="C46" s="1">
        <v>251</v>
      </c>
      <c r="D46" s="1">
        <v>1395</v>
      </c>
      <c r="E46" s="1">
        <v>14</v>
      </c>
      <c r="F46" s="1" t="b">
        <f t="shared" si="2"/>
        <v>1</v>
      </c>
      <c r="G46" s="1" t="str">
        <f t="shared" si="10"/>
        <v>1395</v>
      </c>
      <c r="H46" s="1" t="str">
        <f t="shared" si="11"/>
        <v>1</v>
      </c>
    </row>
    <row r="47" spans="1:8" x14ac:dyDescent="0.25">
      <c r="A47" s="1" t="s">
        <v>150</v>
      </c>
      <c r="B47" s="1" t="s">
        <v>58</v>
      </c>
      <c r="C47" s="1">
        <v>152</v>
      </c>
      <c r="D47" s="1">
        <v>1547</v>
      </c>
      <c r="E47" s="1">
        <v>20</v>
      </c>
      <c r="F47" s="1" t="b">
        <f t="shared" si="2"/>
        <v>1</v>
      </c>
      <c r="G47" s="1" t="str">
        <f t="shared" si="10"/>
        <v>1547</v>
      </c>
      <c r="H47" s="1" t="str">
        <f t="shared" si="11"/>
        <v>1</v>
      </c>
    </row>
    <row r="48" spans="1:8" x14ac:dyDescent="0.25">
      <c r="A48" s="1" t="s">
        <v>150</v>
      </c>
      <c r="B48" s="1" t="s">
        <v>57</v>
      </c>
      <c r="C48" s="1">
        <v>407</v>
      </c>
      <c r="D48" s="1">
        <v>1954</v>
      </c>
      <c r="E48" s="1">
        <v>5</v>
      </c>
      <c r="F48" s="1" t="b">
        <f t="shared" si="2"/>
        <v>1</v>
      </c>
      <c r="G48" s="1" t="str">
        <f t="shared" si="10"/>
        <v>1954</v>
      </c>
      <c r="H48" s="1" t="str">
        <f t="shared" si="11"/>
        <v>1</v>
      </c>
    </row>
    <row r="49" spans="1:8" x14ac:dyDescent="0.25">
      <c r="A49" s="1" t="s">
        <v>150</v>
      </c>
      <c r="B49" s="1" t="s">
        <v>56</v>
      </c>
      <c r="C49" s="1">
        <v>676</v>
      </c>
      <c r="D49" s="1">
        <v>2630</v>
      </c>
      <c r="E49" s="1">
        <v>43</v>
      </c>
      <c r="F49" s="1" t="b">
        <f t="shared" si="2"/>
        <v>1</v>
      </c>
      <c r="G49" s="1" t="str">
        <f t="shared" si="10"/>
        <v>2630</v>
      </c>
      <c r="H49" s="1" t="str">
        <f t="shared" si="11"/>
        <v>2</v>
      </c>
    </row>
    <row r="50" spans="1:8" x14ac:dyDescent="0.25">
      <c r="A50" s="1" t="s">
        <v>150</v>
      </c>
      <c r="B50" s="1" t="s">
        <v>55</v>
      </c>
      <c r="C50" s="1">
        <v>647</v>
      </c>
      <c r="D50" s="1">
        <v>3277</v>
      </c>
      <c r="E50" s="1">
        <v>41</v>
      </c>
      <c r="F50" s="1" t="b">
        <f t="shared" si="2"/>
        <v>1</v>
      </c>
      <c r="G50" s="1" t="str">
        <f t="shared" si="10"/>
        <v>3277</v>
      </c>
      <c r="H50" s="1" t="str">
        <f t="shared" si="11"/>
        <v>3</v>
      </c>
    </row>
    <row r="51" spans="1:8" x14ac:dyDescent="0.25">
      <c r="A51" s="1" t="s">
        <v>150</v>
      </c>
      <c r="B51" s="1" t="s">
        <v>54</v>
      </c>
      <c r="C51" s="1">
        <v>706</v>
      </c>
      <c r="D51" s="1">
        <v>3983</v>
      </c>
      <c r="E51" s="1">
        <v>33</v>
      </c>
      <c r="F51" s="1" t="b">
        <f t="shared" si="2"/>
        <v>1</v>
      </c>
      <c r="G51" s="1" t="str">
        <f t="shared" si="10"/>
        <v>3983</v>
      </c>
      <c r="H51" s="1" t="str">
        <f t="shared" si="11"/>
        <v>3</v>
      </c>
    </row>
    <row r="52" spans="1:8" x14ac:dyDescent="0.25">
      <c r="A52" s="1" t="s">
        <v>150</v>
      </c>
      <c r="B52" s="1" t="s">
        <v>53</v>
      </c>
      <c r="C52" s="1">
        <v>1035</v>
      </c>
      <c r="D52" s="1">
        <v>5018</v>
      </c>
      <c r="E52" s="1">
        <v>56</v>
      </c>
      <c r="F52" s="1" t="b">
        <f t="shared" si="2"/>
        <v>1</v>
      </c>
      <c r="G52" s="1" t="str">
        <f t="shared" si="10"/>
        <v>5018</v>
      </c>
      <c r="H52" s="1" t="str">
        <f t="shared" si="11"/>
        <v>5</v>
      </c>
    </row>
    <row r="53" spans="1:8" x14ac:dyDescent="0.25">
      <c r="A53" s="1" t="s">
        <v>150</v>
      </c>
      <c r="B53" s="1" t="s">
        <v>52</v>
      </c>
      <c r="C53" s="1">
        <v>0</v>
      </c>
      <c r="D53" s="1">
        <v>5018</v>
      </c>
      <c r="E53" s="1">
        <v>0</v>
      </c>
      <c r="F53" s="1" t="b">
        <f t="shared" si="2"/>
        <v>1</v>
      </c>
      <c r="G53" s="1" t="str">
        <f t="shared" si="10"/>
        <v>5018</v>
      </c>
      <c r="H53" s="1" t="str">
        <f t="shared" si="11"/>
        <v>5</v>
      </c>
    </row>
    <row r="54" spans="1:8" x14ac:dyDescent="0.25">
      <c r="A54" s="1" t="s">
        <v>150</v>
      </c>
      <c r="B54" s="1" t="s">
        <v>51</v>
      </c>
      <c r="C54" s="1">
        <v>669</v>
      </c>
      <c r="D54" s="1">
        <v>5687</v>
      </c>
      <c r="E54" s="1">
        <v>48</v>
      </c>
      <c r="F54" s="1" t="b">
        <f t="shared" si="2"/>
        <v>1</v>
      </c>
      <c r="G54" s="1" t="str">
        <f t="shared" si="10"/>
        <v>5687</v>
      </c>
      <c r="H54" s="1" t="str">
        <f t="shared" si="11"/>
        <v>5</v>
      </c>
    </row>
    <row r="55" spans="1:8" x14ac:dyDescent="0.25">
      <c r="A55" s="1" t="s">
        <v>150</v>
      </c>
      <c r="B55" s="1" t="s">
        <v>50</v>
      </c>
      <c r="C55" s="1">
        <v>967</v>
      </c>
      <c r="D55" s="1">
        <v>6654</v>
      </c>
      <c r="E55" s="1">
        <v>54</v>
      </c>
      <c r="F55" s="1" t="b">
        <f t="shared" si="2"/>
        <v>1</v>
      </c>
      <c r="G55" s="1" t="str">
        <f t="shared" si="10"/>
        <v>6654</v>
      </c>
      <c r="H55" s="1" t="str">
        <f t="shared" si="11"/>
        <v>6</v>
      </c>
    </row>
    <row r="56" spans="1:8" x14ac:dyDescent="0.25">
      <c r="A56" s="1" t="s">
        <v>150</v>
      </c>
      <c r="B56" s="1" t="s">
        <v>49</v>
      </c>
      <c r="C56" s="1">
        <v>1427</v>
      </c>
      <c r="D56" s="1">
        <v>8081</v>
      </c>
      <c r="E56" s="1">
        <v>87</v>
      </c>
      <c r="F56" s="1" t="b">
        <f t="shared" si="2"/>
        <v>1</v>
      </c>
      <c r="G56" s="1" t="str">
        <f t="shared" si="10"/>
        <v>8081</v>
      </c>
      <c r="H56" s="1" t="str">
        <f t="shared" si="11"/>
        <v>8</v>
      </c>
    </row>
    <row r="57" spans="1:8" x14ac:dyDescent="0.25">
      <c r="A57" s="1" t="s">
        <v>150</v>
      </c>
      <c r="B57" s="1" t="s">
        <v>48</v>
      </c>
      <c r="C57" s="1">
        <v>1452</v>
      </c>
      <c r="D57" s="1">
        <v>9533</v>
      </c>
      <c r="E57" s="1">
        <v>41</v>
      </c>
      <c r="F57" s="1" t="b">
        <f t="shared" si="2"/>
        <v>1</v>
      </c>
      <c r="G57" s="1" t="str">
        <f t="shared" si="10"/>
        <v>9533</v>
      </c>
      <c r="H57" s="1" t="str">
        <f t="shared" si="11"/>
        <v>9</v>
      </c>
    </row>
    <row r="58" spans="1:8" x14ac:dyDescent="0.25">
      <c r="A58" s="1" t="s">
        <v>150</v>
      </c>
      <c r="B58" s="1" t="s">
        <v>47</v>
      </c>
      <c r="C58" s="1">
        <v>2129</v>
      </c>
      <c r="D58" s="1">
        <v>11662</v>
      </c>
      <c r="E58" s="1">
        <v>115</v>
      </c>
      <c r="F58" s="1" t="b">
        <f t="shared" si="2"/>
        <v>1</v>
      </c>
      <c r="G58" s="1" t="str">
        <f t="shared" si="10"/>
        <v>11662</v>
      </c>
      <c r="H58" s="1" t="str">
        <f t="shared" si="11"/>
        <v>1</v>
      </c>
    </row>
    <row r="59" spans="1:8" x14ac:dyDescent="0.25">
      <c r="A59" s="1" t="s">
        <v>150</v>
      </c>
      <c r="B59" s="1" t="s">
        <v>46</v>
      </c>
      <c r="C59" s="1">
        <v>2885</v>
      </c>
      <c r="D59" s="1">
        <v>14547</v>
      </c>
      <c r="E59" s="1">
        <v>181</v>
      </c>
      <c r="F59" s="1" t="b">
        <f t="shared" si="2"/>
        <v>1</v>
      </c>
      <c r="G59" s="1" t="str">
        <f t="shared" si="10"/>
        <v>14547</v>
      </c>
      <c r="H59" s="1" t="str">
        <f t="shared" si="11"/>
        <v>1</v>
      </c>
    </row>
    <row r="60" spans="1:8" x14ac:dyDescent="0.25">
      <c r="A60" s="1" t="s">
        <v>150</v>
      </c>
      <c r="B60" s="1" t="s">
        <v>45</v>
      </c>
      <c r="C60" s="1">
        <v>2546</v>
      </c>
      <c r="D60" s="1">
        <v>17093</v>
      </c>
      <c r="E60" s="1">
        <v>260</v>
      </c>
      <c r="F60" s="1" t="b">
        <f t="shared" si="2"/>
        <v>1</v>
      </c>
      <c r="G60" s="1" t="str">
        <f t="shared" si="10"/>
        <v>17093</v>
      </c>
      <c r="H60" s="1" t="str">
        <f t="shared" si="11"/>
        <v>1</v>
      </c>
    </row>
    <row r="61" spans="1:8" x14ac:dyDescent="0.25">
      <c r="A61" s="1" t="s">
        <v>150</v>
      </c>
      <c r="B61" s="1" t="s">
        <v>44</v>
      </c>
      <c r="C61" s="1">
        <v>2433</v>
      </c>
      <c r="D61" s="1">
        <v>19526</v>
      </c>
      <c r="E61" s="1">
        <v>209</v>
      </c>
      <c r="F61" s="1" t="b">
        <f t="shared" si="2"/>
        <v>1</v>
      </c>
      <c r="G61" s="1" t="str">
        <f t="shared" ref="G61:G92" si="12">_xlfn.BASE(D61,$H$1)</f>
        <v>19526</v>
      </c>
      <c r="H61" s="1" t="str">
        <f t="shared" ref="H61:H92" si="13">LEFT(G61,1)</f>
        <v>1</v>
      </c>
    </row>
    <row r="62" spans="1:8" x14ac:dyDescent="0.25">
      <c r="A62" s="1" t="s">
        <v>150</v>
      </c>
      <c r="B62" s="1" t="s">
        <v>43</v>
      </c>
      <c r="C62" s="1">
        <v>2619</v>
      </c>
      <c r="D62" s="1">
        <v>22145</v>
      </c>
      <c r="E62" s="1">
        <v>180</v>
      </c>
      <c r="F62" s="1" t="b">
        <f t="shared" si="2"/>
        <v>1</v>
      </c>
      <c r="G62" s="1" t="str">
        <f t="shared" si="12"/>
        <v>22145</v>
      </c>
      <c r="H62" s="1" t="str">
        <f t="shared" si="13"/>
        <v>2</v>
      </c>
    </row>
    <row r="63" spans="1:8" x14ac:dyDescent="0.25">
      <c r="A63" s="1" t="s">
        <v>150</v>
      </c>
      <c r="B63" s="1" t="s">
        <v>42</v>
      </c>
      <c r="C63" s="1">
        <v>3009</v>
      </c>
      <c r="D63" s="1">
        <v>25154</v>
      </c>
      <c r="E63" s="1">
        <v>381</v>
      </c>
      <c r="F63" s="1" t="b">
        <f t="shared" si="2"/>
        <v>1</v>
      </c>
      <c r="G63" s="1" t="str">
        <f t="shared" si="12"/>
        <v>25154</v>
      </c>
      <c r="H63" s="1" t="str">
        <f t="shared" si="13"/>
        <v>2</v>
      </c>
    </row>
    <row r="64" spans="1:8" x14ac:dyDescent="0.25">
      <c r="A64" s="1" t="s">
        <v>150</v>
      </c>
      <c r="B64" s="1" t="s">
        <v>41</v>
      </c>
      <c r="C64" s="1">
        <v>4324</v>
      </c>
      <c r="D64" s="1">
        <v>29478</v>
      </c>
      <c r="E64" s="1">
        <v>743</v>
      </c>
      <c r="F64" s="1" t="b">
        <f t="shared" si="2"/>
        <v>1</v>
      </c>
      <c r="G64" s="1" t="str">
        <f t="shared" si="12"/>
        <v>29478</v>
      </c>
      <c r="H64" s="1" t="str">
        <f t="shared" si="13"/>
        <v>2</v>
      </c>
    </row>
    <row r="65" spans="1:8" x14ac:dyDescent="0.25">
      <c r="A65" s="1" t="s">
        <v>150</v>
      </c>
      <c r="B65" s="1" t="s">
        <v>40</v>
      </c>
      <c r="C65" s="1">
        <v>4244</v>
      </c>
      <c r="D65" s="1">
        <v>33722</v>
      </c>
      <c r="E65" s="1">
        <v>389</v>
      </c>
      <c r="F65" s="1" t="b">
        <f t="shared" si="2"/>
        <v>1</v>
      </c>
      <c r="G65" s="1" t="str">
        <f t="shared" si="12"/>
        <v>33722</v>
      </c>
      <c r="H65" s="1" t="str">
        <f t="shared" si="13"/>
        <v>3</v>
      </c>
    </row>
    <row r="66" spans="1:8" x14ac:dyDescent="0.25">
      <c r="A66" s="1" t="s">
        <v>150</v>
      </c>
      <c r="B66" s="1" t="s">
        <v>39</v>
      </c>
      <c r="C66" s="1">
        <v>4450</v>
      </c>
      <c r="D66" s="1">
        <v>38172</v>
      </c>
      <c r="E66" s="1">
        <v>684</v>
      </c>
      <c r="F66" s="1" t="b">
        <f t="shared" si="2"/>
        <v>1</v>
      </c>
      <c r="G66" s="1" t="str">
        <f t="shared" si="12"/>
        <v>38172</v>
      </c>
      <c r="H66" s="1" t="str">
        <f t="shared" si="13"/>
        <v>3</v>
      </c>
    </row>
    <row r="67" spans="1:8" x14ac:dyDescent="0.25">
      <c r="A67" s="1" t="s">
        <v>150</v>
      </c>
      <c r="B67" s="1" t="s">
        <v>38</v>
      </c>
      <c r="C67" s="1">
        <v>3735</v>
      </c>
      <c r="D67" s="1">
        <v>41907</v>
      </c>
      <c r="E67" s="1">
        <v>708</v>
      </c>
      <c r="F67" s="1" t="b">
        <f t="shared" ref="F67:F104" si="14">IF(OR(F66=TRUE,AND(C67&gt;0,C68&gt;0,C69&gt;0)),TRUE, FALSE)</f>
        <v>1</v>
      </c>
      <c r="G67" s="1" t="str">
        <f t="shared" si="12"/>
        <v>41907</v>
      </c>
      <c r="H67" s="1" t="str">
        <f t="shared" si="13"/>
        <v>4</v>
      </c>
    </row>
    <row r="68" spans="1:8" x14ac:dyDescent="0.25">
      <c r="A68" s="1" t="s">
        <v>150</v>
      </c>
      <c r="B68" s="1" t="s">
        <v>37</v>
      </c>
      <c r="C68" s="1">
        <v>5903</v>
      </c>
      <c r="D68" s="1">
        <v>47810</v>
      </c>
      <c r="E68" s="1">
        <v>621</v>
      </c>
      <c r="F68" s="1" t="b">
        <f t="shared" si="14"/>
        <v>1</v>
      </c>
      <c r="G68" s="1" t="str">
        <f t="shared" si="12"/>
        <v>47810</v>
      </c>
      <c r="H68" s="1" t="str">
        <f t="shared" si="13"/>
        <v>4</v>
      </c>
    </row>
    <row r="69" spans="1:8" x14ac:dyDescent="0.25">
      <c r="A69" s="1" t="s">
        <v>150</v>
      </c>
      <c r="B69" s="1" t="s">
        <v>36</v>
      </c>
      <c r="C69" s="1">
        <v>3802</v>
      </c>
      <c r="D69" s="1">
        <v>51612</v>
      </c>
      <c r="E69" s="1">
        <v>439</v>
      </c>
      <c r="F69" s="1" t="b">
        <f t="shared" si="14"/>
        <v>1</v>
      </c>
      <c r="G69" s="1" t="str">
        <f t="shared" si="12"/>
        <v>51612</v>
      </c>
      <c r="H69" s="1" t="str">
        <f t="shared" si="13"/>
        <v>5</v>
      </c>
    </row>
    <row r="70" spans="1:8" x14ac:dyDescent="0.25">
      <c r="A70" s="1" t="s">
        <v>150</v>
      </c>
      <c r="B70" s="1" t="s">
        <v>35</v>
      </c>
      <c r="C70" s="1">
        <v>3634</v>
      </c>
      <c r="D70" s="1">
        <v>55246</v>
      </c>
      <c r="E70" s="1">
        <v>786</v>
      </c>
      <c r="F70" s="1" t="b">
        <f t="shared" si="14"/>
        <v>1</v>
      </c>
      <c r="G70" s="1" t="str">
        <f t="shared" si="12"/>
        <v>55246</v>
      </c>
      <c r="H70" s="1" t="str">
        <f t="shared" si="13"/>
        <v>5</v>
      </c>
    </row>
    <row r="71" spans="1:8" x14ac:dyDescent="0.25">
      <c r="A71" s="1" t="s">
        <v>150</v>
      </c>
      <c r="B71" s="1" t="s">
        <v>34</v>
      </c>
      <c r="C71" s="1">
        <v>5491</v>
      </c>
      <c r="D71" s="1">
        <v>60737</v>
      </c>
      <c r="E71" s="1">
        <v>938</v>
      </c>
      <c r="F71" s="1" t="b">
        <f t="shared" si="14"/>
        <v>1</v>
      </c>
      <c r="G71" s="1" t="str">
        <f t="shared" si="12"/>
        <v>60737</v>
      </c>
      <c r="H71" s="1" t="str">
        <f t="shared" si="13"/>
        <v>6</v>
      </c>
    </row>
    <row r="72" spans="1:8" x14ac:dyDescent="0.25">
      <c r="A72" s="1" t="s">
        <v>150</v>
      </c>
      <c r="B72" s="1" t="s">
        <v>33</v>
      </c>
      <c r="C72" s="1">
        <v>4344</v>
      </c>
      <c r="D72" s="1">
        <v>65081</v>
      </c>
      <c r="E72" s="1">
        <v>881</v>
      </c>
      <c r="F72" s="1" t="b">
        <f t="shared" si="14"/>
        <v>1</v>
      </c>
      <c r="G72" s="1" t="str">
        <f t="shared" si="12"/>
        <v>65081</v>
      </c>
      <c r="H72" s="1" t="str">
        <f t="shared" si="13"/>
        <v>6</v>
      </c>
    </row>
    <row r="73" spans="1:8" x14ac:dyDescent="0.25">
      <c r="A73" s="1" t="s">
        <v>150</v>
      </c>
      <c r="B73" s="1" t="s">
        <v>32</v>
      </c>
      <c r="C73" s="1">
        <v>5195</v>
      </c>
      <c r="D73" s="1">
        <v>70276</v>
      </c>
      <c r="E73" s="1">
        <v>980</v>
      </c>
      <c r="F73" s="1" t="b">
        <f t="shared" si="14"/>
        <v>1</v>
      </c>
      <c r="G73" s="1" t="str">
        <f t="shared" si="12"/>
        <v>70276</v>
      </c>
      <c r="H73" s="1" t="str">
        <f t="shared" si="13"/>
        <v>7</v>
      </c>
    </row>
    <row r="74" spans="1:8" x14ac:dyDescent="0.25">
      <c r="A74" s="1" t="s">
        <v>150</v>
      </c>
      <c r="B74" s="1" t="s">
        <v>31</v>
      </c>
      <c r="C74" s="1">
        <v>8719</v>
      </c>
      <c r="D74" s="1">
        <v>78995</v>
      </c>
      <c r="E74" s="1">
        <v>917</v>
      </c>
      <c r="F74" s="1" t="b">
        <f t="shared" si="14"/>
        <v>1</v>
      </c>
      <c r="G74" s="1" t="str">
        <f t="shared" si="12"/>
        <v>78995</v>
      </c>
      <c r="H74" s="1" t="str">
        <f t="shared" si="13"/>
        <v>7</v>
      </c>
    </row>
    <row r="75" spans="1:8" x14ac:dyDescent="0.25">
      <c r="A75" s="1" t="s">
        <v>150</v>
      </c>
      <c r="B75" s="1" t="s">
        <v>30</v>
      </c>
      <c r="C75" s="1">
        <v>5288</v>
      </c>
      <c r="D75" s="1">
        <v>84283</v>
      </c>
      <c r="E75" s="1">
        <v>737</v>
      </c>
      <c r="F75" s="1" t="b">
        <f t="shared" si="14"/>
        <v>1</v>
      </c>
      <c r="G75" s="1" t="str">
        <f t="shared" si="12"/>
        <v>84283</v>
      </c>
      <c r="H75" s="1" t="str">
        <f t="shared" si="13"/>
        <v>8</v>
      </c>
    </row>
    <row r="76" spans="1:8" x14ac:dyDescent="0.25">
      <c r="A76" s="1" t="s">
        <v>150</v>
      </c>
      <c r="B76" s="1" t="s">
        <v>29</v>
      </c>
      <c r="C76" s="1">
        <v>4342</v>
      </c>
      <c r="D76" s="1">
        <v>88625</v>
      </c>
      <c r="E76" s="1">
        <v>717</v>
      </c>
      <c r="F76" s="1" t="b">
        <f t="shared" si="14"/>
        <v>1</v>
      </c>
      <c r="G76" s="1" t="str">
        <f t="shared" si="12"/>
        <v>88625</v>
      </c>
      <c r="H76" s="1" t="str">
        <f t="shared" si="13"/>
        <v>8</v>
      </c>
    </row>
    <row r="77" spans="1:8" x14ac:dyDescent="0.25">
      <c r="A77" s="1" t="s">
        <v>150</v>
      </c>
      <c r="B77" s="1" t="s">
        <v>28</v>
      </c>
      <c r="C77" s="1">
        <v>5252</v>
      </c>
      <c r="D77" s="1">
        <v>93877</v>
      </c>
      <c r="E77" s="1">
        <v>778</v>
      </c>
      <c r="F77" s="1" t="b">
        <f t="shared" si="14"/>
        <v>1</v>
      </c>
      <c r="G77" s="1" t="str">
        <f t="shared" si="12"/>
        <v>93877</v>
      </c>
      <c r="H77" s="1" t="str">
        <f t="shared" si="13"/>
        <v>9</v>
      </c>
    </row>
    <row r="78" spans="1:8" x14ac:dyDescent="0.25">
      <c r="A78" s="1" t="s">
        <v>150</v>
      </c>
      <c r="B78" s="1" t="s">
        <v>27</v>
      </c>
      <c r="C78" s="1">
        <v>4603</v>
      </c>
      <c r="D78" s="1">
        <v>98480</v>
      </c>
      <c r="E78" s="1">
        <v>761</v>
      </c>
      <c r="F78" s="1" t="b">
        <f t="shared" si="14"/>
        <v>1</v>
      </c>
      <c r="G78" s="1" t="str">
        <f t="shared" si="12"/>
        <v>98480</v>
      </c>
      <c r="H78" s="1" t="str">
        <f t="shared" si="13"/>
        <v>9</v>
      </c>
    </row>
    <row r="79" spans="1:8" x14ac:dyDescent="0.25">
      <c r="A79" s="1" t="s">
        <v>150</v>
      </c>
      <c r="B79" s="1" t="s">
        <v>26</v>
      </c>
      <c r="C79" s="1">
        <v>4617</v>
      </c>
      <c r="D79" s="1">
        <v>103097</v>
      </c>
      <c r="E79" s="1">
        <v>861</v>
      </c>
      <c r="F79" s="1" t="b">
        <f t="shared" si="14"/>
        <v>1</v>
      </c>
      <c r="G79" s="1" t="str">
        <f t="shared" si="12"/>
        <v>103097</v>
      </c>
      <c r="H79" s="1" t="str">
        <f t="shared" si="13"/>
        <v>1</v>
      </c>
    </row>
    <row r="80" spans="1:8" x14ac:dyDescent="0.25">
      <c r="A80" s="1" t="s">
        <v>150</v>
      </c>
      <c r="B80" s="1" t="s">
        <v>25</v>
      </c>
      <c r="C80" s="1">
        <v>5599</v>
      </c>
      <c r="D80" s="1">
        <v>108696</v>
      </c>
      <c r="E80" s="1">
        <v>847</v>
      </c>
      <c r="F80" s="1" t="b">
        <f t="shared" si="14"/>
        <v>1</v>
      </c>
      <c r="G80" s="1" t="str">
        <f t="shared" si="12"/>
        <v>108696</v>
      </c>
      <c r="H80" s="1" t="str">
        <f t="shared" si="13"/>
        <v>1</v>
      </c>
    </row>
    <row r="81" spans="1:8" x14ac:dyDescent="0.25">
      <c r="A81" s="1" t="s">
        <v>150</v>
      </c>
      <c r="B81" s="1" t="s">
        <v>24</v>
      </c>
      <c r="C81" s="1">
        <v>5525</v>
      </c>
      <c r="D81" s="1">
        <v>114221</v>
      </c>
      <c r="E81" s="1">
        <v>888</v>
      </c>
      <c r="F81" s="1" t="b">
        <f t="shared" si="14"/>
        <v>1</v>
      </c>
      <c r="G81" s="1" t="str">
        <f t="shared" si="12"/>
        <v>114221</v>
      </c>
      <c r="H81" s="1" t="str">
        <f t="shared" si="13"/>
        <v>1</v>
      </c>
    </row>
    <row r="82" spans="1:8" x14ac:dyDescent="0.25">
      <c r="A82" s="1" t="s">
        <v>150</v>
      </c>
      <c r="B82" s="1" t="s">
        <v>23</v>
      </c>
      <c r="C82" s="1">
        <v>5850</v>
      </c>
      <c r="D82" s="1">
        <v>120071</v>
      </c>
      <c r="E82" s="1">
        <v>596</v>
      </c>
      <c r="F82" s="1" t="b">
        <f t="shared" si="14"/>
        <v>1</v>
      </c>
      <c r="G82" s="1" t="str">
        <f t="shared" si="12"/>
        <v>120071</v>
      </c>
      <c r="H82" s="1" t="str">
        <f t="shared" si="13"/>
        <v>1</v>
      </c>
    </row>
    <row r="83" spans="1:8" x14ac:dyDescent="0.25">
      <c r="A83" s="1" t="s">
        <v>150</v>
      </c>
      <c r="B83" s="1" t="s">
        <v>22</v>
      </c>
      <c r="C83" s="1">
        <v>4676</v>
      </c>
      <c r="D83" s="1">
        <v>124747</v>
      </c>
      <c r="E83" s="1">
        <v>449</v>
      </c>
      <c r="F83" s="1" t="b">
        <f t="shared" si="14"/>
        <v>1</v>
      </c>
      <c r="G83" s="1" t="str">
        <f t="shared" si="12"/>
        <v>124747</v>
      </c>
      <c r="H83" s="1" t="str">
        <f t="shared" si="13"/>
        <v>1</v>
      </c>
    </row>
    <row r="84" spans="1:8" x14ac:dyDescent="0.25">
      <c r="A84" s="1" t="s">
        <v>150</v>
      </c>
      <c r="B84" s="1" t="s">
        <v>21</v>
      </c>
      <c r="C84" s="1">
        <v>4301</v>
      </c>
      <c r="D84" s="1">
        <v>129048</v>
      </c>
      <c r="E84" s="1">
        <v>828</v>
      </c>
      <c r="F84" s="1" t="b">
        <f t="shared" si="14"/>
        <v>1</v>
      </c>
      <c r="G84" s="1" t="str">
        <f t="shared" si="12"/>
        <v>129048</v>
      </c>
      <c r="H84" s="1" t="str">
        <f t="shared" si="13"/>
        <v>1</v>
      </c>
    </row>
    <row r="85" spans="1:8" x14ac:dyDescent="0.25">
      <c r="A85" s="1" t="s">
        <v>150</v>
      </c>
      <c r="B85" s="1" t="s">
        <v>20</v>
      </c>
      <c r="C85" s="1">
        <v>4451</v>
      </c>
      <c r="D85" s="1">
        <v>133499</v>
      </c>
      <c r="E85" s="1">
        <v>763</v>
      </c>
      <c r="F85" s="1" t="b">
        <f t="shared" si="14"/>
        <v>1</v>
      </c>
      <c r="G85" s="1" t="str">
        <f t="shared" si="12"/>
        <v>133499</v>
      </c>
      <c r="H85" s="1" t="str">
        <f t="shared" si="13"/>
        <v>1</v>
      </c>
    </row>
    <row r="86" spans="1:8" x14ac:dyDescent="0.25">
      <c r="A86" s="1" t="s">
        <v>150</v>
      </c>
      <c r="B86" s="1" t="s">
        <v>19</v>
      </c>
      <c r="C86" s="1">
        <v>4583</v>
      </c>
      <c r="D86" s="1">
        <v>138082</v>
      </c>
      <c r="E86" s="1">
        <v>638</v>
      </c>
      <c r="F86" s="1" t="b">
        <f t="shared" si="14"/>
        <v>1</v>
      </c>
      <c r="G86" s="1" t="str">
        <f t="shared" si="12"/>
        <v>138082</v>
      </c>
      <c r="H86" s="1" t="str">
        <f t="shared" si="13"/>
        <v>1</v>
      </c>
    </row>
    <row r="87" spans="1:8" x14ac:dyDescent="0.25">
      <c r="A87" s="1" t="s">
        <v>150</v>
      </c>
      <c r="B87" s="1" t="s">
        <v>18</v>
      </c>
      <c r="C87" s="1">
        <v>5386</v>
      </c>
      <c r="D87" s="1">
        <v>143468</v>
      </c>
      <c r="E87" s="1">
        <v>768</v>
      </c>
      <c r="F87" s="1" t="b">
        <f t="shared" si="14"/>
        <v>1</v>
      </c>
      <c r="G87" s="1" t="str">
        <f t="shared" si="12"/>
        <v>143468</v>
      </c>
      <c r="H87" s="1" t="str">
        <f t="shared" si="13"/>
        <v>1</v>
      </c>
    </row>
    <row r="88" spans="1:8" x14ac:dyDescent="0.25">
      <c r="A88" s="1" t="s">
        <v>150</v>
      </c>
      <c r="B88" s="1" t="s">
        <v>17</v>
      </c>
      <c r="C88" s="1">
        <v>4913</v>
      </c>
      <c r="D88" s="1">
        <v>148381</v>
      </c>
      <c r="E88" s="1">
        <v>813</v>
      </c>
      <c r="F88" s="1" t="b">
        <f t="shared" si="14"/>
        <v>1</v>
      </c>
      <c r="G88" s="1" t="str">
        <f t="shared" si="12"/>
        <v>148381</v>
      </c>
      <c r="H88" s="1" t="str">
        <f t="shared" si="13"/>
        <v>1</v>
      </c>
    </row>
    <row r="89" spans="1:8" x14ac:dyDescent="0.25">
      <c r="A89" s="1" t="s">
        <v>150</v>
      </c>
      <c r="B89" s="1" t="s">
        <v>16</v>
      </c>
      <c r="C89" s="1">
        <v>4463</v>
      </c>
      <c r="D89" s="1">
        <v>152844</v>
      </c>
      <c r="E89" s="1">
        <v>413</v>
      </c>
      <c r="F89" s="1" t="b">
        <f t="shared" si="14"/>
        <v>1</v>
      </c>
      <c r="G89" s="1" t="str">
        <f t="shared" si="12"/>
        <v>152844</v>
      </c>
      <c r="H89" s="1" t="str">
        <f t="shared" si="13"/>
        <v>1</v>
      </c>
    </row>
    <row r="90" spans="1:8" x14ac:dyDescent="0.25">
      <c r="A90" s="1" t="s">
        <v>150</v>
      </c>
      <c r="B90" s="1" t="s">
        <v>15</v>
      </c>
      <c r="C90" s="1">
        <v>4309</v>
      </c>
      <c r="D90" s="1">
        <v>157153</v>
      </c>
      <c r="E90" s="1">
        <v>360</v>
      </c>
      <c r="F90" s="1" t="b">
        <f t="shared" si="14"/>
        <v>1</v>
      </c>
      <c r="G90" s="1" t="str">
        <f t="shared" si="12"/>
        <v>157153</v>
      </c>
      <c r="H90" s="1" t="str">
        <f t="shared" si="13"/>
        <v>1</v>
      </c>
    </row>
    <row r="91" spans="1:8" x14ac:dyDescent="0.25">
      <c r="A91" s="1" t="s">
        <v>150</v>
      </c>
      <c r="B91" s="1" t="s">
        <v>14</v>
      </c>
      <c r="C91" s="1">
        <v>3996</v>
      </c>
      <c r="D91" s="1">
        <v>161149</v>
      </c>
      <c r="E91" s="1">
        <v>586</v>
      </c>
      <c r="F91" s="1" t="b">
        <f t="shared" si="14"/>
        <v>1</v>
      </c>
      <c r="G91" s="1" t="str">
        <f t="shared" si="12"/>
        <v>161149</v>
      </c>
      <c r="H91" s="1" t="str">
        <f t="shared" si="13"/>
        <v>1</v>
      </c>
    </row>
    <row r="92" spans="1:8" x14ac:dyDescent="0.25">
      <c r="A92" s="1" t="s">
        <v>150</v>
      </c>
      <c r="B92" s="1" t="s">
        <v>13</v>
      </c>
      <c r="C92" s="1">
        <v>4076</v>
      </c>
      <c r="D92" s="1">
        <v>165225</v>
      </c>
      <c r="E92" s="1">
        <v>4419</v>
      </c>
      <c r="F92" s="1" t="b">
        <f t="shared" si="14"/>
        <v>1</v>
      </c>
      <c r="G92" s="1" t="str">
        <f t="shared" si="12"/>
        <v>165225</v>
      </c>
      <c r="H92" s="1" t="str">
        <f t="shared" si="13"/>
        <v>1</v>
      </c>
    </row>
    <row r="93" spans="1:8" x14ac:dyDescent="0.25">
      <c r="A93" s="1" t="s">
        <v>150</v>
      </c>
      <c r="B93" s="1" t="s">
        <v>12</v>
      </c>
      <c r="C93" s="1">
        <v>6032</v>
      </c>
      <c r="D93" s="1">
        <v>171257</v>
      </c>
      <c r="E93" s="1">
        <v>674</v>
      </c>
      <c r="F93" s="1" t="b">
        <f t="shared" si="14"/>
        <v>1</v>
      </c>
      <c r="G93" s="1" t="str">
        <f t="shared" ref="G93:G104" si="15">_xlfn.BASE(D93,$H$1)</f>
        <v>171257</v>
      </c>
      <c r="H93" s="1" t="str">
        <f t="shared" ref="H93:H104" si="16">LEFT(G93,1)</f>
        <v>1</v>
      </c>
    </row>
    <row r="94" spans="1:8" x14ac:dyDescent="0.25">
      <c r="A94" s="1" t="s">
        <v>150</v>
      </c>
      <c r="B94" s="1" t="s">
        <v>11</v>
      </c>
      <c r="C94" s="1">
        <v>6201</v>
      </c>
      <c r="D94" s="1">
        <v>177458</v>
      </c>
      <c r="E94" s="1">
        <v>739</v>
      </c>
      <c r="F94" s="1" t="b">
        <f t="shared" si="14"/>
        <v>1</v>
      </c>
      <c r="G94" s="1" t="str">
        <f t="shared" si="15"/>
        <v>177458</v>
      </c>
      <c r="H94" s="1" t="str">
        <f t="shared" si="16"/>
        <v>1</v>
      </c>
    </row>
    <row r="95" spans="1:8" x14ac:dyDescent="0.25">
      <c r="A95" s="1" t="s">
        <v>150</v>
      </c>
      <c r="B95" s="1" t="s">
        <v>10</v>
      </c>
      <c r="C95" s="1">
        <v>4806</v>
      </c>
      <c r="D95" s="1">
        <v>182264</v>
      </c>
      <c r="E95" s="1">
        <v>621</v>
      </c>
      <c r="F95" s="1" t="b">
        <f t="shared" si="14"/>
        <v>1</v>
      </c>
      <c r="G95" s="1" t="str">
        <f t="shared" si="15"/>
        <v>182264</v>
      </c>
      <c r="H95" s="1" t="str">
        <f t="shared" si="16"/>
        <v>1</v>
      </c>
    </row>
    <row r="96" spans="1:8" x14ac:dyDescent="0.25">
      <c r="A96" s="1" t="s">
        <v>150</v>
      </c>
      <c r="B96" s="1" t="s">
        <v>9</v>
      </c>
      <c r="C96" s="1">
        <v>4339</v>
      </c>
      <c r="D96" s="1">
        <v>186603</v>
      </c>
      <c r="E96" s="1">
        <v>315</v>
      </c>
      <c r="F96" s="1" t="b">
        <f t="shared" si="14"/>
        <v>1</v>
      </c>
      <c r="G96" s="1" t="str">
        <f t="shared" si="15"/>
        <v>186603</v>
      </c>
      <c r="H96" s="1" t="str">
        <f t="shared" si="16"/>
        <v>1</v>
      </c>
    </row>
    <row r="97" spans="1:8" x14ac:dyDescent="0.25">
      <c r="A97" s="1" t="s">
        <v>150</v>
      </c>
      <c r="B97" s="1" t="s">
        <v>8</v>
      </c>
      <c r="C97" s="1">
        <v>3985</v>
      </c>
      <c r="D97" s="1">
        <v>190588</v>
      </c>
      <c r="E97" s="1">
        <v>288</v>
      </c>
      <c r="F97" s="1" t="b">
        <f t="shared" si="14"/>
        <v>1</v>
      </c>
      <c r="G97" s="1" t="str">
        <f t="shared" si="15"/>
        <v>190588</v>
      </c>
      <c r="H97" s="1" t="str">
        <f t="shared" si="16"/>
        <v>1</v>
      </c>
    </row>
    <row r="98" spans="1:8" x14ac:dyDescent="0.25">
      <c r="A98" s="1" t="s">
        <v>150</v>
      </c>
      <c r="B98" s="1" t="s">
        <v>7</v>
      </c>
      <c r="C98" s="1">
        <v>4406</v>
      </c>
      <c r="D98" s="1">
        <v>194994</v>
      </c>
      <c r="E98" s="1">
        <v>693</v>
      </c>
      <c r="F98" s="1" t="b">
        <f t="shared" si="14"/>
        <v>1</v>
      </c>
      <c r="G98" s="1" t="str">
        <f t="shared" si="15"/>
        <v>194994</v>
      </c>
      <c r="H98" s="1" t="str">
        <f t="shared" si="16"/>
        <v>1</v>
      </c>
    </row>
    <row r="99" spans="1:8" x14ac:dyDescent="0.25">
      <c r="A99" s="1" t="s">
        <v>150</v>
      </c>
      <c r="B99" s="1" t="s">
        <v>6</v>
      </c>
      <c r="C99" s="1">
        <v>6211</v>
      </c>
      <c r="D99" s="1">
        <v>201205</v>
      </c>
      <c r="E99" s="1">
        <v>649</v>
      </c>
      <c r="F99" s="1" t="b">
        <f t="shared" si="14"/>
        <v>1</v>
      </c>
      <c r="G99" s="1" t="str">
        <f t="shared" si="15"/>
        <v>201205</v>
      </c>
      <c r="H99" s="1" t="str">
        <f t="shared" si="16"/>
        <v>2</v>
      </c>
    </row>
    <row r="100" spans="1:8" x14ac:dyDescent="0.25">
      <c r="A100" s="1" t="s">
        <v>150</v>
      </c>
      <c r="B100" s="1" t="s">
        <v>5</v>
      </c>
      <c r="C100" s="1">
        <v>5514</v>
      </c>
      <c r="D100" s="1">
        <v>206719</v>
      </c>
      <c r="E100" s="1">
        <v>539</v>
      </c>
      <c r="F100" s="1" t="b">
        <f t="shared" si="14"/>
        <v>1</v>
      </c>
      <c r="G100" s="1" t="str">
        <f t="shared" si="15"/>
        <v>206719</v>
      </c>
      <c r="H100" s="1" t="str">
        <f t="shared" si="16"/>
        <v>2</v>
      </c>
    </row>
    <row r="101" spans="1:8" x14ac:dyDescent="0.25">
      <c r="A101" s="1" t="s">
        <v>150</v>
      </c>
      <c r="B101" s="1" t="s">
        <v>4</v>
      </c>
      <c r="C101" s="1">
        <v>4649</v>
      </c>
      <c r="D101" s="1">
        <v>211368</v>
      </c>
      <c r="E101" s="1">
        <v>626</v>
      </c>
      <c r="F101" s="1" t="b">
        <f t="shared" si="14"/>
        <v>1</v>
      </c>
      <c r="G101" s="1" t="str">
        <f t="shared" si="15"/>
        <v>211368</v>
      </c>
      <c r="H101" s="1" t="str">
        <f t="shared" si="16"/>
        <v>2</v>
      </c>
    </row>
    <row r="102" spans="1:8" x14ac:dyDescent="0.25">
      <c r="A102" s="1" t="s">
        <v>150</v>
      </c>
      <c r="B102" s="1" t="s">
        <v>3</v>
      </c>
      <c r="C102" s="1">
        <v>3896</v>
      </c>
      <c r="D102" s="1">
        <v>215264</v>
      </c>
      <c r="E102" s="1">
        <v>346</v>
      </c>
      <c r="F102" s="1" t="b">
        <f t="shared" si="14"/>
        <v>1</v>
      </c>
      <c r="G102" s="1" t="str">
        <f t="shared" si="15"/>
        <v>215264</v>
      </c>
      <c r="H102" s="1" t="str">
        <f t="shared" si="16"/>
        <v>2</v>
      </c>
    </row>
    <row r="103" spans="1:8" x14ac:dyDescent="0.25">
      <c r="A103" s="1" t="s">
        <v>150</v>
      </c>
      <c r="B103" s="1" t="s">
        <v>2</v>
      </c>
      <c r="C103" s="1">
        <v>3923</v>
      </c>
      <c r="D103" s="1">
        <v>219187</v>
      </c>
      <c r="E103" s="1">
        <v>268</v>
      </c>
      <c r="F103" s="1" t="b">
        <f t="shared" si="14"/>
        <v>1</v>
      </c>
      <c r="G103" s="1" t="str">
        <f t="shared" si="15"/>
        <v>219187</v>
      </c>
      <c r="H103" s="1" t="str">
        <f t="shared" si="16"/>
        <v>2</v>
      </c>
    </row>
    <row r="104" spans="1:8" x14ac:dyDescent="0.25">
      <c r="A104" s="1" t="s">
        <v>150</v>
      </c>
      <c r="B104" s="1" t="s">
        <v>0</v>
      </c>
      <c r="C104" s="1">
        <v>3877</v>
      </c>
      <c r="D104" s="1">
        <v>223064</v>
      </c>
      <c r="E104" s="1">
        <v>210</v>
      </c>
      <c r="F104" s="1" t="b">
        <f t="shared" si="14"/>
        <v>1</v>
      </c>
      <c r="G104" s="1" t="str">
        <f t="shared" si="15"/>
        <v>223064</v>
      </c>
      <c r="H104" s="1" t="str">
        <f t="shared" si="16"/>
        <v>2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5244-198E-433C-957C-2CD2B7EBFE9A}">
  <sheetPr>
    <tabColor rgb="FFFFC000"/>
  </sheetPr>
  <dimension ref="A1:U115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134</v>
      </c>
      <c r="B2" s="1" t="s">
        <v>123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COUNTIF($H$12:$H$41,K2)</f>
        <v>18</v>
      </c>
      <c r="M2" s="1">
        <f t="shared" ref="M2:M10" si="0">L2/$L$11</f>
        <v>0.6</v>
      </c>
      <c r="N2" s="1">
        <f>COUNTIF($H$12:$H$51,K2)</f>
        <v>21</v>
      </c>
      <c r="O2" s="1">
        <f t="shared" ref="O2:O10" si="1">N2/40</f>
        <v>0.52500000000000002</v>
      </c>
      <c r="Q2" s="1">
        <f>M2</f>
        <v>0.6</v>
      </c>
      <c r="R2" s="1">
        <f>O2</f>
        <v>0.52500000000000002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134</v>
      </c>
      <c r="B3" s="1" t="s">
        <v>124</v>
      </c>
      <c r="C3" s="1">
        <v>0</v>
      </c>
      <c r="D3" s="1">
        <v>1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COUNTIF($H$12:$H$41,K3)</f>
        <v>0</v>
      </c>
      <c r="M3" s="1">
        <f t="shared" si="0"/>
        <v>0</v>
      </c>
      <c r="N3" s="1">
        <f t="shared" ref="N3:N10" si="4">COUNTIF($H$12:$H$51,K3)</f>
        <v>3</v>
      </c>
      <c r="O3" s="1">
        <f t="shared" si="1"/>
        <v>7.4999999999999997E-2</v>
      </c>
      <c r="Q3" s="1">
        <f t="shared" ref="Q3:Q10" si="5">M3</f>
        <v>0</v>
      </c>
      <c r="R3" s="1">
        <f t="shared" ref="R3:R10" si="6">O3</f>
        <v>7.4999999999999997E-2</v>
      </c>
      <c r="S3" s="1">
        <f t="shared" ref="S3:S10" si="7">LOG10(1+1/K3)</f>
        <v>0.17609125905568124</v>
      </c>
      <c r="T3" s="1">
        <f>S3*$T$1</f>
        <v>5.2827377716704369</v>
      </c>
      <c r="U3" s="1">
        <f>S3*$U$1</f>
        <v>7.0436503622272495</v>
      </c>
    </row>
    <row r="4" spans="1:21" x14ac:dyDescent="0.25">
      <c r="A4" s="1" t="s">
        <v>134</v>
      </c>
      <c r="B4" s="1" t="s">
        <v>125</v>
      </c>
      <c r="C4" s="1">
        <v>0</v>
      </c>
      <c r="D4" s="1">
        <v>1</v>
      </c>
      <c r="E4" s="1">
        <v>0</v>
      </c>
      <c r="F4" s="1" t="b">
        <f t="shared" si="2"/>
        <v>0</v>
      </c>
      <c r="K4" s="1">
        <v>3</v>
      </c>
      <c r="L4" s="1">
        <f t="shared" si="3"/>
        <v>3</v>
      </c>
      <c r="M4" s="1">
        <f t="shared" si="0"/>
        <v>0.1</v>
      </c>
      <c r="N4" s="1">
        <f t="shared" si="4"/>
        <v>3</v>
      </c>
      <c r="O4" s="1">
        <f t="shared" si="1"/>
        <v>7.4999999999999997E-2</v>
      </c>
      <c r="Q4" s="1">
        <f t="shared" si="5"/>
        <v>0.1</v>
      </c>
      <c r="R4" s="1">
        <f t="shared" si="6"/>
        <v>7.4999999999999997E-2</v>
      </c>
      <c r="S4" s="1">
        <f t="shared" si="7"/>
        <v>0.12493873660829993</v>
      </c>
      <c r="T4" s="1">
        <f>S4*$T$1</f>
        <v>3.748162098248998</v>
      </c>
      <c r="U4" s="1">
        <f>S4*$U$1</f>
        <v>4.9975494643319971</v>
      </c>
    </row>
    <row r="5" spans="1:21" x14ac:dyDescent="0.25">
      <c r="A5" s="1" t="s">
        <v>134</v>
      </c>
      <c r="B5" s="1" t="s">
        <v>126</v>
      </c>
      <c r="C5" s="1">
        <v>0</v>
      </c>
      <c r="D5" s="1">
        <v>1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0</v>
      </c>
      <c r="M5" s="1">
        <f t="shared" si="0"/>
        <v>0</v>
      </c>
      <c r="N5" s="1">
        <f t="shared" si="4"/>
        <v>1</v>
      </c>
      <c r="O5" s="1">
        <f t="shared" si="1"/>
        <v>2.5000000000000001E-2</v>
      </c>
      <c r="Q5" s="1">
        <f t="shared" si="5"/>
        <v>0</v>
      </c>
      <c r="R5" s="1">
        <f t="shared" si="6"/>
        <v>2.5000000000000001E-2</v>
      </c>
      <c r="S5" s="1">
        <f t="shared" si="7"/>
        <v>9.691001300805642E-2</v>
      </c>
      <c r="T5" s="1">
        <f>S5*$T$1</f>
        <v>2.9073003902416925</v>
      </c>
      <c r="U5" s="1">
        <f>S5*$U$1</f>
        <v>3.8764005203222567</v>
      </c>
    </row>
    <row r="6" spans="1:21" x14ac:dyDescent="0.25">
      <c r="A6" s="1" t="s">
        <v>134</v>
      </c>
      <c r="B6" s="1" t="s">
        <v>127</v>
      </c>
      <c r="C6" s="1">
        <v>1</v>
      </c>
      <c r="D6" s="1">
        <v>2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4</v>
      </c>
      <c r="M6" s="1">
        <f t="shared" si="0"/>
        <v>0.13333333333333333</v>
      </c>
      <c r="N6" s="1">
        <f t="shared" si="4"/>
        <v>4</v>
      </c>
      <c r="O6" s="1">
        <f t="shared" si="1"/>
        <v>0.1</v>
      </c>
      <c r="Q6" s="1">
        <f t="shared" si="5"/>
        <v>0.13333333333333333</v>
      </c>
      <c r="R6" s="1">
        <f t="shared" si="6"/>
        <v>0.1</v>
      </c>
      <c r="S6" s="1">
        <f t="shared" si="7"/>
        <v>7.9181246047624818E-2</v>
      </c>
      <c r="T6" s="1">
        <f>S6*$T$1</f>
        <v>2.3754373814287444</v>
      </c>
      <c r="U6" s="1">
        <f>S6*$U$1</f>
        <v>3.1672498419049928</v>
      </c>
    </row>
    <row r="7" spans="1:21" x14ac:dyDescent="0.25">
      <c r="A7" s="1" t="s">
        <v>134</v>
      </c>
      <c r="B7" s="1" t="s">
        <v>128</v>
      </c>
      <c r="C7" s="1">
        <v>0</v>
      </c>
      <c r="D7" s="1">
        <v>2</v>
      </c>
      <c r="E7" s="1">
        <v>0</v>
      </c>
      <c r="F7" s="1" t="b">
        <f t="shared" si="2"/>
        <v>0</v>
      </c>
      <c r="K7" s="1">
        <v>6</v>
      </c>
      <c r="L7" s="1">
        <f t="shared" si="3"/>
        <v>2</v>
      </c>
      <c r="M7" s="1">
        <f t="shared" si="0"/>
        <v>6.6666666666666666E-2</v>
      </c>
      <c r="N7" s="1">
        <f t="shared" si="4"/>
        <v>5</v>
      </c>
      <c r="O7" s="1">
        <f t="shared" si="1"/>
        <v>0.125</v>
      </c>
      <c r="Q7" s="1">
        <f t="shared" si="5"/>
        <v>6.6666666666666666E-2</v>
      </c>
      <c r="R7" s="1">
        <f t="shared" si="6"/>
        <v>0.125</v>
      </c>
      <c r="S7" s="1">
        <f t="shared" si="7"/>
        <v>6.6946789630613221E-2</v>
      </c>
      <c r="T7" s="1">
        <f>S7*$T$1</f>
        <v>2.0084036889183965</v>
      </c>
      <c r="U7" s="1">
        <f>S7*$U$1</f>
        <v>2.6778715852245289</v>
      </c>
    </row>
    <row r="8" spans="1:21" x14ac:dyDescent="0.25">
      <c r="A8" s="1" t="s">
        <v>134</v>
      </c>
      <c r="B8" s="1" t="s">
        <v>129</v>
      </c>
      <c r="C8" s="1">
        <v>3</v>
      </c>
      <c r="D8" s="1">
        <v>5</v>
      </c>
      <c r="E8" s="1">
        <v>0</v>
      </c>
      <c r="F8" s="1" t="b">
        <f t="shared" si="2"/>
        <v>0</v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1</v>
      </c>
      <c r="O8" s="1">
        <f t="shared" si="1"/>
        <v>2.5000000000000001E-2</v>
      </c>
      <c r="Q8" s="1">
        <f t="shared" si="5"/>
        <v>3.3333333333333333E-2</v>
      </c>
      <c r="R8" s="1">
        <f t="shared" si="6"/>
        <v>2.5000000000000001E-2</v>
      </c>
      <c r="S8" s="1">
        <f t="shared" si="7"/>
        <v>5.7991946977686733E-2</v>
      </c>
      <c r="T8" s="1">
        <f>S8*$T$1</f>
        <v>1.739758409330602</v>
      </c>
      <c r="U8" s="1">
        <f>S8*$U$1</f>
        <v>2.3196778791074695</v>
      </c>
    </row>
    <row r="9" spans="1:21" x14ac:dyDescent="0.25">
      <c r="A9" s="1" t="s">
        <v>134</v>
      </c>
      <c r="B9" s="1" t="s">
        <v>130</v>
      </c>
      <c r="C9" s="1">
        <v>0</v>
      </c>
      <c r="D9" s="1">
        <v>5</v>
      </c>
      <c r="E9" s="1">
        <v>0</v>
      </c>
      <c r="F9" s="1" t="b">
        <f t="shared" si="2"/>
        <v>0</v>
      </c>
      <c r="K9" s="1">
        <v>8</v>
      </c>
      <c r="L9" s="1">
        <f t="shared" si="3"/>
        <v>2</v>
      </c>
      <c r="M9" s="1">
        <f t="shared" si="0"/>
        <v>6.6666666666666666E-2</v>
      </c>
      <c r="N9" s="1">
        <f t="shared" si="4"/>
        <v>2</v>
      </c>
      <c r="O9" s="1">
        <f t="shared" si="1"/>
        <v>0.05</v>
      </c>
      <c r="Q9" s="1">
        <f t="shared" si="5"/>
        <v>6.6666666666666666E-2</v>
      </c>
      <c r="R9" s="1">
        <f t="shared" si="6"/>
        <v>0.05</v>
      </c>
      <c r="S9" s="1">
        <f t="shared" si="7"/>
        <v>5.1152522447381291E-2</v>
      </c>
      <c r="T9" s="1">
        <f>S9*$T$1</f>
        <v>1.5345756734214386</v>
      </c>
      <c r="U9" s="1">
        <f>S9*$U$1</f>
        <v>2.0461008978952515</v>
      </c>
    </row>
    <row r="10" spans="1:21" x14ac:dyDescent="0.25">
      <c r="A10" s="1" t="s">
        <v>134</v>
      </c>
      <c r="B10" s="1" t="s">
        <v>106</v>
      </c>
      <c r="C10" s="1">
        <v>0</v>
      </c>
      <c r="D10" s="1">
        <v>5</v>
      </c>
      <c r="E10" s="1">
        <v>0</v>
      </c>
      <c r="F10" s="1" t="b">
        <f t="shared" si="2"/>
        <v>0</v>
      </c>
      <c r="K10" s="1">
        <v>9</v>
      </c>
      <c r="L10" s="1">
        <f t="shared" si="3"/>
        <v>0</v>
      </c>
      <c r="M10" s="1">
        <f t="shared" si="0"/>
        <v>0</v>
      </c>
      <c r="N10" s="1">
        <f t="shared" si="4"/>
        <v>0</v>
      </c>
      <c r="O10" s="1">
        <f t="shared" si="1"/>
        <v>0</v>
      </c>
      <c r="Q10" s="1">
        <f t="shared" si="5"/>
        <v>0</v>
      </c>
      <c r="R10" s="1">
        <f t="shared" si="6"/>
        <v>0</v>
      </c>
      <c r="S10" s="1">
        <f t="shared" si="7"/>
        <v>4.5757490560675143E-2</v>
      </c>
      <c r="T10" s="1">
        <f>S10*$T$1</f>
        <v>1.3727247168202543</v>
      </c>
      <c r="U10" s="1">
        <f>S10*$U$1</f>
        <v>1.8302996224270056</v>
      </c>
    </row>
    <row r="11" spans="1:21" x14ac:dyDescent="0.25">
      <c r="A11" s="1" t="s">
        <v>134</v>
      </c>
      <c r="B11" s="1" t="s">
        <v>105</v>
      </c>
      <c r="C11" s="1">
        <v>0</v>
      </c>
      <c r="D11" s="1">
        <v>5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134</v>
      </c>
      <c r="B12" s="1" t="s">
        <v>104</v>
      </c>
      <c r="C12" s="1">
        <v>1</v>
      </c>
      <c r="D12" s="1">
        <v>6</v>
      </c>
      <c r="E12" s="1">
        <v>0</v>
      </c>
      <c r="F12" s="1" t="b">
        <f t="shared" si="2"/>
        <v>1</v>
      </c>
      <c r="G12" s="1" t="str">
        <f t="shared" ref="G12:G43" si="8">_xlfn.BASE(D12,$H$1)</f>
        <v>6</v>
      </c>
      <c r="H12" s="1" t="str">
        <f t="shared" ref="H12:H43" si="9">LEFT(G12,1)</f>
        <v>6</v>
      </c>
      <c r="T12" s="3" t="s">
        <v>164</v>
      </c>
      <c r="U12" s="3" t="s">
        <v>164</v>
      </c>
    </row>
    <row r="13" spans="1:21" x14ac:dyDescent="0.25">
      <c r="A13" s="1" t="s">
        <v>134</v>
      </c>
      <c r="B13" s="1" t="s">
        <v>103</v>
      </c>
      <c r="C13" s="1">
        <v>1</v>
      </c>
      <c r="D13" s="1">
        <v>7</v>
      </c>
      <c r="E13" s="1">
        <v>0</v>
      </c>
      <c r="F13" s="1" t="b">
        <f t="shared" si="2"/>
        <v>1</v>
      </c>
      <c r="G13" s="1" t="str">
        <f t="shared" si="8"/>
        <v>7</v>
      </c>
      <c r="H13" s="1" t="str">
        <f t="shared" si="9"/>
        <v>7</v>
      </c>
      <c r="T13" s="1">
        <f>_xlfn.CHISQ.TEST(L2:L10,T2:T10)</f>
        <v>9.6526365107254732E-3</v>
      </c>
      <c r="U13" s="1">
        <f>_xlfn.CHISQ.TEST(N2:N10,U2:U10)</f>
        <v>3.2997104347706287E-2</v>
      </c>
    </row>
    <row r="14" spans="1:21" x14ac:dyDescent="0.25">
      <c r="A14" s="1" t="s">
        <v>134</v>
      </c>
      <c r="B14" s="1" t="s">
        <v>102</v>
      </c>
      <c r="C14" s="1">
        <v>1</v>
      </c>
      <c r="D14" s="1">
        <v>8</v>
      </c>
      <c r="E14" s="1">
        <v>0</v>
      </c>
      <c r="F14" s="1" t="b">
        <f t="shared" si="2"/>
        <v>1</v>
      </c>
      <c r="G14" s="1" t="str">
        <f t="shared" si="8"/>
        <v>8</v>
      </c>
      <c r="H14" s="1" t="str">
        <f t="shared" si="9"/>
        <v>8</v>
      </c>
      <c r="T14" s="1" t="str">
        <f>IF(T13&lt;0.05,"Reject", "Fail")</f>
        <v>Reject</v>
      </c>
      <c r="U14" s="1" t="str">
        <f>IF(U13&lt;0.05,"Reject", "Fail")</f>
        <v>Reject</v>
      </c>
    </row>
    <row r="15" spans="1:21" x14ac:dyDescent="0.25">
      <c r="A15" s="1" t="s">
        <v>134</v>
      </c>
      <c r="B15" s="1" t="s">
        <v>101</v>
      </c>
      <c r="C15" s="1">
        <v>0</v>
      </c>
      <c r="D15" s="1">
        <v>8</v>
      </c>
      <c r="E15" s="1">
        <v>0</v>
      </c>
      <c r="F15" s="1" t="b">
        <f t="shared" si="2"/>
        <v>1</v>
      </c>
      <c r="G15" s="1" t="str">
        <f t="shared" si="8"/>
        <v>8</v>
      </c>
      <c r="H15" s="1" t="str">
        <f t="shared" si="9"/>
        <v>8</v>
      </c>
    </row>
    <row r="16" spans="1:21" x14ac:dyDescent="0.25">
      <c r="A16" s="1" t="s">
        <v>134</v>
      </c>
      <c r="B16" s="1" t="s">
        <v>100</v>
      </c>
      <c r="C16" s="1">
        <v>3</v>
      </c>
      <c r="D16" s="1">
        <v>11</v>
      </c>
      <c r="E16" s="1">
        <v>0</v>
      </c>
      <c r="F16" s="1" t="b">
        <f t="shared" si="2"/>
        <v>1</v>
      </c>
      <c r="G16" s="1" t="str">
        <f t="shared" si="8"/>
        <v>11</v>
      </c>
      <c r="H16" s="1" t="str">
        <f t="shared" si="9"/>
        <v>1</v>
      </c>
    </row>
    <row r="17" spans="1:8" x14ac:dyDescent="0.25">
      <c r="A17" s="1" t="s">
        <v>134</v>
      </c>
      <c r="B17" s="1" t="s">
        <v>99</v>
      </c>
      <c r="C17" s="1">
        <v>0</v>
      </c>
      <c r="D17" s="1">
        <v>11</v>
      </c>
      <c r="E17" s="1">
        <v>0</v>
      </c>
      <c r="F17" s="1" t="b">
        <f t="shared" si="2"/>
        <v>1</v>
      </c>
      <c r="G17" s="1" t="str">
        <f t="shared" si="8"/>
        <v>11</v>
      </c>
      <c r="H17" s="1" t="str">
        <f t="shared" si="9"/>
        <v>1</v>
      </c>
    </row>
    <row r="18" spans="1:8" x14ac:dyDescent="0.25">
      <c r="A18" s="1" t="s">
        <v>134</v>
      </c>
      <c r="B18" s="1" t="s">
        <v>98</v>
      </c>
      <c r="C18" s="1">
        <v>0</v>
      </c>
      <c r="D18" s="1">
        <v>11</v>
      </c>
      <c r="E18" s="1">
        <v>0</v>
      </c>
      <c r="F18" s="1" t="b">
        <f t="shared" si="2"/>
        <v>1</v>
      </c>
      <c r="G18" s="1" t="str">
        <f t="shared" si="8"/>
        <v>11</v>
      </c>
      <c r="H18" s="1" t="str">
        <f t="shared" si="9"/>
        <v>1</v>
      </c>
    </row>
    <row r="19" spans="1:8" x14ac:dyDescent="0.25">
      <c r="A19" s="1" t="s">
        <v>134</v>
      </c>
      <c r="B19" s="1" t="s">
        <v>97</v>
      </c>
      <c r="C19" s="1">
        <v>1</v>
      </c>
      <c r="D19" s="1">
        <v>12</v>
      </c>
      <c r="E19" s="1">
        <v>0</v>
      </c>
      <c r="F19" s="1" t="b">
        <f t="shared" si="2"/>
        <v>1</v>
      </c>
      <c r="G19" s="1" t="str">
        <f t="shared" si="8"/>
        <v>12</v>
      </c>
      <c r="H19" s="1" t="str">
        <f t="shared" si="9"/>
        <v>1</v>
      </c>
    </row>
    <row r="20" spans="1:8" x14ac:dyDescent="0.25">
      <c r="A20" s="1" t="s">
        <v>134</v>
      </c>
      <c r="B20" s="1" t="s">
        <v>96</v>
      </c>
      <c r="C20" s="1">
        <v>0</v>
      </c>
      <c r="D20" s="1">
        <v>12</v>
      </c>
      <c r="E20" s="1">
        <v>0</v>
      </c>
      <c r="F20" s="1" t="b">
        <f t="shared" si="2"/>
        <v>1</v>
      </c>
      <c r="G20" s="1" t="str">
        <f t="shared" si="8"/>
        <v>12</v>
      </c>
      <c r="H20" s="1" t="str">
        <f t="shared" si="9"/>
        <v>1</v>
      </c>
    </row>
    <row r="21" spans="1:8" x14ac:dyDescent="0.25">
      <c r="A21" s="1" t="s">
        <v>134</v>
      </c>
      <c r="B21" s="1" t="s">
        <v>95</v>
      </c>
      <c r="C21" s="1">
        <v>0</v>
      </c>
      <c r="D21" s="1">
        <v>12</v>
      </c>
      <c r="E21" s="1">
        <v>0</v>
      </c>
      <c r="F21" s="1" t="b">
        <f t="shared" si="2"/>
        <v>1</v>
      </c>
      <c r="G21" s="1" t="str">
        <f t="shared" si="8"/>
        <v>12</v>
      </c>
      <c r="H21" s="1" t="str">
        <f t="shared" si="9"/>
        <v>1</v>
      </c>
    </row>
    <row r="22" spans="1:8" x14ac:dyDescent="0.25">
      <c r="A22" s="1" t="s">
        <v>134</v>
      </c>
      <c r="B22" s="1" t="s">
        <v>94</v>
      </c>
      <c r="C22" s="1">
        <v>0</v>
      </c>
      <c r="D22" s="1">
        <v>12</v>
      </c>
      <c r="E22" s="1">
        <v>0</v>
      </c>
      <c r="F22" s="1" t="b">
        <f t="shared" si="2"/>
        <v>1</v>
      </c>
      <c r="G22" s="1" t="str">
        <f t="shared" si="8"/>
        <v>12</v>
      </c>
      <c r="H22" s="1" t="str">
        <f t="shared" si="9"/>
        <v>1</v>
      </c>
    </row>
    <row r="23" spans="1:8" x14ac:dyDescent="0.25">
      <c r="A23" s="1" t="s">
        <v>134</v>
      </c>
      <c r="B23" s="1" t="s">
        <v>93</v>
      </c>
      <c r="C23" s="1">
        <v>0</v>
      </c>
      <c r="D23" s="1">
        <v>12</v>
      </c>
      <c r="E23" s="1">
        <v>0</v>
      </c>
      <c r="F23" s="1" t="b">
        <f t="shared" si="2"/>
        <v>1</v>
      </c>
      <c r="G23" s="1" t="str">
        <f t="shared" si="8"/>
        <v>12</v>
      </c>
      <c r="H23" s="1" t="str">
        <f t="shared" si="9"/>
        <v>1</v>
      </c>
    </row>
    <row r="24" spans="1:8" x14ac:dyDescent="0.25">
      <c r="A24" s="1" t="s">
        <v>134</v>
      </c>
      <c r="B24" s="1" t="s">
        <v>92</v>
      </c>
      <c r="C24" s="1">
        <v>1</v>
      </c>
      <c r="D24" s="1">
        <v>13</v>
      </c>
      <c r="E24" s="1">
        <v>0</v>
      </c>
      <c r="F24" s="1" t="b">
        <f t="shared" si="2"/>
        <v>1</v>
      </c>
      <c r="G24" s="1" t="str">
        <f t="shared" si="8"/>
        <v>13</v>
      </c>
      <c r="H24" s="1" t="str">
        <f t="shared" si="9"/>
        <v>1</v>
      </c>
    </row>
    <row r="25" spans="1:8" x14ac:dyDescent="0.25">
      <c r="A25" s="1" t="s">
        <v>134</v>
      </c>
      <c r="B25" s="1" t="s">
        <v>91</v>
      </c>
      <c r="C25" s="1">
        <v>0</v>
      </c>
      <c r="D25" s="1">
        <v>13</v>
      </c>
      <c r="E25" s="1">
        <v>0</v>
      </c>
      <c r="F25" s="1" t="b">
        <f t="shared" si="2"/>
        <v>1</v>
      </c>
      <c r="G25" s="1" t="str">
        <f t="shared" si="8"/>
        <v>13</v>
      </c>
      <c r="H25" s="1" t="str">
        <f t="shared" si="9"/>
        <v>1</v>
      </c>
    </row>
    <row r="26" spans="1:8" x14ac:dyDescent="0.25">
      <c r="A26" s="1" t="s">
        <v>134</v>
      </c>
      <c r="B26" s="1" t="s">
        <v>90</v>
      </c>
      <c r="C26" s="1">
        <v>2</v>
      </c>
      <c r="D26" s="1">
        <v>15</v>
      </c>
      <c r="E26" s="1">
        <v>0</v>
      </c>
      <c r="F26" s="1" t="b">
        <f t="shared" si="2"/>
        <v>1</v>
      </c>
      <c r="G26" s="1" t="str">
        <f t="shared" si="8"/>
        <v>15</v>
      </c>
      <c r="H26" s="1" t="str">
        <f t="shared" si="9"/>
        <v>1</v>
      </c>
    </row>
    <row r="27" spans="1:8" x14ac:dyDescent="0.25">
      <c r="A27" s="1" t="s">
        <v>134</v>
      </c>
      <c r="B27" s="1" t="s">
        <v>89</v>
      </c>
      <c r="C27" s="1">
        <v>0</v>
      </c>
      <c r="D27" s="1">
        <v>15</v>
      </c>
      <c r="E27" s="1">
        <v>0</v>
      </c>
      <c r="F27" s="1" t="b">
        <f t="shared" si="2"/>
        <v>1</v>
      </c>
      <c r="G27" s="1" t="str">
        <f t="shared" si="8"/>
        <v>15</v>
      </c>
      <c r="H27" s="1" t="str">
        <f t="shared" si="9"/>
        <v>1</v>
      </c>
    </row>
    <row r="28" spans="1:8" x14ac:dyDescent="0.25">
      <c r="A28" s="1" t="s">
        <v>134</v>
      </c>
      <c r="B28" s="1" t="s">
        <v>88</v>
      </c>
      <c r="C28" s="1">
        <v>0</v>
      </c>
      <c r="D28" s="1">
        <v>15</v>
      </c>
      <c r="E28" s="1">
        <v>0</v>
      </c>
      <c r="F28" s="1" t="b">
        <f t="shared" si="2"/>
        <v>1</v>
      </c>
      <c r="G28" s="1" t="str">
        <f t="shared" si="8"/>
        <v>15</v>
      </c>
      <c r="H28" s="1" t="str">
        <f t="shared" si="9"/>
        <v>1</v>
      </c>
    </row>
    <row r="29" spans="1:8" x14ac:dyDescent="0.25">
      <c r="A29" s="1" t="s">
        <v>134</v>
      </c>
      <c r="B29" s="1" t="s">
        <v>87</v>
      </c>
      <c r="C29" s="1">
        <v>0</v>
      </c>
      <c r="D29" s="1">
        <v>15</v>
      </c>
      <c r="E29" s="1">
        <v>0</v>
      </c>
      <c r="F29" s="1" t="b">
        <f t="shared" si="2"/>
        <v>1</v>
      </c>
      <c r="G29" s="1" t="str">
        <f t="shared" si="8"/>
        <v>15</v>
      </c>
      <c r="H29" s="1" t="str">
        <f t="shared" si="9"/>
        <v>1</v>
      </c>
    </row>
    <row r="30" spans="1:8" x14ac:dyDescent="0.25">
      <c r="A30" s="1" t="s">
        <v>134</v>
      </c>
      <c r="B30" s="1" t="s">
        <v>86</v>
      </c>
      <c r="C30" s="1">
        <v>0</v>
      </c>
      <c r="D30" s="1">
        <v>15</v>
      </c>
      <c r="E30" s="1">
        <v>0</v>
      </c>
      <c r="F30" s="1" t="b">
        <f t="shared" si="2"/>
        <v>1</v>
      </c>
      <c r="G30" s="1" t="str">
        <f t="shared" si="8"/>
        <v>15</v>
      </c>
      <c r="H30" s="1" t="str">
        <f t="shared" si="9"/>
        <v>1</v>
      </c>
    </row>
    <row r="31" spans="1:8" x14ac:dyDescent="0.25">
      <c r="A31" s="1" t="s">
        <v>134</v>
      </c>
      <c r="B31" s="1" t="s">
        <v>85</v>
      </c>
      <c r="C31" s="1">
        <v>0</v>
      </c>
      <c r="D31" s="1">
        <v>15</v>
      </c>
      <c r="E31" s="1">
        <v>0</v>
      </c>
      <c r="F31" s="1" t="b">
        <f t="shared" si="2"/>
        <v>1</v>
      </c>
      <c r="G31" s="1" t="str">
        <f t="shared" si="8"/>
        <v>15</v>
      </c>
      <c r="H31" s="1" t="str">
        <f t="shared" si="9"/>
        <v>1</v>
      </c>
    </row>
    <row r="32" spans="1:8" x14ac:dyDescent="0.25">
      <c r="A32" s="1" t="s">
        <v>134</v>
      </c>
      <c r="B32" s="1" t="s">
        <v>84</v>
      </c>
      <c r="C32" s="1">
        <v>0</v>
      </c>
      <c r="D32" s="1">
        <v>15</v>
      </c>
      <c r="E32" s="1">
        <v>0</v>
      </c>
      <c r="F32" s="1" t="b">
        <f t="shared" si="2"/>
        <v>1</v>
      </c>
      <c r="G32" s="1" t="str">
        <f t="shared" si="8"/>
        <v>15</v>
      </c>
      <c r="H32" s="1" t="str">
        <f t="shared" si="9"/>
        <v>1</v>
      </c>
    </row>
    <row r="33" spans="1:8" x14ac:dyDescent="0.25">
      <c r="A33" s="1" t="s">
        <v>134</v>
      </c>
      <c r="B33" s="1" t="s">
        <v>83</v>
      </c>
      <c r="C33" s="1">
        <v>0</v>
      </c>
      <c r="D33" s="1">
        <v>15</v>
      </c>
      <c r="E33" s="1">
        <v>0</v>
      </c>
      <c r="F33" s="1" t="b">
        <f t="shared" si="2"/>
        <v>1</v>
      </c>
      <c r="G33" s="1" t="str">
        <f t="shared" si="8"/>
        <v>15</v>
      </c>
      <c r="H33" s="1" t="str">
        <f t="shared" si="9"/>
        <v>1</v>
      </c>
    </row>
    <row r="34" spans="1:8" x14ac:dyDescent="0.25">
      <c r="A34" s="1" t="s">
        <v>134</v>
      </c>
      <c r="B34" s="1" t="s">
        <v>82</v>
      </c>
      <c r="C34" s="1">
        <v>19</v>
      </c>
      <c r="D34" s="1">
        <v>34</v>
      </c>
      <c r="E34" s="1">
        <v>0</v>
      </c>
      <c r="F34" s="1" t="b">
        <f t="shared" si="2"/>
        <v>1</v>
      </c>
      <c r="G34" s="1" t="str">
        <f t="shared" si="8"/>
        <v>34</v>
      </c>
      <c r="H34" s="1" t="str">
        <f t="shared" si="9"/>
        <v>3</v>
      </c>
    </row>
    <row r="35" spans="1:8" x14ac:dyDescent="0.25">
      <c r="A35" s="1" t="s">
        <v>134</v>
      </c>
      <c r="B35" s="1" t="s">
        <v>81</v>
      </c>
      <c r="C35" s="1">
        <v>1</v>
      </c>
      <c r="D35" s="1">
        <v>35</v>
      </c>
      <c r="E35" s="1">
        <v>0</v>
      </c>
      <c r="F35" s="1" t="b">
        <f t="shared" si="2"/>
        <v>1</v>
      </c>
      <c r="G35" s="1" t="str">
        <f t="shared" si="8"/>
        <v>35</v>
      </c>
      <c r="H35" s="1" t="str">
        <f t="shared" si="9"/>
        <v>3</v>
      </c>
    </row>
    <row r="36" spans="1:8" x14ac:dyDescent="0.25">
      <c r="A36" s="1" t="s">
        <v>134</v>
      </c>
      <c r="B36" s="1" t="s">
        <v>80</v>
      </c>
      <c r="C36" s="1">
        <v>0</v>
      </c>
      <c r="D36" s="1">
        <v>35</v>
      </c>
      <c r="E36" s="1">
        <v>0</v>
      </c>
      <c r="F36" s="1" t="b">
        <f t="shared" si="2"/>
        <v>1</v>
      </c>
      <c r="G36" s="1" t="str">
        <f t="shared" si="8"/>
        <v>35</v>
      </c>
      <c r="H36" s="1" t="str">
        <f t="shared" si="9"/>
        <v>3</v>
      </c>
    </row>
    <row r="37" spans="1:8" x14ac:dyDescent="0.25">
      <c r="A37" s="1" t="s">
        <v>134</v>
      </c>
      <c r="B37" s="1" t="s">
        <v>79</v>
      </c>
      <c r="C37" s="1">
        <v>18</v>
      </c>
      <c r="D37" s="1">
        <v>53</v>
      </c>
      <c r="E37" s="1">
        <v>0</v>
      </c>
      <c r="F37" s="1" t="b">
        <f t="shared" si="2"/>
        <v>1</v>
      </c>
      <c r="G37" s="1" t="str">
        <f t="shared" si="8"/>
        <v>53</v>
      </c>
      <c r="H37" s="1" t="str">
        <f t="shared" si="9"/>
        <v>5</v>
      </c>
    </row>
    <row r="38" spans="1:8" x14ac:dyDescent="0.25">
      <c r="A38" s="1" t="s">
        <v>134</v>
      </c>
      <c r="B38" s="1" t="s">
        <v>78</v>
      </c>
      <c r="C38" s="1">
        <v>0</v>
      </c>
      <c r="D38" s="1">
        <v>53</v>
      </c>
      <c r="E38" s="1">
        <v>0</v>
      </c>
      <c r="F38" s="1" t="b">
        <f t="shared" si="2"/>
        <v>1</v>
      </c>
      <c r="G38" s="1" t="str">
        <f t="shared" si="8"/>
        <v>53</v>
      </c>
      <c r="H38" s="1" t="str">
        <f t="shared" si="9"/>
        <v>5</v>
      </c>
    </row>
    <row r="39" spans="1:8" x14ac:dyDescent="0.25">
      <c r="A39" s="1" t="s">
        <v>134</v>
      </c>
      <c r="B39" s="1" t="s">
        <v>77</v>
      </c>
      <c r="C39" s="1">
        <v>6</v>
      </c>
      <c r="D39" s="1">
        <v>59</v>
      </c>
      <c r="E39" s="1">
        <v>0</v>
      </c>
      <c r="F39" s="1" t="b">
        <f t="shared" si="2"/>
        <v>1</v>
      </c>
      <c r="G39" s="1" t="str">
        <f t="shared" si="8"/>
        <v>59</v>
      </c>
      <c r="H39" s="1" t="str">
        <f t="shared" si="9"/>
        <v>5</v>
      </c>
    </row>
    <row r="40" spans="1:8" x14ac:dyDescent="0.25">
      <c r="A40" s="1" t="s">
        <v>134</v>
      </c>
      <c r="B40" s="1" t="s">
        <v>76</v>
      </c>
      <c r="C40" s="1">
        <v>0</v>
      </c>
      <c r="D40" s="1">
        <v>59</v>
      </c>
      <c r="E40" s="1">
        <v>0</v>
      </c>
      <c r="F40" s="1" t="b">
        <f t="shared" si="2"/>
        <v>1</v>
      </c>
      <c r="G40" s="1" t="str">
        <f t="shared" si="8"/>
        <v>59</v>
      </c>
      <c r="H40" s="1" t="str">
        <f t="shared" si="9"/>
        <v>5</v>
      </c>
    </row>
    <row r="41" spans="1:8" x14ac:dyDescent="0.25">
      <c r="A41" s="1" t="s">
        <v>134</v>
      </c>
      <c r="B41" s="1" t="s">
        <v>75</v>
      </c>
      <c r="C41" s="1">
        <v>3</v>
      </c>
      <c r="D41" s="1">
        <v>62</v>
      </c>
      <c r="E41" s="1">
        <v>0</v>
      </c>
      <c r="F41" s="1" t="b">
        <f t="shared" si="2"/>
        <v>1</v>
      </c>
      <c r="G41" s="1" t="str">
        <f t="shared" si="8"/>
        <v>62</v>
      </c>
      <c r="H41" s="1" t="str">
        <f t="shared" si="9"/>
        <v>6</v>
      </c>
    </row>
    <row r="42" spans="1:8" x14ac:dyDescent="0.25">
      <c r="A42" s="1" t="s">
        <v>134</v>
      </c>
      <c r="B42" s="1" t="s">
        <v>74</v>
      </c>
      <c r="C42" s="1">
        <v>0</v>
      </c>
      <c r="D42" s="1">
        <v>62</v>
      </c>
      <c r="E42" s="1">
        <v>0</v>
      </c>
      <c r="F42" s="1" t="b">
        <f t="shared" si="2"/>
        <v>1</v>
      </c>
      <c r="G42" s="1" t="str">
        <f t="shared" si="8"/>
        <v>62</v>
      </c>
      <c r="H42" s="1" t="str">
        <f t="shared" si="9"/>
        <v>6</v>
      </c>
    </row>
    <row r="43" spans="1:8" x14ac:dyDescent="0.25">
      <c r="A43" s="1" t="s">
        <v>134</v>
      </c>
      <c r="B43" s="1" t="s">
        <v>73</v>
      </c>
      <c r="C43" s="1">
        <v>0</v>
      </c>
      <c r="D43" s="1">
        <v>62</v>
      </c>
      <c r="E43" s="1">
        <v>0</v>
      </c>
      <c r="F43" s="1" t="b">
        <f t="shared" si="2"/>
        <v>1</v>
      </c>
      <c r="G43" s="1" t="str">
        <f t="shared" si="8"/>
        <v>62</v>
      </c>
      <c r="H43" s="1" t="str">
        <f t="shared" si="9"/>
        <v>6</v>
      </c>
    </row>
    <row r="44" spans="1:8" x14ac:dyDescent="0.25">
      <c r="A44" s="1" t="s">
        <v>134</v>
      </c>
      <c r="B44" s="1" t="s">
        <v>72</v>
      </c>
      <c r="C44" s="1">
        <v>2</v>
      </c>
      <c r="D44" s="1">
        <v>64</v>
      </c>
      <c r="E44" s="1">
        <v>0</v>
      </c>
      <c r="F44" s="1" t="b">
        <f t="shared" si="2"/>
        <v>1</v>
      </c>
      <c r="G44" s="1" t="str">
        <f t="shared" ref="G44:G75" si="10">_xlfn.BASE(D44,$H$1)</f>
        <v>64</v>
      </c>
      <c r="H44" s="1" t="str">
        <f t="shared" ref="H44:H75" si="11">LEFT(G44,1)</f>
        <v>6</v>
      </c>
    </row>
    <row r="45" spans="1:8" x14ac:dyDescent="0.25">
      <c r="A45" s="1" t="s">
        <v>134</v>
      </c>
      <c r="B45" s="1" t="s">
        <v>71</v>
      </c>
      <c r="C45" s="1">
        <v>44</v>
      </c>
      <c r="D45" s="1">
        <v>108</v>
      </c>
      <c r="E45" s="1">
        <v>2</v>
      </c>
      <c r="F45" s="1" t="b">
        <f t="shared" si="2"/>
        <v>1</v>
      </c>
      <c r="G45" s="1" t="str">
        <f t="shared" si="10"/>
        <v>108</v>
      </c>
      <c r="H45" s="1" t="str">
        <f t="shared" si="11"/>
        <v>1</v>
      </c>
    </row>
    <row r="46" spans="1:8" x14ac:dyDescent="0.25">
      <c r="A46" s="1" t="s">
        <v>134</v>
      </c>
      <c r="B46" s="1" t="s">
        <v>70</v>
      </c>
      <c r="C46" s="1">
        <v>21</v>
      </c>
      <c r="D46" s="1">
        <v>129</v>
      </c>
      <c r="E46" s="1">
        <v>3</v>
      </c>
      <c r="F46" s="1" t="b">
        <f t="shared" si="2"/>
        <v>1</v>
      </c>
      <c r="G46" s="1" t="str">
        <f t="shared" si="10"/>
        <v>129</v>
      </c>
      <c r="H46" s="1" t="str">
        <f t="shared" si="11"/>
        <v>1</v>
      </c>
    </row>
    <row r="47" spans="1:8" x14ac:dyDescent="0.25">
      <c r="A47" s="1" t="s">
        <v>134</v>
      </c>
      <c r="B47" s="1" t="s">
        <v>69</v>
      </c>
      <c r="C47" s="1">
        <v>19</v>
      </c>
      <c r="D47" s="1">
        <v>148</v>
      </c>
      <c r="E47" s="1">
        <v>5</v>
      </c>
      <c r="F47" s="1" t="b">
        <f t="shared" si="2"/>
        <v>1</v>
      </c>
      <c r="G47" s="1" t="str">
        <f t="shared" si="10"/>
        <v>148</v>
      </c>
      <c r="H47" s="1" t="str">
        <f t="shared" si="11"/>
        <v>1</v>
      </c>
    </row>
    <row r="48" spans="1:8" x14ac:dyDescent="0.25">
      <c r="A48" s="1" t="s">
        <v>134</v>
      </c>
      <c r="B48" s="1" t="s">
        <v>68</v>
      </c>
      <c r="C48" s="1">
        <v>65</v>
      </c>
      <c r="D48" s="1">
        <v>213</v>
      </c>
      <c r="E48" s="1">
        <v>1</v>
      </c>
      <c r="F48" s="1" t="b">
        <f t="shared" si="2"/>
        <v>1</v>
      </c>
      <c r="G48" s="1" t="str">
        <f t="shared" si="10"/>
        <v>213</v>
      </c>
      <c r="H48" s="1" t="str">
        <f t="shared" si="11"/>
        <v>2</v>
      </c>
    </row>
    <row r="49" spans="1:8" x14ac:dyDescent="0.25">
      <c r="A49" s="1" t="s">
        <v>134</v>
      </c>
      <c r="B49" s="1" t="s">
        <v>67</v>
      </c>
      <c r="C49" s="1">
        <v>0</v>
      </c>
      <c r="D49" s="1">
        <v>213</v>
      </c>
      <c r="E49" s="1">
        <v>0</v>
      </c>
      <c r="F49" s="1" t="b">
        <f t="shared" si="2"/>
        <v>1</v>
      </c>
      <c r="G49" s="1" t="str">
        <f t="shared" si="10"/>
        <v>213</v>
      </c>
      <c r="H49" s="1" t="str">
        <f t="shared" si="11"/>
        <v>2</v>
      </c>
    </row>
    <row r="50" spans="1:8" x14ac:dyDescent="0.25">
      <c r="A50" s="1" t="s">
        <v>134</v>
      </c>
      <c r="B50" s="1" t="s">
        <v>66</v>
      </c>
      <c r="C50" s="1">
        <v>0</v>
      </c>
      <c r="D50" s="1">
        <v>213</v>
      </c>
      <c r="E50" s="1">
        <v>0</v>
      </c>
      <c r="F50" s="1" t="b">
        <f t="shared" si="2"/>
        <v>1</v>
      </c>
      <c r="G50" s="1" t="str">
        <f t="shared" si="10"/>
        <v>213</v>
      </c>
      <c r="H50" s="1" t="str">
        <f t="shared" si="11"/>
        <v>2</v>
      </c>
    </row>
    <row r="51" spans="1:8" x14ac:dyDescent="0.25">
      <c r="A51" s="1" t="s">
        <v>134</v>
      </c>
      <c r="B51" s="1" t="s">
        <v>65</v>
      </c>
      <c r="C51" s="1">
        <v>259</v>
      </c>
      <c r="D51" s="1">
        <v>472</v>
      </c>
      <c r="E51" s="1">
        <v>8</v>
      </c>
      <c r="F51" s="1" t="b">
        <f t="shared" si="2"/>
        <v>1</v>
      </c>
      <c r="G51" s="1" t="str">
        <f t="shared" si="10"/>
        <v>472</v>
      </c>
      <c r="H51" s="1" t="str">
        <f t="shared" si="11"/>
        <v>4</v>
      </c>
    </row>
    <row r="52" spans="1:8" x14ac:dyDescent="0.25">
      <c r="A52" s="1" t="s">
        <v>134</v>
      </c>
      <c r="B52" s="1" t="s">
        <v>64</v>
      </c>
      <c r="C52" s="1">
        <v>224</v>
      </c>
      <c r="D52" s="1">
        <v>696</v>
      </c>
      <c r="E52" s="1">
        <v>6</v>
      </c>
      <c r="F52" s="1" t="b">
        <f t="shared" si="2"/>
        <v>1</v>
      </c>
      <c r="G52" s="1" t="str">
        <f t="shared" si="10"/>
        <v>696</v>
      </c>
      <c r="H52" s="1" t="str">
        <f t="shared" si="11"/>
        <v>6</v>
      </c>
    </row>
    <row r="53" spans="1:8" x14ac:dyDescent="0.25">
      <c r="A53" s="1" t="s">
        <v>134</v>
      </c>
      <c r="B53" s="1" t="s">
        <v>63</v>
      </c>
      <c r="C53" s="1">
        <v>0</v>
      </c>
      <c r="D53" s="1">
        <v>696</v>
      </c>
      <c r="E53" s="1">
        <v>0</v>
      </c>
      <c r="F53" s="1" t="b">
        <f t="shared" si="2"/>
        <v>1</v>
      </c>
      <c r="G53" s="1" t="str">
        <f t="shared" si="10"/>
        <v>696</v>
      </c>
      <c r="H53" s="1" t="str">
        <f t="shared" si="11"/>
        <v>6</v>
      </c>
    </row>
    <row r="54" spans="1:8" x14ac:dyDescent="0.25">
      <c r="A54" s="1" t="s">
        <v>134</v>
      </c>
      <c r="B54" s="1" t="s">
        <v>62</v>
      </c>
      <c r="C54" s="1">
        <v>291</v>
      </c>
      <c r="D54" s="1">
        <v>987</v>
      </c>
      <c r="E54" s="1">
        <v>4</v>
      </c>
      <c r="F54" s="1" t="b">
        <f t="shared" si="2"/>
        <v>1</v>
      </c>
      <c r="G54" s="1" t="str">
        <f t="shared" si="10"/>
        <v>987</v>
      </c>
      <c r="H54" s="1" t="str">
        <f t="shared" si="11"/>
        <v>9</v>
      </c>
    </row>
    <row r="55" spans="1:8" x14ac:dyDescent="0.25">
      <c r="A55" s="1" t="s">
        <v>134</v>
      </c>
      <c r="B55" s="1" t="s">
        <v>61</v>
      </c>
      <c r="C55" s="1">
        <v>277</v>
      </c>
      <c r="D55" s="1">
        <v>1264</v>
      </c>
      <c r="E55" s="1">
        <v>7</v>
      </c>
      <c r="F55" s="1" t="b">
        <f t="shared" si="2"/>
        <v>1</v>
      </c>
      <c r="G55" s="1" t="str">
        <f t="shared" si="10"/>
        <v>1264</v>
      </c>
      <c r="H55" s="1" t="str">
        <f t="shared" si="11"/>
        <v>1</v>
      </c>
    </row>
    <row r="56" spans="1:8" x14ac:dyDescent="0.25">
      <c r="A56" s="1" t="s">
        <v>134</v>
      </c>
      <c r="B56" s="1" t="s">
        <v>60</v>
      </c>
      <c r="C56" s="1">
        <v>414</v>
      </c>
      <c r="D56" s="1">
        <v>1678</v>
      </c>
      <c r="E56" s="1">
        <v>5</v>
      </c>
      <c r="F56" s="1" t="b">
        <f t="shared" si="2"/>
        <v>1</v>
      </c>
      <c r="G56" s="1" t="str">
        <f t="shared" si="10"/>
        <v>1678</v>
      </c>
      <c r="H56" s="1" t="str">
        <f t="shared" si="11"/>
        <v>1</v>
      </c>
    </row>
    <row r="57" spans="1:8" x14ac:dyDescent="0.25">
      <c r="A57" s="1" t="s">
        <v>134</v>
      </c>
      <c r="B57" s="1" t="s">
        <v>59</v>
      </c>
      <c r="C57" s="1">
        <v>36</v>
      </c>
      <c r="D57" s="1">
        <v>1714</v>
      </c>
      <c r="E57" s="1">
        <v>0</v>
      </c>
      <c r="F57" s="1" t="b">
        <f t="shared" si="2"/>
        <v>1</v>
      </c>
      <c r="G57" s="1" t="str">
        <f t="shared" si="10"/>
        <v>1714</v>
      </c>
      <c r="H57" s="1" t="str">
        <f t="shared" si="11"/>
        <v>1</v>
      </c>
    </row>
    <row r="58" spans="1:8" x14ac:dyDescent="0.25">
      <c r="A58" s="1" t="s">
        <v>134</v>
      </c>
      <c r="B58" s="1" t="s">
        <v>58</v>
      </c>
      <c r="C58" s="1">
        <v>0</v>
      </c>
      <c r="D58" s="1">
        <v>1714</v>
      </c>
      <c r="E58" s="1">
        <v>0</v>
      </c>
      <c r="F58" s="1" t="b">
        <f t="shared" si="2"/>
        <v>1</v>
      </c>
      <c r="G58" s="1" t="str">
        <f t="shared" si="10"/>
        <v>1714</v>
      </c>
      <c r="H58" s="1" t="str">
        <f t="shared" si="11"/>
        <v>1</v>
      </c>
    </row>
    <row r="59" spans="1:8" x14ac:dyDescent="0.25">
      <c r="A59" s="1" t="s">
        <v>134</v>
      </c>
      <c r="B59" s="1" t="s">
        <v>57</v>
      </c>
      <c r="C59" s="1">
        <v>1822</v>
      </c>
      <c r="D59" s="1">
        <v>3536</v>
      </c>
      <c r="E59" s="1">
        <v>17</v>
      </c>
      <c r="F59" s="1" t="b">
        <f t="shared" si="2"/>
        <v>1</v>
      </c>
      <c r="G59" s="1" t="str">
        <f t="shared" si="10"/>
        <v>3536</v>
      </c>
      <c r="H59" s="1" t="str">
        <f t="shared" si="11"/>
        <v>3</v>
      </c>
    </row>
    <row r="60" spans="1:8" x14ac:dyDescent="0.25">
      <c r="A60" s="1" t="s">
        <v>134</v>
      </c>
      <c r="B60" s="1" t="s">
        <v>56</v>
      </c>
      <c r="C60" s="1">
        <v>3551</v>
      </c>
      <c r="D60" s="1">
        <v>7087</v>
      </c>
      <c r="E60" s="1">
        <v>42</v>
      </c>
      <c r="F60" s="1" t="b">
        <f t="shared" si="2"/>
        <v>1</v>
      </c>
      <c r="G60" s="1" t="str">
        <f t="shared" si="10"/>
        <v>7087</v>
      </c>
      <c r="H60" s="1" t="str">
        <f t="shared" si="11"/>
        <v>7</v>
      </c>
    </row>
    <row r="61" spans="1:8" x14ac:dyDescent="0.25">
      <c r="A61" s="1" t="s">
        <v>134</v>
      </c>
      <c r="B61" s="1" t="s">
        <v>55</v>
      </c>
      <c r="C61" s="1">
        <v>3355</v>
      </c>
      <c r="D61" s="1">
        <v>10442</v>
      </c>
      <c r="E61" s="1">
        <v>50</v>
      </c>
      <c r="F61" s="1" t="b">
        <f t="shared" si="2"/>
        <v>1</v>
      </c>
      <c r="G61" s="1" t="str">
        <f t="shared" si="10"/>
        <v>10442</v>
      </c>
      <c r="H61" s="1" t="str">
        <f t="shared" si="11"/>
        <v>1</v>
      </c>
    </row>
    <row r="62" spans="1:8" x14ac:dyDescent="0.25">
      <c r="A62" s="1" t="s">
        <v>134</v>
      </c>
      <c r="B62" s="1" t="s">
        <v>54</v>
      </c>
      <c r="C62" s="1">
        <v>4777</v>
      </c>
      <c r="D62" s="1">
        <v>15219</v>
      </c>
      <c r="E62" s="1">
        <v>51</v>
      </c>
      <c r="F62" s="1" t="b">
        <f t="shared" si="2"/>
        <v>1</v>
      </c>
      <c r="G62" s="1" t="str">
        <f t="shared" si="10"/>
        <v>15219</v>
      </c>
      <c r="H62" s="1" t="str">
        <f t="shared" si="11"/>
        <v>1</v>
      </c>
    </row>
    <row r="63" spans="1:8" x14ac:dyDescent="0.25">
      <c r="A63" s="1" t="s">
        <v>134</v>
      </c>
      <c r="B63" s="1" t="s">
        <v>53</v>
      </c>
      <c r="C63" s="1">
        <v>0</v>
      </c>
      <c r="D63" s="1">
        <v>15219</v>
      </c>
      <c r="E63" s="1">
        <v>0</v>
      </c>
      <c r="F63" s="1" t="b">
        <f t="shared" si="2"/>
        <v>1</v>
      </c>
      <c r="G63" s="1" t="str">
        <f t="shared" si="10"/>
        <v>15219</v>
      </c>
      <c r="H63" s="1" t="str">
        <f t="shared" si="11"/>
        <v>1</v>
      </c>
    </row>
    <row r="64" spans="1:8" x14ac:dyDescent="0.25">
      <c r="A64" s="1" t="s">
        <v>134</v>
      </c>
      <c r="B64" s="1" t="s">
        <v>52</v>
      </c>
      <c r="C64" s="1">
        <v>0</v>
      </c>
      <c r="D64" s="1">
        <v>15219</v>
      </c>
      <c r="E64" s="1">
        <v>0</v>
      </c>
      <c r="F64" s="1" t="b">
        <f t="shared" si="2"/>
        <v>1</v>
      </c>
      <c r="G64" s="1" t="str">
        <f t="shared" si="10"/>
        <v>15219</v>
      </c>
      <c r="H64" s="1" t="str">
        <f t="shared" si="11"/>
        <v>1</v>
      </c>
    </row>
    <row r="65" spans="1:8" x14ac:dyDescent="0.25">
      <c r="A65" s="1" t="s">
        <v>134</v>
      </c>
      <c r="B65" s="1" t="s">
        <v>51</v>
      </c>
      <c r="C65" s="1">
        <v>16354</v>
      </c>
      <c r="D65" s="1">
        <v>31573</v>
      </c>
      <c r="E65" s="1">
        <v>201</v>
      </c>
      <c r="F65" s="1" t="b">
        <f t="shared" si="2"/>
        <v>1</v>
      </c>
      <c r="G65" s="1" t="str">
        <f t="shared" si="10"/>
        <v>31573</v>
      </c>
      <c r="H65" s="1" t="str">
        <f t="shared" si="11"/>
        <v>3</v>
      </c>
    </row>
    <row r="66" spans="1:8" x14ac:dyDescent="0.25">
      <c r="A66" s="1" t="s">
        <v>134</v>
      </c>
      <c r="B66" s="1" t="s">
        <v>50</v>
      </c>
      <c r="C66" s="1">
        <v>20341</v>
      </c>
      <c r="D66" s="1">
        <v>51914</v>
      </c>
      <c r="E66" s="1">
        <v>271</v>
      </c>
      <c r="F66" s="1" t="b">
        <f t="shared" si="2"/>
        <v>1</v>
      </c>
      <c r="G66" s="1" t="str">
        <f t="shared" si="10"/>
        <v>51914</v>
      </c>
      <c r="H66" s="1" t="str">
        <f t="shared" si="11"/>
        <v>5</v>
      </c>
    </row>
    <row r="67" spans="1:8" x14ac:dyDescent="0.25">
      <c r="A67" s="1" t="s">
        <v>134</v>
      </c>
      <c r="B67" s="1" t="s">
        <v>49</v>
      </c>
      <c r="C67" s="1">
        <v>0</v>
      </c>
      <c r="D67" s="1">
        <v>51914</v>
      </c>
      <c r="E67" s="1">
        <v>0</v>
      </c>
      <c r="F67" s="1" t="b">
        <f t="shared" ref="F67:F107" si="12">IF(OR(F66=TRUE,AND(C67&gt;0,C68&gt;0,C69&gt;0)),TRUE, FALSE)</f>
        <v>1</v>
      </c>
      <c r="G67" s="1" t="str">
        <f t="shared" si="10"/>
        <v>51914</v>
      </c>
      <c r="H67" s="1" t="str">
        <f t="shared" si="11"/>
        <v>5</v>
      </c>
    </row>
    <row r="68" spans="1:8" x14ac:dyDescent="0.25">
      <c r="A68" s="1" t="s">
        <v>134</v>
      </c>
      <c r="B68" s="1" t="s">
        <v>48</v>
      </c>
      <c r="C68" s="1">
        <v>16420</v>
      </c>
      <c r="D68" s="1">
        <v>68334</v>
      </c>
      <c r="E68" s="1">
        <v>318</v>
      </c>
      <c r="F68" s="1" t="b">
        <f t="shared" si="12"/>
        <v>1</v>
      </c>
      <c r="G68" s="1" t="str">
        <f t="shared" si="10"/>
        <v>68334</v>
      </c>
      <c r="H68" s="1" t="str">
        <f t="shared" si="11"/>
        <v>6</v>
      </c>
    </row>
    <row r="69" spans="1:8" x14ac:dyDescent="0.25">
      <c r="A69" s="1" t="s">
        <v>134</v>
      </c>
      <c r="B69" s="1" t="s">
        <v>47</v>
      </c>
      <c r="C69" s="1">
        <v>0</v>
      </c>
      <c r="D69" s="1">
        <v>68334</v>
      </c>
      <c r="E69" s="1">
        <v>0</v>
      </c>
      <c r="F69" s="1" t="b">
        <f t="shared" si="12"/>
        <v>1</v>
      </c>
      <c r="G69" s="1" t="str">
        <f t="shared" si="10"/>
        <v>68334</v>
      </c>
      <c r="H69" s="1" t="str">
        <f t="shared" si="11"/>
        <v>6</v>
      </c>
    </row>
    <row r="70" spans="1:8" x14ac:dyDescent="0.25">
      <c r="A70" s="1" t="s">
        <v>134</v>
      </c>
      <c r="B70" s="1" t="s">
        <v>46</v>
      </c>
      <c r="C70" s="1">
        <v>16894</v>
      </c>
      <c r="D70" s="1">
        <v>85228</v>
      </c>
      <c r="E70" s="1">
        <v>252</v>
      </c>
      <c r="F70" s="1" t="b">
        <f t="shared" si="12"/>
        <v>1</v>
      </c>
      <c r="G70" s="1" t="str">
        <f t="shared" si="10"/>
        <v>85228</v>
      </c>
      <c r="H70" s="1" t="str">
        <f t="shared" si="11"/>
        <v>8</v>
      </c>
    </row>
    <row r="71" spans="1:8" x14ac:dyDescent="0.25">
      <c r="A71" s="1" t="s">
        <v>134</v>
      </c>
      <c r="B71" s="1" t="s">
        <v>45</v>
      </c>
      <c r="C71" s="1">
        <v>18093</v>
      </c>
      <c r="D71" s="1">
        <v>103321</v>
      </c>
      <c r="E71" s="1">
        <v>425</v>
      </c>
      <c r="F71" s="1" t="b">
        <f t="shared" si="12"/>
        <v>1</v>
      </c>
      <c r="G71" s="1" t="str">
        <f t="shared" si="10"/>
        <v>103321</v>
      </c>
      <c r="H71" s="1" t="str">
        <f t="shared" si="11"/>
        <v>1</v>
      </c>
    </row>
    <row r="72" spans="1:8" x14ac:dyDescent="0.25">
      <c r="A72" s="1" t="s">
        <v>134</v>
      </c>
      <c r="B72" s="1" t="s">
        <v>44</v>
      </c>
      <c r="C72" s="1">
        <v>19332</v>
      </c>
      <c r="D72" s="1">
        <v>122653</v>
      </c>
      <c r="E72" s="1">
        <v>444</v>
      </c>
      <c r="F72" s="1" t="b">
        <f t="shared" si="12"/>
        <v>1</v>
      </c>
      <c r="G72" s="1" t="str">
        <f t="shared" si="10"/>
        <v>122653</v>
      </c>
      <c r="H72" s="1" t="str">
        <f t="shared" si="11"/>
        <v>1</v>
      </c>
    </row>
    <row r="73" spans="1:8" x14ac:dyDescent="0.25">
      <c r="A73" s="1" t="s">
        <v>134</v>
      </c>
      <c r="B73" s="1" t="s">
        <v>43</v>
      </c>
      <c r="C73" s="1">
        <v>17987</v>
      </c>
      <c r="D73" s="1">
        <v>140640</v>
      </c>
      <c r="E73" s="1">
        <v>286</v>
      </c>
      <c r="F73" s="1" t="b">
        <f t="shared" si="12"/>
        <v>1</v>
      </c>
      <c r="G73" s="1" t="str">
        <f t="shared" si="10"/>
        <v>140640</v>
      </c>
      <c r="H73" s="1" t="str">
        <f t="shared" si="11"/>
        <v>1</v>
      </c>
    </row>
    <row r="74" spans="1:8" x14ac:dyDescent="0.25">
      <c r="A74" s="1" t="s">
        <v>134</v>
      </c>
      <c r="B74" s="1" t="s">
        <v>42</v>
      </c>
      <c r="C74" s="1">
        <v>22559</v>
      </c>
      <c r="D74" s="1">
        <v>163199</v>
      </c>
      <c r="E74" s="1">
        <v>452</v>
      </c>
      <c r="F74" s="1" t="b">
        <f t="shared" si="12"/>
        <v>1</v>
      </c>
      <c r="G74" s="1" t="str">
        <f t="shared" si="10"/>
        <v>163199</v>
      </c>
      <c r="H74" s="1" t="str">
        <f t="shared" si="11"/>
        <v>1</v>
      </c>
    </row>
    <row r="75" spans="1:8" x14ac:dyDescent="0.25">
      <c r="A75" s="1" t="s">
        <v>134</v>
      </c>
      <c r="B75" s="1" t="s">
        <v>41</v>
      </c>
      <c r="C75" s="1">
        <v>24103</v>
      </c>
      <c r="D75" s="1">
        <v>187302</v>
      </c>
      <c r="E75" s="1">
        <v>996</v>
      </c>
      <c r="F75" s="1" t="b">
        <f t="shared" si="12"/>
        <v>1</v>
      </c>
      <c r="G75" s="1" t="str">
        <f t="shared" si="10"/>
        <v>187302</v>
      </c>
      <c r="H75" s="1" t="str">
        <f t="shared" si="11"/>
        <v>1</v>
      </c>
    </row>
    <row r="76" spans="1:8" x14ac:dyDescent="0.25">
      <c r="A76" s="1" t="s">
        <v>134</v>
      </c>
      <c r="B76" s="1" t="s">
        <v>40</v>
      </c>
      <c r="C76" s="1">
        <v>26298</v>
      </c>
      <c r="D76" s="1">
        <v>213600</v>
      </c>
      <c r="E76" s="1">
        <v>947</v>
      </c>
      <c r="F76" s="1" t="b">
        <f t="shared" si="12"/>
        <v>1</v>
      </c>
      <c r="G76" s="1" t="str">
        <f t="shared" ref="G76:G107" si="13">_xlfn.BASE(D76,$H$1)</f>
        <v>213600</v>
      </c>
      <c r="H76" s="1" t="str">
        <f t="shared" ref="H76:H107" si="14">LEFT(G76,1)</f>
        <v>2</v>
      </c>
    </row>
    <row r="77" spans="1:8" x14ac:dyDescent="0.25">
      <c r="A77" s="1" t="s">
        <v>134</v>
      </c>
      <c r="B77" s="1" t="s">
        <v>39</v>
      </c>
      <c r="C77" s="1">
        <v>28103</v>
      </c>
      <c r="D77" s="1">
        <v>241703</v>
      </c>
      <c r="E77" s="1">
        <v>1061</v>
      </c>
      <c r="F77" s="1" t="b">
        <f t="shared" si="12"/>
        <v>1</v>
      </c>
      <c r="G77" s="1" t="str">
        <f t="shared" si="13"/>
        <v>241703</v>
      </c>
      <c r="H77" s="1" t="str">
        <f t="shared" si="14"/>
        <v>2</v>
      </c>
    </row>
    <row r="78" spans="1:8" x14ac:dyDescent="0.25">
      <c r="A78" s="1" t="s">
        <v>134</v>
      </c>
      <c r="B78" s="1" t="s">
        <v>38</v>
      </c>
      <c r="C78" s="1">
        <v>32105</v>
      </c>
      <c r="D78" s="1">
        <v>273808</v>
      </c>
      <c r="E78" s="1">
        <v>1166</v>
      </c>
      <c r="F78" s="1" t="b">
        <f t="shared" si="12"/>
        <v>1</v>
      </c>
      <c r="G78" s="1" t="str">
        <f t="shared" si="13"/>
        <v>273808</v>
      </c>
      <c r="H78" s="1" t="str">
        <f t="shared" si="14"/>
        <v>2</v>
      </c>
    </row>
    <row r="79" spans="1:8" x14ac:dyDescent="0.25">
      <c r="A79" s="1" t="s">
        <v>134</v>
      </c>
      <c r="B79" s="1" t="s">
        <v>37</v>
      </c>
      <c r="C79" s="1">
        <v>33510</v>
      </c>
      <c r="D79" s="1">
        <v>307318</v>
      </c>
      <c r="E79" s="1">
        <v>1338</v>
      </c>
      <c r="F79" s="1" t="b">
        <f t="shared" si="12"/>
        <v>1</v>
      </c>
      <c r="G79" s="1" t="str">
        <f t="shared" si="13"/>
        <v>307318</v>
      </c>
      <c r="H79" s="1" t="str">
        <f t="shared" si="14"/>
        <v>3</v>
      </c>
    </row>
    <row r="80" spans="1:8" x14ac:dyDescent="0.25">
      <c r="A80" s="1" t="s">
        <v>134</v>
      </c>
      <c r="B80" s="1" t="s">
        <v>36</v>
      </c>
      <c r="C80" s="1">
        <v>26493</v>
      </c>
      <c r="D80" s="1">
        <v>333811</v>
      </c>
      <c r="E80" s="1">
        <v>1201</v>
      </c>
      <c r="F80" s="1" t="b">
        <f t="shared" si="12"/>
        <v>1</v>
      </c>
      <c r="G80" s="1" t="str">
        <f t="shared" si="13"/>
        <v>333811</v>
      </c>
      <c r="H80" s="1" t="str">
        <f t="shared" si="14"/>
        <v>3</v>
      </c>
    </row>
    <row r="81" spans="1:8" x14ac:dyDescent="0.25">
      <c r="A81" s="1" t="s">
        <v>134</v>
      </c>
      <c r="B81" s="1" t="s">
        <v>35</v>
      </c>
      <c r="C81" s="1">
        <v>29510</v>
      </c>
      <c r="D81" s="1">
        <v>363321</v>
      </c>
      <c r="E81" s="1">
        <v>1286</v>
      </c>
      <c r="F81" s="1" t="b">
        <f t="shared" si="12"/>
        <v>1</v>
      </c>
      <c r="G81" s="1" t="str">
        <f t="shared" si="13"/>
        <v>363321</v>
      </c>
      <c r="H81" s="1" t="str">
        <f t="shared" si="14"/>
        <v>3</v>
      </c>
    </row>
    <row r="82" spans="1:8" x14ac:dyDescent="0.25">
      <c r="A82" s="1" t="s">
        <v>134</v>
      </c>
      <c r="B82" s="1" t="s">
        <v>34</v>
      </c>
      <c r="C82" s="1">
        <v>31709</v>
      </c>
      <c r="D82" s="1">
        <v>395030</v>
      </c>
      <c r="E82" s="1">
        <v>1895</v>
      </c>
      <c r="F82" s="1" t="b">
        <f t="shared" si="12"/>
        <v>1</v>
      </c>
      <c r="G82" s="1" t="str">
        <f t="shared" si="13"/>
        <v>395030</v>
      </c>
      <c r="H82" s="1" t="str">
        <f t="shared" si="14"/>
        <v>3</v>
      </c>
    </row>
    <row r="83" spans="1:8" x14ac:dyDescent="0.25">
      <c r="A83" s="1" t="s">
        <v>134</v>
      </c>
      <c r="B83" s="1" t="s">
        <v>33</v>
      </c>
      <c r="C83" s="1">
        <v>30859</v>
      </c>
      <c r="D83" s="1">
        <v>425889</v>
      </c>
      <c r="E83" s="1">
        <v>1925</v>
      </c>
      <c r="F83" s="1" t="b">
        <f t="shared" si="12"/>
        <v>1</v>
      </c>
      <c r="G83" s="1" t="str">
        <f t="shared" si="13"/>
        <v>425889</v>
      </c>
      <c r="H83" s="1" t="str">
        <f t="shared" si="14"/>
        <v>4</v>
      </c>
    </row>
    <row r="84" spans="1:8" x14ac:dyDescent="0.25">
      <c r="A84" s="1" t="s">
        <v>134</v>
      </c>
      <c r="B84" s="1" t="s">
        <v>32</v>
      </c>
      <c r="C84" s="1">
        <v>35386</v>
      </c>
      <c r="D84" s="1">
        <v>461275</v>
      </c>
      <c r="E84" s="1">
        <v>1931</v>
      </c>
      <c r="F84" s="1" t="b">
        <f t="shared" si="12"/>
        <v>1</v>
      </c>
      <c r="G84" s="1" t="str">
        <f t="shared" si="13"/>
        <v>461275</v>
      </c>
      <c r="H84" s="1" t="str">
        <f t="shared" si="14"/>
        <v>4</v>
      </c>
    </row>
    <row r="85" spans="1:8" x14ac:dyDescent="0.25">
      <c r="A85" s="1" t="s">
        <v>134</v>
      </c>
      <c r="B85" s="1" t="s">
        <v>31</v>
      </c>
      <c r="C85" s="1">
        <v>31606</v>
      </c>
      <c r="D85" s="1">
        <v>492881</v>
      </c>
      <c r="E85" s="1">
        <v>1920</v>
      </c>
      <c r="F85" s="1" t="b">
        <f t="shared" si="12"/>
        <v>1</v>
      </c>
      <c r="G85" s="1" t="str">
        <f t="shared" si="13"/>
        <v>492881</v>
      </c>
      <c r="H85" s="1" t="str">
        <f t="shared" si="14"/>
        <v>4</v>
      </c>
    </row>
    <row r="86" spans="1:8" x14ac:dyDescent="0.25">
      <c r="A86" s="1" t="s">
        <v>134</v>
      </c>
      <c r="B86" s="1" t="s">
        <v>30</v>
      </c>
      <c r="C86" s="1">
        <v>31633</v>
      </c>
      <c r="D86" s="1">
        <v>524514</v>
      </c>
      <c r="E86" s="1">
        <v>1928</v>
      </c>
      <c r="F86" s="1" t="b">
        <f t="shared" si="12"/>
        <v>1</v>
      </c>
      <c r="G86" s="1" t="str">
        <f t="shared" si="13"/>
        <v>524514</v>
      </c>
      <c r="H86" s="1" t="str">
        <f t="shared" si="14"/>
        <v>5</v>
      </c>
    </row>
    <row r="87" spans="1:8" x14ac:dyDescent="0.25">
      <c r="A87" s="1" t="s">
        <v>134</v>
      </c>
      <c r="B87" s="1" t="s">
        <v>29</v>
      </c>
      <c r="C87" s="1">
        <v>29308</v>
      </c>
      <c r="D87" s="1">
        <v>553822</v>
      </c>
      <c r="E87" s="1">
        <v>1528</v>
      </c>
      <c r="F87" s="1" t="b">
        <f t="shared" si="12"/>
        <v>1</v>
      </c>
      <c r="G87" s="1" t="str">
        <f t="shared" si="13"/>
        <v>553822</v>
      </c>
      <c r="H87" s="1" t="str">
        <f t="shared" si="14"/>
        <v>5</v>
      </c>
    </row>
    <row r="88" spans="1:8" x14ac:dyDescent="0.25">
      <c r="A88" s="1" t="s">
        <v>134</v>
      </c>
      <c r="B88" s="1" t="s">
        <v>28</v>
      </c>
      <c r="C88" s="1">
        <v>24446</v>
      </c>
      <c r="D88" s="1">
        <v>578268</v>
      </c>
      <c r="E88" s="1">
        <v>1504</v>
      </c>
      <c r="F88" s="1" t="b">
        <f t="shared" si="12"/>
        <v>1</v>
      </c>
      <c r="G88" s="1" t="str">
        <f t="shared" si="13"/>
        <v>578268</v>
      </c>
      <c r="H88" s="1" t="str">
        <f t="shared" si="14"/>
        <v>5</v>
      </c>
    </row>
    <row r="89" spans="1:8" x14ac:dyDescent="0.25">
      <c r="A89" s="1" t="s">
        <v>134</v>
      </c>
      <c r="B89" s="1" t="s">
        <v>27</v>
      </c>
      <c r="C89" s="1">
        <v>25802</v>
      </c>
      <c r="D89" s="1">
        <v>604070</v>
      </c>
      <c r="E89" s="1">
        <v>2395</v>
      </c>
      <c r="F89" s="1" t="b">
        <f t="shared" si="12"/>
        <v>1</v>
      </c>
      <c r="G89" s="1" t="str">
        <f t="shared" si="13"/>
        <v>604070</v>
      </c>
      <c r="H89" s="1" t="str">
        <f t="shared" si="14"/>
        <v>6</v>
      </c>
    </row>
    <row r="90" spans="1:8" x14ac:dyDescent="0.25">
      <c r="A90" s="1" t="s">
        <v>134</v>
      </c>
      <c r="B90" s="1" t="s">
        <v>26</v>
      </c>
      <c r="C90" s="1">
        <v>28711</v>
      </c>
      <c r="D90" s="1">
        <v>632781</v>
      </c>
      <c r="E90" s="1">
        <v>2350</v>
      </c>
      <c r="F90" s="1" t="b">
        <f t="shared" si="12"/>
        <v>1</v>
      </c>
      <c r="G90" s="1" t="str">
        <f t="shared" si="13"/>
        <v>632781</v>
      </c>
      <c r="H90" s="1" t="str">
        <f t="shared" si="14"/>
        <v>6</v>
      </c>
    </row>
    <row r="91" spans="1:8" x14ac:dyDescent="0.25">
      <c r="A91" s="1" t="s">
        <v>134</v>
      </c>
      <c r="B91" s="1" t="s">
        <v>25</v>
      </c>
      <c r="C91" s="1">
        <v>32549</v>
      </c>
      <c r="D91" s="1">
        <v>665330</v>
      </c>
      <c r="E91" s="1">
        <v>2163</v>
      </c>
      <c r="F91" s="1" t="b">
        <f t="shared" si="12"/>
        <v>1</v>
      </c>
      <c r="G91" s="1" t="str">
        <f t="shared" si="13"/>
        <v>665330</v>
      </c>
      <c r="H91" s="1" t="str">
        <f t="shared" si="14"/>
        <v>6</v>
      </c>
    </row>
    <row r="92" spans="1:8" x14ac:dyDescent="0.25">
      <c r="A92" s="1" t="s">
        <v>134</v>
      </c>
      <c r="B92" s="1" t="s">
        <v>24</v>
      </c>
      <c r="C92" s="1">
        <v>30023</v>
      </c>
      <c r="D92" s="1">
        <v>695353</v>
      </c>
      <c r="E92" s="1">
        <v>2043</v>
      </c>
      <c r="F92" s="1" t="b">
        <f t="shared" si="12"/>
        <v>1</v>
      </c>
      <c r="G92" s="1" t="str">
        <f t="shared" si="13"/>
        <v>695353</v>
      </c>
      <c r="H92" s="1" t="str">
        <f t="shared" si="14"/>
        <v>6</v>
      </c>
    </row>
    <row r="93" spans="1:8" x14ac:dyDescent="0.25">
      <c r="A93" s="1" t="s">
        <v>134</v>
      </c>
      <c r="B93" s="1" t="s">
        <v>23</v>
      </c>
      <c r="C93" s="1">
        <v>28252</v>
      </c>
      <c r="D93" s="1">
        <v>723605</v>
      </c>
      <c r="E93" s="1">
        <v>1776</v>
      </c>
      <c r="F93" s="1" t="b">
        <f t="shared" si="12"/>
        <v>1</v>
      </c>
      <c r="G93" s="1" t="str">
        <f t="shared" si="13"/>
        <v>723605</v>
      </c>
      <c r="H93" s="1" t="str">
        <f t="shared" si="14"/>
        <v>7</v>
      </c>
    </row>
    <row r="94" spans="1:8" x14ac:dyDescent="0.25">
      <c r="A94" s="1" t="s">
        <v>134</v>
      </c>
      <c r="B94" s="1" t="s">
        <v>22</v>
      </c>
      <c r="C94" s="1">
        <v>27668</v>
      </c>
      <c r="D94" s="1">
        <v>751273</v>
      </c>
      <c r="E94" s="1">
        <v>1681</v>
      </c>
      <c r="F94" s="1" t="b">
        <f t="shared" si="12"/>
        <v>1</v>
      </c>
      <c r="G94" s="1" t="str">
        <f t="shared" si="13"/>
        <v>751273</v>
      </c>
      <c r="H94" s="1" t="str">
        <f t="shared" si="14"/>
        <v>7</v>
      </c>
    </row>
    <row r="95" spans="1:8" x14ac:dyDescent="0.25">
      <c r="A95" s="1" t="s">
        <v>134</v>
      </c>
      <c r="B95" s="1" t="s">
        <v>21</v>
      </c>
      <c r="C95" s="1">
        <v>25634</v>
      </c>
      <c r="D95" s="1">
        <v>776907</v>
      </c>
      <c r="E95" s="1">
        <v>1718</v>
      </c>
      <c r="F95" s="1" t="b">
        <f t="shared" si="12"/>
        <v>1</v>
      </c>
      <c r="G95" s="1" t="str">
        <f t="shared" si="13"/>
        <v>776907</v>
      </c>
      <c r="H95" s="1" t="str">
        <f t="shared" si="14"/>
        <v>7</v>
      </c>
    </row>
    <row r="96" spans="1:8" x14ac:dyDescent="0.25">
      <c r="A96" s="1" t="s">
        <v>134</v>
      </c>
      <c r="B96" s="1" t="s">
        <v>20</v>
      </c>
      <c r="C96" s="1">
        <v>24019</v>
      </c>
      <c r="D96" s="1">
        <v>800926</v>
      </c>
      <c r="E96" s="1">
        <v>2471</v>
      </c>
      <c r="F96" s="1" t="b">
        <f t="shared" si="12"/>
        <v>1</v>
      </c>
      <c r="G96" s="1" t="str">
        <f t="shared" si="13"/>
        <v>800926</v>
      </c>
      <c r="H96" s="1" t="str">
        <f t="shared" si="14"/>
        <v>8</v>
      </c>
    </row>
    <row r="97" spans="1:8" x14ac:dyDescent="0.25">
      <c r="A97" s="1" t="s">
        <v>134</v>
      </c>
      <c r="B97" s="1" t="s">
        <v>19</v>
      </c>
      <c r="C97" s="1">
        <v>29127</v>
      </c>
      <c r="D97" s="1">
        <v>830053</v>
      </c>
      <c r="E97" s="1">
        <v>2238</v>
      </c>
      <c r="F97" s="1" t="b">
        <f t="shared" si="12"/>
        <v>1</v>
      </c>
      <c r="G97" s="1" t="str">
        <f t="shared" si="13"/>
        <v>830053</v>
      </c>
      <c r="H97" s="1" t="str">
        <f t="shared" si="14"/>
        <v>8</v>
      </c>
    </row>
    <row r="98" spans="1:8" x14ac:dyDescent="0.25">
      <c r="A98" s="1" t="s">
        <v>134</v>
      </c>
      <c r="B98" s="1" t="s">
        <v>18</v>
      </c>
      <c r="C98" s="1">
        <v>30719</v>
      </c>
      <c r="D98" s="1">
        <v>860772</v>
      </c>
      <c r="E98" s="1">
        <v>1742</v>
      </c>
      <c r="F98" s="1" t="b">
        <f t="shared" si="12"/>
        <v>1</v>
      </c>
      <c r="G98" s="1" t="str">
        <f t="shared" si="13"/>
        <v>860772</v>
      </c>
      <c r="H98" s="1" t="str">
        <f t="shared" si="14"/>
        <v>8</v>
      </c>
    </row>
    <row r="99" spans="1:8" x14ac:dyDescent="0.25">
      <c r="A99" s="1" t="s">
        <v>134</v>
      </c>
      <c r="B99" s="1" t="s">
        <v>17</v>
      </c>
      <c r="C99" s="1">
        <v>38509</v>
      </c>
      <c r="D99" s="1">
        <v>899281</v>
      </c>
      <c r="E99" s="1">
        <v>2151</v>
      </c>
      <c r="F99" s="1" t="b">
        <f t="shared" si="12"/>
        <v>1</v>
      </c>
      <c r="G99" s="1" t="str">
        <f t="shared" si="13"/>
        <v>899281</v>
      </c>
      <c r="H99" s="1" t="str">
        <f t="shared" si="14"/>
        <v>8</v>
      </c>
    </row>
    <row r="100" spans="1:8" x14ac:dyDescent="0.25">
      <c r="A100" s="1" t="s">
        <v>134</v>
      </c>
      <c r="B100" s="1" t="s">
        <v>16</v>
      </c>
      <c r="C100" s="1">
        <v>32417</v>
      </c>
      <c r="D100" s="1">
        <v>931698</v>
      </c>
      <c r="E100" s="1">
        <v>1776</v>
      </c>
      <c r="F100" s="1" t="b">
        <f t="shared" si="12"/>
        <v>1</v>
      </c>
      <c r="G100" s="1" t="str">
        <f t="shared" si="13"/>
        <v>931698</v>
      </c>
      <c r="H100" s="1" t="str">
        <f t="shared" si="14"/>
        <v>9</v>
      </c>
    </row>
    <row r="101" spans="1:8" x14ac:dyDescent="0.25">
      <c r="A101" s="1" t="s">
        <v>134</v>
      </c>
      <c r="B101" s="1" t="s">
        <v>15</v>
      </c>
      <c r="C101" s="1">
        <v>29218</v>
      </c>
      <c r="D101" s="1">
        <v>960916</v>
      </c>
      <c r="E101" s="1">
        <v>1190</v>
      </c>
      <c r="F101" s="1" t="b">
        <f t="shared" si="12"/>
        <v>1</v>
      </c>
      <c r="G101" s="1" t="str">
        <f t="shared" si="13"/>
        <v>960916</v>
      </c>
      <c r="H101" s="1" t="str">
        <f t="shared" si="14"/>
        <v>9</v>
      </c>
    </row>
    <row r="102" spans="1:8" x14ac:dyDescent="0.25">
      <c r="A102" s="1" t="s">
        <v>134</v>
      </c>
      <c r="B102" s="1" t="s">
        <v>14</v>
      </c>
      <c r="C102" s="1">
        <v>22541</v>
      </c>
      <c r="D102" s="1">
        <v>983457</v>
      </c>
      <c r="E102" s="1">
        <v>1322</v>
      </c>
      <c r="F102" s="1" t="b">
        <f t="shared" si="12"/>
        <v>1</v>
      </c>
      <c r="G102" s="1" t="str">
        <f t="shared" si="13"/>
        <v>983457</v>
      </c>
      <c r="H102" s="1" t="str">
        <f t="shared" si="14"/>
        <v>9</v>
      </c>
    </row>
    <row r="103" spans="1:8" x14ac:dyDescent="0.25">
      <c r="A103" s="1" t="s">
        <v>134</v>
      </c>
      <c r="B103" s="1" t="s">
        <v>13</v>
      </c>
      <c r="C103" s="1">
        <v>20517</v>
      </c>
      <c r="D103" s="1">
        <v>1003974</v>
      </c>
      <c r="E103" s="1">
        <v>1936</v>
      </c>
      <c r="F103" s="1" t="b">
        <f t="shared" si="12"/>
        <v>1</v>
      </c>
      <c r="G103" s="1" t="str">
        <f t="shared" si="13"/>
        <v>1003974</v>
      </c>
      <c r="H103" s="1" t="str">
        <f t="shared" si="14"/>
        <v>1</v>
      </c>
    </row>
    <row r="104" spans="1:8" x14ac:dyDescent="0.25">
      <c r="A104" s="1" t="s">
        <v>134</v>
      </c>
      <c r="B104" s="1" t="s">
        <v>12</v>
      </c>
      <c r="C104" s="1">
        <v>31379</v>
      </c>
      <c r="D104" s="1">
        <v>1035353</v>
      </c>
      <c r="E104" s="1">
        <v>2909</v>
      </c>
      <c r="F104" s="1" t="b">
        <f t="shared" si="12"/>
        <v>1</v>
      </c>
      <c r="G104" s="1" t="str">
        <f t="shared" si="13"/>
        <v>1035353</v>
      </c>
      <c r="H104" s="1" t="str">
        <f t="shared" si="14"/>
        <v>1</v>
      </c>
    </row>
    <row r="105" spans="1:8" x14ac:dyDescent="0.25">
      <c r="A105" s="1" t="s">
        <v>134</v>
      </c>
      <c r="B105" s="1" t="s">
        <v>11</v>
      </c>
      <c r="C105" s="1">
        <v>31774</v>
      </c>
      <c r="D105" s="1">
        <v>1067127</v>
      </c>
      <c r="E105" s="1">
        <v>2069</v>
      </c>
      <c r="F105" s="1" t="b">
        <f t="shared" si="12"/>
        <v>1</v>
      </c>
      <c r="G105" s="1" t="str">
        <f t="shared" si="13"/>
        <v>1067127</v>
      </c>
      <c r="H105" s="1" t="str">
        <f t="shared" si="14"/>
        <v>1</v>
      </c>
    </row>
    <row r="106" spans="1:8" x14ac:dyDescent="0.25">
      <c r="A106" s="1" t="s">
        <v>134</v>
      </c>
      <c r="B106" s="1" t="s">
        <v>10</v>
      </c>
      <c r="C106" s="1">
        <v>26753</v>
      </c>
      <c r="D106" s="1">
        <v>1093880</v>
      </c>
      <c r="E106" s="1">
        <v>5000</v>
      </c>
      <c r="F106" s="1" t="b">
        <f t="shared" si="12"/>
        <v>1</v>
      </c>
      <c r="G106" s="1" t="str">
        <f t="shared" si="13"/>
        <v>1093880</v>
      </c>
      <c r="H106" s="1" t="str">
        <f t="shared" si="14"/>
        <v>1</v>
      </c>
    </row>
    <row r="107" spans="1:8" x14ac:dyDescent="0.25">
      <c r="A107" s="1" t="s">
        <v>134</v>
      </c>
      <c r="B107" s="1" t="s">
        <v>9</v>
      </c>
      <c r="C107" s="1">
        <v>31839</v>
      </c>
      <c r="D107" s="1">
        <v>1125719</v>
      </c>
      <c r="E107" s="1">
        <v>-1696</v>
      </c>
      <c r="F107" s="1" t="b">
        <f t="shared" si="12"/>
        <v>1</v>
      </c>
      <c r="G107" s="1" t="str">
        <f t="shared" si="13"/>
        <v>1125719</v>
      </c>
      <c r="H107" s="1" t="str">
        <f t="shared" si="14"/>
        <v>1</v>
      </c>
    </row>
    <row r="108" spans="1:8" x14ac:dyDescent="0.25">
      <c r="A108" s="1" t="s">
        <v>134</v>
      </c>
      <c r="B108" s="1" t="s">
        <v>8</v>
      </c>
      <c r="C108" s="1">
        <v>29266</v>
      </c>
      <c r="D108" s="1">
        <v>1154985</v>
      </c>
      <c r="E108" s="1">
        <v>1196</v>
      </c>
      <c r="F108" s="1" t="b">
        <f t="shared" ref="F108:F115" si="15">IF(OR(F107=TRUE,AND(C108&gt;0,C109&gt;0,C110&gt;0)),TRUE, FALSE)</f>
        <v>1</v>
      </c>
      <c r="G108" s="1" t="str">
        <f t="shared" ref="G108:G115" si="16">_xlfn.BASE(D108,$H$1)</f>
        <v>1154985</v>
      </c>
      <c r="H108" s="1" t="str">
        <f t="shared" ref="H108:H115" si="17">LEFT(G108,1)</f>
        <v>1</v>
      </c>
    </row>
    <row r="109" spans="1:8" x14ac:dyDescent="0.25">
      <c r="A109" s="1" t="s">
        <v>134</v>
      </c>
      <c r="B109" s="1" t="s">
        <v>7</v>
      </c>
      <c r="C109" s="1">
        <v>16200</v>
      </c>
      <c r="D109" s="1">
        <v>1171185</v>
      </c>
      <c r="E109" s="1">
        <v>792</v>
      </c>
      <c r="F109" s="1" t="b">
        <f t="shared" si="15"/>
        <v>1</v>
      </c>
      <c r="G109" s="1" t="str">
        <f t="shared" si="16"/>
        <v>1171185</v>
      </c>
      <c r="H109" s="1" t="str">
        <f t="shared" si="17"/>
        <v>1</v>
      </c>
    </row>
    <row r="110" spans="1:8" x14ac:dyDescent="0.25">
      <c r="A110" s="1" t="s">
        <v>134</v>
      </c>
      <c r="B110" s="1" t="s">
        <v>6</v>
      </c>
      <c r="C110" s="1">
        <v>22267</v>
      </c>
      <c r="D110" s="1">
        <v>1193452</v>
      </c>
      <c r="E110" s="1">
        <v>2499</v>
      </c>
      <c r="F110" s="1" t="b">
        <f t="shared" si="15"/>
        <v>1</v>
      </c>
      <c r="G110" s="1" t="str">
        <f t="shared" si="16"/>
        <v>1193452</v>
      </c>
      <c r="H110" s="1" t="str">
        <f t="shared" si="17"/>
        <v>1</v>
      </c>
    </row>
    <row r="111" spans="1:8" x14ac:dyDescent="0.25">
      <c r="A111" s="1" t="s">
        <v>134</v>
      </c>
      <c r="B111" s="1" t="s">
        <v>5</v>
      </c>
      <c r="C111" s="1">
        <v>22119</v>
      </c>
      <c r="D111" s="1">
        <v>1215571</v>
      </c>
      <c r="E111" s="1">
        <v>1949</v>
      </c>
      <c r="F111" s="1" t="b">
        <f t="shared" si="15"/>
        <v>1</v>
      </c>
      <c r="G111" s="1" t="str">
        <f t="shared" si="16"/>
        <v>1215571</v>
      </c>
      <c r="H111" s="1" t="str">
        <f t="shared" si="17"/>
        <v>1</v>
      </c>
    </row>
    <row r="112" spans="1:8" x14ac:dyDescent="0.25">
      <c r="A112" s="1" t="s">
        <v>134</v>
      </c>
      <c r="B112" s="1" t="s">
        <v>4</v>
      </c>
      <c r="C112" s="1">
        <v>30303</v>
      </c>
      <c r="D112" s="1">
        <v>1245874</v>
      </c>
      <c r="E112" s="1">
        <v>2743</v>
      </c>
      <c r="F112" s="1" t="b">
        <f t="shared" si="15"/>
        <v>1</v>
      </c>
      <c r="G112" s="1" t="str">
        <f t="shared" si="16"/>
        <v>1245874</v>
      </c>
      <c r="H112" s="1" t="str">
        <f t="shared" si="17"/>
        <v>1</v>
      </c>
    </row>
    <row r="113" spans="1:8" x14ac:dyDescent="0.25">
      <c r="A113" s="1" t="s">
        <v>134</v>
      </c>
      <c r="B113" s="1" t="s">
        <v>3</v>
      </c>
      <c r="C113" s="1">
        <v>-99</v>
      </c>
      <c r="D113" s="1">
        <v>1245775</v>
      </c>
      <c r="E113" s="1">
        <v>5475</v>
      </c>
      <c r="F113" s="1" t="b">
        <f t="shared" si="15"/>
        <v>1</v>
      </c>
      <c r="G113" s="1" t="str">
        <f t="shared" si="16"/>
        <v>1245775</v>
      </c>
      <c r="H113" s="1" t="str">
        <f t="shared" si="17"/>
        <v>1</v>
      </c>
    </row>
    <row r="114" spans="1:8" x14ac:dyDescent="0.25">
      <c r="A114" s="1" t="s">
        <v>134</v>
      </c>
      <c r="B114" s="1" t="s">
        <v>2</v>
      </c>
      <c r="C114" s="1">
        <v>25870</v>
      </c>
      <c r="D114" s="1">
        <v>1271645</v>
      </c>
      <c r="E114" s="1">
        <v>1552</v>
      </c>
      <c r="F114" s="1" t="b">
        <f t="shared" si="15"/>
        <v>1</v>
      </c>
      <c r="G114" s="1" t="str">
        <f t="shared" si="16"/>
        <v>1271645</v>
      </c>
      <c r="H114" s="1" t="str">
        <f t="shared" si="17"/>
        <v>1</v>
      </c>
    </row>
    <row r="115" spans="1:8" x14ac:dyDescent="0.25">
      <c r="A115" s="1" t="s">
        <v>134</v>
      </c>
      <c r="B115" s="1" t="s">
        <v>0</v>
      </c>
      <c r="C115" s="1">
        <v>26642</v>
      </c>
      <c r="D115" s="1">
        <v>1298287</v>
      </c>
      <c r="E115" s="1">
        <v>1736</v>
      </c>
      <c r="F115" s="1" t="b">
        <f t="shared" si="15"/>
        <v>1</v>
      </c>
      <c r="G115" s="1" t="str">
        <f t="shared" si="16"/>
        <v>1298287</v>
      </c>
      <c r="H115" s="1" t="str">
        <f t="shared" si="17"/>
        <v>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C52A-6773-4786-9362-77D9DB2BBA94}">
  <dimension ref="A1:U78"/>
  <sheetViews>
    <sheetView tabSelected="1" workbookViewId="0">
      <selection activeCell="K17" sqref="K17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149</v>
      </c>
      <c r="B2" s="1" t="s">
        <v>77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COUNTIF($H$9:$H$38,K2)</f>
        <v>4</v>
      </c>
      <c r="M2" s="1">
        <f t="shared" ref="M2:M10" si="0">L2/$L$11</f>
        <v>0.13333333333333333</v>
      </c>
      <c r="N2" s="1">
        <f>COUNTIF($H$9:$H$48,K2)</f>
        <v>11</v>
      </c>
      <c r="O2" s="1">
        <f t="shared" ref="O2:O10" si="1">N2/40</f>
        <v>0.27500000000000002</v>
      </c>
      <c r="Q2" s="1">
        <f>M2</f>
        <v>0.13333333333333333</v>
      </c>
      <c r="R2" s="1">
        <f>O2</f>
        <v>0.27500000000000002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149</v>
      </c>
      <c r="B3" s="1" t="s">
        <v>76</v>
      </c>
      <c r="C3" s="1">
        <v>0</v>
      </c>
      <c r="D3" s="1">
        <v>1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COUNTIF($H$9:$H$38,K3)</f>
        <v>10</v>
      </c>
      <c r="M3" s="1">
        <f t="shared" si="0"/>
        <v>0.33333333333333331</v>
      </c>
      <c r="N3" s="1">
        <f t="shared" ref="N3:N10" si="4">COUNTIF($H$9:$H$48,K3)</f>
        <v>10</v>
      </c>
      <c r="O3" s="1">
        <f t="shared" si="1"/>
        <v>0.25</v>
      </c>
      <c r="Q3" s="1">
        <f t="shared" ref="Q3:Q10" si="5">M3</f>
        <v>0.33333333333333331</v>
      </c>
      <c r="R3" s="1">
        <f t="shared" ref="R3:R10" si="6">O3</f>
        <v>0.25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149</v>
      </c>
      <c r="B4" s="1" t="s">
        <v>75</v>
      </c>
      <c r="C4" s="1">
        <v>0</v>
      </c>
      <c r="D4" s="1">
        <v>1</v>
      </c>
      <c r="E4" s="1">
        <v>0</v>
      </c>
      <c r="F4" s="1" t="b">
        <f t="shared" si="2"/>
        <v>0</v>
      </c>
      <c r="K4" s="1">
        <v>3</v>
      </c>
      <c r="L4" s="1">
        <f t="shared" si="3"/>
        <v>4</v>
      </c>
      <c r="M4" s="1">
        <f t="shared" si="0"/>
        <v>0.13333333333333333</v>
      </c>
      <c r="N4" s="1">
        <f t="shared" si="4"/>
        <v>4</v>
      </c>
      <c r="O4" s="1">
        <f t="shared" si="1"/>
        <v>0.1</v>
      </c>
      <c r="Q4" s="1">
        <f t="shared" si="5"/>
        <v>0.13333333333333333</v>
      </c>
      <c r="R4" s="1">
        <f t="shared" si="6"/>
        <v>0.1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149</v>
      </c>
      <c r="B5" s="1" t="s">
        <v>74</v>
      </c>
      <c r="C5" s="1">
        <v>0</v>
      </c>
      <c r="D5" s="1">
        <v>1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3</v>
      </c>
      <c r="M5" s="1">
        <f t="shared" si="0"/>
        <v>0.1</v>
      </c>
      <c r="N5" s="1">
        <f t="shared" si="4"/>
        <v>3</v>
      </c>
      <c r="O5" s="1">
        <f t="shared" si="1"/>
        <v>7.4999999999999997E-2</v>
      </c>
      <c r="Q5" s="1">
        <f t="shared" si="5"/>
        <v>0.1</v>
      </c>
      <c r="R5" s="1">
        <f t="shared" si="6"/>
        <v>7.4999999999999997E-2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149</v>
      </c>
      <c r="B6" s="1" t="s">
        <v>73</v>
      </c>
      <c r="C6" s="1">
        <v>1</v>
      </c>
      <c r="D6" s="1">
        <v>2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2</v>
      </c>
      <c r="M6" s="1">
        <f t="shared" si="0"/>
        <v>6.6666666666666666E-2</v>
      </c>
      <c r="N6" s="1">
        <f t="shared" si="4"/>
        <v>2</v>
      </c>
      <c r="O6" s="1">
        <f t="shared" si="1"/>
        <v>0.05</v>
      </c>
      <c r="Q6" s="1">
        <f t="shared" si="5"/>
        <v>6.6666666666666666E-2</v>
      </c>
      <c r="R6" s="1">
        <f t="shared" si="6"/>
        <v>0.05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149</v>
      </c>
      <c r="B7" s="1" t="s">
        <v>72</v>
      </c>
      <c r="C7" s="1">
        <v>0</v>
      </c>
      <c r="D7" s="1">
        <v>2</v>
      </c>
      <c r="E7" s="1">
        <v>0</v>
      </c>
      <c r="F7" s="1" t="b">
        <f t="shared" si="2"/>
        <v>0</v>
      </c>
      <c r="K7" s="1">
        <v>6</v>
      </c>
      <c r="L7" s="1">
        <f t="shared" si="3"/>
        <v>1</v>
      </c>
      <c r="M7" s="1">
        <f t="shared" si="0"/>
        <v>3.3333333333333333E-2</v>
      </c>
      <c r="N7" s="1">
        <f t="shared" si="4"/>
        <v>2</v>
      </c>
      <c r="O7" s="1">
        <f t="shared" si="1"/>
        <v>0.05</v>
      </c>
      <c r="Q7" s="1">
        <f t="shared" si="5"/>
        <v>3.3333333333333333E-2</v>
      </c>
      <c r="R7" s="1">
        <f t="shared" si="6"/>
        <v>0.05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149</v>
      </c>
      <c r="B8" s="1" t="s">
        <v>71</v>
      </c>
      <c r="C8" s="1">
        <v>0</v>
      </c>
      <c r="D8" s="1">
        <v>2</v>
      </c>
      <c r="E8" s="1">
        <v>0</v>
      </c>
      <c r="F8" s="1" t="b">
        <f t="shared" si="2"/>
        <v>0</v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2</v>
      </c>
      <c r="O8" s="1">
        <f t="shared" si="1"/>
        <v>0.05</v>
      </c>
      <c r="Q8" s="1">
        <f t="shared" si="5"/>
        <v>3.3333333333333333E-2</v>
      </c>
      <c r="R8" s="1">
        <f t="shared" si="6"/>
        <v>0.05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149</v>
      </c>
      <c r="B9" s="1" t="s">
        <v>70</v>
      </c>
      <c r="C9" s="1">
        <v>1</v>
      </c>
      <c r="D9" s="1">
        <v>3</v>
      </c>
      <c r="E9" s="1">
        <v>0</v>
      </c>
      <c r="F9" s="1" t="b">
        <f t="shared" si="2"/>
        <v>1</v>
      </c>
      <c r="G9" s="1" t="str">
        <f t="shared" ref="G9:G40" si="10">_xlfn.BASE(D9,$H$1)</f>
        <v>3</v>
      </c>
      <c r="H9" s="1" t="str">
        <f t="shared" ref="H9:H40" si="11">LEFT(G9,1)</f>
        <v>3</v>
      </c>
      <c r="K9" s="1">
        <v>8</v>
      </c>
      <c r="L9" s="1">
        <f t="shared" si="3"/>
        <v>1</v>
      </c>
      <c r="M9" s="1">
        <f t="shared" si="0"/>
        <v>3.3333333333333333E-2</v>
      </c>
      <c r="N9" s="1">
        <f t="shared" si="4"/>
        <v>1</v>
      </c>
      <c r="O9" s="1">
        <f t="shared" si="1"/>
        <v>2.5000000000000001E-2</v>
      </c>
      <c r="Q9" s="1">
        <f t="shared" si="5"/>
        <v>3.3333333333333333E-2</v>
      </c>
      <c r="R9" s="1">
        <f t="shared" si="6"/>
        <v>2.5000000000000001E-2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149</v>
      </c>
      <c r="B10" s="1" t="s">
        <v>69</v>
      </c>
      <c r="C10" s="1">
        <v>4</v>
      </c>
      <c r="D10" s="1">
        <v>7</v>
      </c>
      <c r="E10" s="1">
        <v>0</v>
      </c>
      <c r="F10" s="1" t="b">
        <f t="shared" si="2"/>
        <v>1</v>
      </c>
      <c r="G10" s="1" t="str">
        <f t="shared" si="10"/>
        <v>7</v>
      </c>
      <c r="H10" s="1" t="str">
        <f t="shared" si="11"/>
        <v>7</v>
      </c>
      <c r="K10" s="1">
        <v>9</v>
      </c>
      <c r="L10" s="1">
        <f t="shared" si="3"/>
        <v>4</v>
      </c>
      <c r="M10" s="1">
        <f t="shared" si="0"/>
        <v>0.13333333333333333</v>
      </c>
      <c r="N10" s="1">
        <f t="shared" si="4"/>
        <v>5</v>
      </c>
      <c r="O10" s="1">
        <f t="shared" si="1"/>
        <v>0.125</v>
      </c>
      <c r="Q10" s="1">
        <f t="shared" si="5"/>
        <v>0.13333333333333333</v>
      </c>
      <c r="R10" s="1">
        <f t="shared" si="6"/>
        <v>0.125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149</v>
      </c>
      <c r="B11" s="1" t="s">
        <v>68</v>
      </c>
      <c r="C11" s="1">
        <v>1</v>
      </c>
      <c r="D11" s="1">
        <v>8</v>
      </c>
      <c r="E11" s="1">
        <v>0</v>
      </c>
      <c r="F11" s="1" t="b">
        <f t="shared" si="2"/>
        <v>1</v>
      </c>
      <c r="G11" s="1" t="str">
        <f t="shared" si="10"/>
        <v>8</v>
      </c>
      <c r="H11" s="1" t="str">
        <f t="shared" si="11"/>
        <v>8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149</v>
      </c>
      <c r="B12" s="1" t="s">
        <v>67</v>
      </c>
      <c r="C12" s="1">
        <v>11</v>
      </c>
      <c r="D12" s="1">
        <v>19</v>
      </c>
      <c r="E12" s="1">
        <v>0</v>
      </c>
      <c r="F12" s="1" t="b">
        <f t="shared" si="2"/>
        <v>1</v>
      </c>
      <c r="G12" s="1" t="str">
        <f t="shared" si="10"/>
        <v>19</v>
      </c>
      <c r="H12" s="1" t="str">
        <f t="shared" si="11"/>
        <v>1</v>
      </c>
      <c r="T12" s="3" t="s">
        <v>164</v>
      </c>
      <c r="U12" s="3" t="s">
        <v>164</v>
      </c>
    </row>
    <row r="13" spans="1:21" x14ac:dyDescent="0.25">
      <c r="A13" s="1" t="s">
        <v>149</v>
      </c>
      <c r="B13" s="1" t="s">
        <v>66</v>
      </c>
      <c r="C13" s="1">
        <v>0</v>
      </c>
      <c r="D13" s="1">
        <v>19</v>
      </c>
      <c r="E13" s="1">
        <v>0</v>
      </c>
      <c r="F13" s="1" t="b">
        <f t="shared" si="2"/>
        <v>1</v>
      </c>
      <c r="G13" s="1" t="str">
        <f t="shared" si="10"/>
        <v>19</v>
      </c>
      <c r="H13" s="1" t="str">
        <f t="shared" si="11"/>
        <v>1</v>
      </c>
      <c r="T13" s="1">
        <f>_xlfn.CHISQ.TEST(L2:L10,T2:T10)</f>
        <v>0.10746808740939021</v>
      </c>
      <c r="U13" s="1">
        <f>_xlfn.CHISQ.TEST(N2:N10,U2:U10)</f>
        <v>0.39558359478680427</v>
      </c>
    </row>
    <row r="14" spans="1:21" x14ac:dyDescent="0.25">
      <c r="A14" s="1" t="s">
        <v>149</v>
      </c>
      <c r="B14" s="1" t="s">
        <v>65</v>
      </c>
      <c r="C14" s="1">
        <v>6</v>
      </c>
      <c r="D14" s="1">
        <v>25</v>
      </c>
      <c r="E14" s="1">
        <v>0</v>
      </c>
      <c r="F14" s="1" t="b">
        <f t="shared" si="2"/>
        <v>1</v>
      </c>
      <c r="G14" s="1" t="str">
        <f t="shared" si="10"/>
        <v>25</v>
      </c>
      <c r="H14" s="1" t="str">
        <f t="shared" si="11"/>
        <v>2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149</v>
      </c>
      <c r="B15" s="1" t="s">
        <v>64</v>
      </c>
      <c r="C15" s="1">
        <v>0</v>
      </c>
      <c r="D15" s="1">
        <v>25</v>
      </c>
      <c r="E15" s="1">
        <v>0</v>
      </c>
      <c r="F15" s="1" t="b">
        <f t="shared" si="2"/>
        <v>1</v>
      </c>
      <c r="G15" s="1" t="str">
        <f t="shared" si="10"/>
        <v>25</v>
      </c>
      <c r="H15" s="1" t="str">
        <f t="shared" si="11"/>
        <v>2</v>
      </c>
    </row>
    <row r="16" spans="1:21" x14ac:dyDescent="0.25">
      <c r="A16" s="1" t="s">
        <v>149</v>
      </c>
      <c r="B16" s="1" t="s">
        <v>63</v>
      </c>
      <c r="C16" s="1">
        <v>9</v>
      </c>
      <c r="D16" s="1">
        <v>34</v>
      </c>
      <c r="E16" s="1">
        <v>0</v>
      </c>
      <c r="F16" s="1" t="b">
        <f t="shared" si="2"/>
        <v>1</v>
      </c>
      <c r="G16" s="1" t="str">
        <f t="shared" si="10"/>
        <v>34</v>
      </c>
      <c r="H16" s="1" t="str">
        <f t="shared" si="11"/>
        <v>3</v>
      </c>
    </row>
    <row r="17" spans="1:8" x14ac:dyDescent="0.25">
      <c r="A17" s="1" t="s">
        <v>149</v>
      </c>
      <c r="B17" s="1" t="s">
        <v>62</v>
      </c>
      <c r="C17" s="1">
        <v>18</v>
      </c>
      <c r="D17" s="1">
        <v>52</v>
      </c>
      <c r="E17" s="1">
        <v>0</v>
      </c>
      <c r="F17" s="1" t="b">
        <f t="shared" si="2"/>
        <v>1</v>
      </c>
      <c r="G17" s="1" t="str">
        <f t="shared" si="10"/>
        <v>52</v>
      </c>
      <c r="H17" s="1" t="str">
        <f t="shared" si="11"/>
        <v>5</v>
      </c>
    </row>
    <row r="18" spans="1:8" x14ac:dyDescent="0.25">
      <c r="A18" s="1" t="s">
        <v>149</v>
      </c>
      <c r="B18" s="1" t="s">
        <v>61</v>
      </c>
      <c r="C18" s="1">
        <v>46</v>
      </c>
      <c r="D18" s="1">
        <v>98</v>
      </c>
      <c r="E18" s="1">
        <v>0</v>
      </c>
      <c r="F18" s="1" t="b">
        <f t="shared" si="2"/>
        <v>1</v>
      </c>
      <c r="G18" s="1" t="str">
        <f t="shared" si="10"/>
        <v>98</v>
      </c>
      <c r="H18" s="1" t="str">
        <f t="shared" si="11"/>
        <v>9</v>
      </c>
    </row>
    <row r="19" spans="1:8" x14ac:dyDescent="0.25">
      <c r="A19" s="1" t="s">
        <v>149</v>
      </c>
      <c r="B19" s="1" t="s">
        <v>60</v>
      </c>
      <c r="C19" s="1">
        <v>23</v>
      </c>
      <c r="D19" s="1">
        <v>121</v>
      </c>
      <c r="E19" s="1">
        <v>0</v>
      </c>
      <c r="F19" s="1" t="b">
        <f t="shared" si="2"/>
        <v>1</v>
      </c>
      <c r="G19" s="1" t="str">
        <f t="shared" si="10"/>
        <v>121</v>
      </c>
      <c r="H19" s="1" t="str">
        <f t="shared" si="11"/>
        <v>1</v>
      </c>
    </row>
    <row r="20" spans="1:8" x14ac:dyDescent="0.25">
      <c r="A20" s="1" t="s">
        <v>149</v>
      </c>
      <c r="B20" s="1" t="s">
        <v>59</v>
      </c>
      <c r="C20" s="1">
        <v>0</v>
      </c>
      <c r="D20" s="1">
        <v>121</v>
      </c>
      <c r="E20" s="1">
        <v>0</v>
      </c>
      <c r="F20" s="1" t="b">
        <f t="shared" si="2"/>
        <v>1</v>
      </c>
      <c r="G20" s="1" t="str">
        <f t="shared" si="10"/>
        <v>121</v>
      </c>
      <c r="H20" s="1" t="str">
        <f t="shared" si="11"/>
        <v>1</v>
      </c>
    </row>
    <row r="21" spans="1:8" x14ac:dyDescent="0.25">
      <c r="A21" s="1" t="s">
        <v>149</v>
      </c>
      <c r="B21" s="1" t="s">
        <v>58</v>
      </c>
      <c r="C21" s="1">
        <v>79</v>
      </c>
      <c r="D21" s="1">
        <v>200</v>
      </c>
      <c r="E21" s="1">
        <v>0</v>
      </c>
      <c r="F21" s="1" t="b">
        <f t="shared" si="2"/>
        <v>1</v>
      </c>
      <c r="G21" s="1" t="str">
        <f t="shared" si="10"/>
        <v>200</v>
      </c>
      <c r="H21" s="1" t="str">
        <f t="shared" si="11"/>
        <v>2</v>
      </c>
    </row>
    <row r="22" spans="1:8" x14ac:dyDescent="0.25">
      <c r="A22" s="1" t="s">
        <v>149</v>
      </c>
      <c r="B22" s="1" t="s">
        <v>57</v>
      </c>
      <c r="C22" s="1">
        <v>34</v>
      </c>
      <c r="D22" s="1">
        <v>234</v>
      </c>
      <c r="E22" s="1">
        <v>0</v>
      </c>
      <c r="F22" s="1" t="b">
        <f t="shared" si="2"/>
        <v>1</v>
      </c>
      <c r="G22" s="1" t="str">
        <f t="shared" si="10"/>
        <v>234</v>
      </c>
      <c r="H22" s="1" t="str">
        <f t="shared" si="11"/>
        <v>2</v>
      </c>
    </row>
    <row r="23" spans="1:8" x14ac:dyDescent="0.25">
      <c r="A23" s="1" t="s">
        <v>149</v>
      </c>
      <c r="B23" s="1" t="s">
        <v>56</v>
      </c>
      <c r="C23" s="1">
        <v>57</v>
      </c>
      <c r="D23" s="1">
        <v>291</v>
      </c>
      <c r="E23" s="1">
        <v>1</v>
      </c>
      <c r="F23" s="1" t="b">
        <f t="shared" si="2"/>
        <v>1</v>
      </c>
      <c r="G23" s="1" t="str">
        <f t="shared" si="10"/>
        <v>291</v>
      </c>
      <c r="H23" s="1" t="str">
        <f t="shared" si="11"/>
        <v>2</v>
      </c>
    </row>
    <row r="24" spans="1:8" x14ac:dyDescent="0.25">
      <c r="A24" s="1" t="s">
        <v>149</v>
      </c>
      <c r="B24" s="1" t="s">
        <v>55</v>
      </c>
      <c r="C24" s="1">
        <v>137</v>
      </c>
      <c r="D24" s="1">
        <v>428</v>
      </c>
      <c r="E24" s="1">
        <v>3</v>
      </c>
      <c r="F24" s="1" t="b">
        <f t="shared" si="2"/>
        <v>1</v>
      </c>
      <c r="G24" s="1" t="str">
        <f t="shared" si="10"/>
        <v>428</v>
      </c>
      <c r="H24" s="1" t="str">
        <f t="shared" si="11"/>
        <v>4</v>
      </c>
    </row>
    <row r="25" spans="1:8" x14ac:dyDescent="0.25">
      <c r="A25" s="1" t="s">
        <v>149</v>
      </c>
      <c r="B25" s="1" t="s">
        <v>54</v>
      </c>
      <c r="C25" s="1">
        <v>193</v>
      </c>
      <c r="D25" s="1">
        <v>621</v>
      </c>
      <c r="E25" s="1">
        <v>0</v>
      </c>
      <c r="F25" s="1" t="b">
        <f t="shared" si="2"/>
        <v>1</v>
      </c>
      <c r="G25" s="1" t="str">
        <f t="shared" si="10"/>
        <v>621</v>
      </c>
      <c r="H25" s="1" t="str">
        <f t="shared" si="11"/>
        <v>6</v>
      </c>
    </row>
    <row r="26" spans="1:8" x14ac:dyDescent="0.25">
      <c r="A26" s="1" t="s">
        <v>149</v>
      </c>
      <c r="B26" s="1" t="s">
        <v>53</v>
      </c>
      <c r="C26" s="1">
        <v>283</v>
      </c>
      <c r="D26" s="1">
        <v>904</v>
      </c>
      <c r="E26" s="1">
        <v>7</v>
      </c>
      <c r="F26" s="1" t="b">
        <f t="shared" si="2"/>
        <v>1</v>
      </c>
      <c r="G26" s="1" t="str">
        <f t="shared" si="10"/>
        <v>904</v>
      </c>
      <c r="H26" s="1" t="str">
        <f t="shared" si="11"/>
        <v>9</v>
      </c>
    </row>
    <row r="27" spans="1:8" x14ac:dyDescent="0.25">
      <c r="A27" s="1" t="s">
        <v>149</v>
      </c>
      <c r="B27" s="1" t="s">
        <v>52</v>
      </c>
      <c r="C27" s="1">
        <v>0</v>
      </c>
      <c r="D27" s="1">
        <v>904</v>
      </c>
      <c r="E27" s="1">
        <v>0</v>
      </c>
      <c r="F27" s="1" t="b">
        <f t="shared" si="2"/>
        <v>1</v>
      </c>
      <c r="G27" s="1" t="str">
        <f t="shared" si="10"/>
        <v>904</v>
      </c>
      <c r="H27" s="1" t="str">
        <f t="shared" si="11"/>
        <v>9</v>
      </c>
    </row>
    <row r="28" spans="1:8" x14ac:dyDescent="0.25">
      <c r="A28" s="1" t="s">
        <v>149</v>
      </c>
      <c r="B28" s="1" t="s">
        <v>51</v>
      </c>
      <c r="C28" s="1">
        <v>0</v>
      </c>
      <c r="D28" s="1">
        <v>904</v>
      </c>
      <c r="E28" s="1">
        <v>0</v>
      </c>
      <c r="F28" s="1" t="b">
        <f t="shared" si="2"/>
        <v>1</v>
      </c>
      <c r="G28" s="1" t="str">
        <f t="shared" si="10"/>
        <v>904</v>
      </c>
      <c r="H28" s="1" t="str">
        <f t="shared" si="11"/>
        <v>9</v>
      </c>
    </row>
    <row r="29" spans="1:8" x14ac:dyDescent="0.25">
      <c r="A29" s="1" t="s">
        <v>149</v>
      </c>
      <c r="B29" s="1" t="s">
        <v>50</v>
      </c>
      <c r="C29" s="1">
        <v>1297</v>
      </c>
      <c r="D29" s="1">
        <v>2201</v>
      </c>
      <c r="E29" s="1">
        <v>35</v>
      </c>
      <c r="F29" s="1" t="b">
        <f t="shared" si="2"/>
        <v>1</v>
      </c>
      <c r="G29" s="1" t="str">
        <f t="shared" si="10"/>
        <v>2201</v>
      </c>
      <c r="H29" s="1" t="str">
        <f t="shared" si="11"/>
        <v>2</v>
      </c>
    </row>
    <row r="30" spans="1:8" x14ac:dyDescent="0.25">
      <c r="A30" s="1" t="s">
        <v>149</v>
      </c>
      <c r="B30" s="1" t="s">
        <v>49</v>
      </c>
      <c r="C30" s="1">
        <v>0</v>
      </c>
      <c r="D30" s="1">
        <v>2201</v>
      </c>
      <c r="E30" s="1">
        <v>0</v>
      </c>
      <c r="F30" s="1" t="b">
        <f t="shared" si="2"/>
        <v>1</v>
      </c>
      <c r="G30" s="1" t="str">
        <f t="shared" si="10"/>
        <v>2201</v>
      </c>
      <c r="H30" s="1" t="str">
        <f t="shared" si="11"/>
        <v>2</v>
      </c>
    </row>
    <row r="31" spans="1:8" x14ac:dyDescent="0.25">
      <c r="A31" s="1" t="s">
        <v>149</v>
      </c>
      <c r="B31" s="1" t="s">
        <v>48</v>
      </c>
      <c r="C31" s="1">
        <v>232</v>
      </c>
      <c r="D31" s="1">
        <v>2433</v>
      </c>
      <c r="E31" s="1">
        <v>11</v>
      </c>
      <c r="F31" s="1" t="b">
        <f t="shared" si="2"/>
        <v>1</v>
      </c>
      <c r="G31" s="1" t="str">
        <f t="shared" si="10"/>
        <v>2433</v>
      </c>
      <c r="H31" s="1" t="str">
        <f t="shared" si="11"/>
        <v>2</v>
      </c>
    </row>
    <row r="32" spans="1:8" x14ac:dyDescent="0.25">
      <c r="A32" s="1" t="s">
        <v>149</v>
      </c>
      <c r="B32" s="1" t="s">
        <v>47</v>
      </c>
      <c r="C32" s="1">
        <v>0</v>
      </c>
      <c r="D32" s="1">
        <v>2433</v>
      </c>
      <c r="E32" s="1">
        <v>0</v>
      </c>
      <c r="F32" s="1" t="b">
        <f t="shared" si="2"/>
        <v>1</v>
      </c>
      <c r="G32" s="1" t="str">
        <f t="shared" si="10"/>
        <v>2433</v>
      </c>
      <c r="H32" s="1" t="str">
        <f t="shared" si="11"/>
        <v>2</v>
      </c>
    </row>
    <row r="33" spans="1:8" x14ac:dyDescent="0.25">
      <c r="A33" s="1" t="s">
        <v>149</v>
      </c>
      <c r="B33" s="1" t="s">
        <v>46</v>
      </c>
      <c r="C33" s="1">
        <v>482</v>
      </c>
      <c r="D33" s="1">
        <v>2915</v>
      </c>
      <c r="E33" s="1">
        <v>20</v>
      </c>
      <c r="F33" s="1" t="b">
        <f t="shared" si="2"/>
        <v>1</v>
      </c>
      <c r="G33" s="1" t="str">
        <f t="shared" si="10"/>
        <v>2915</v>
      </c>
      <c r="H33" s="1" t="str">
        <f t="shared" si="11"/>
        <v>2</v>
      </c>
    </row>
    <row r="34" spans="1:8" x14ac:dyDescent="0.25">
      <c r="A34" s="1" t="s">
        <v>149</v>
      </c>
      <c r="B34" s="1" t="s">
        <v>45</v>
      </c>
      <c r="C34" s="1">
        <v>502</v>
      </c>
      <c r="D34" s="1">
        <v>3417</v>
      </c>
      <c r="E34" s="1">
        <v>15</v>
      </c>
      <c r="F34" s="1" t="b">
        <f t="shared" si="2"/>
        <v>1</v>
      </c>
      <c r="G34" s="1" t="str">
        <f t="shared" si="10"/>
        <v>3417</v>
      </c>
      <c r="H34" s="1" t="str">
        <f t="shared" si="11"/>
        <v>3</v>
      </c>
    </row>
    <row r="35" spans="1:8" x14ac:dyDescent="0.25">
      <c r="A35" s="1" t="s">
        <v>149</v>
      </c>
      <c r="B35" s="1" t="s">
        <v>44</v>
      </c>
      <c r="C35" s="1">
        <v>487</v>
      </c>
      <c r="D35" s="1">
        <v>3904</v>
      </c>
      <c r="E35" s="1">
        <v>22</v>
      </c>
      <c r="F35" s="1" t="b">
        <f t="shared" si="2"/>
        <v>1</v>
      </c>
      <c r="G35" s="1" t="str">
        <f t="shared" si="10"/>
        <v>3904</v>
      </c>
      <c r="H35" s="1" t="str">
        <f t="shared" si="11"/>
        <v>3</v>
      </c>
    </row>
    <row r="36" spans="1:8" x14ac:dyDescent="0.25">
      <c r="A36" s="1" t="s">
        <v>149</v>
      </c>
      <c r="B36" s="1" t="s">
        <v>43</v>
      </c>
      <c r="C36" s="1">
        <v>352</v>
      </c>
      <c r="D36" s="1">
        <v>4256</v>
      </c>
      <c r="E36" s="1">
        <v>22</v>
      </c>
      <c r="F36" s="1" t="b">
        <f t="shared" si="2"/>
        <v>1</v>
      </c>
      <c r="G36" s="1" t="str">
        <f t="shared" si="10"/>
        <v>4256</v>
      </c>
      <c r="H36" s="1" t="str">
        <f t="shared" si="11"/>
        <v>4</v>
      </c>
    </row>
    <row r="37" spans="1:8" x14ac:dyDescent="0.25">
      <c r="A37" s="1" t="s">
        <v>149</v>
      </c>
      <c r="B37" s="1" t="s">
        <v>42</v>
      </c>
      <c r="C37" s="1">
        <v>323</v>
      </c>
      <c r="D37" s="1">
        <v>4579</v>
      </c>
      <c r="E37" s="1">
        <v>23</v>
      </c>
      <c r="F37" s="1" t="b">
        <f t="shared" si="2"/>
        <v>1</v>
      </c>
      <c r="G37" s="1" t="str">
        <f t="shared" si="10"/>
        <v>4579</v>
      </c>
      <c r="H37" s="1" t="str">
        <f t="shared" si="11"/>
        <v>4</v>
      </c>
    </row>
    <row r="38" spans="1:8" x14ac:dyDescent="0.25">
      <c r="A38" s="1" t="s">
        <v>149</v>
      </c>
      <c r="B38" s="1" t="s">
        <v>41</v>
      </c>
      <c r="C38" s="1">
        <v>1138</v>
      </c>
      <c r="D38" s="1">
        <v>5717</v>
      </c>
      <c r="E38" s="1">
        <v>42</v>
      </c>
      <c r="F38" s="1" t="b">
        <f t="shared" si="2"/>
        <v>1</v>
      </c>
      <c r="G38" s="1" t="str">
        <f t="shared" si="10"/>
        <v>5717</v>
      </c>
      <c r="H38" s="1" t="str">
        <f t="shared" si="11"/>
        <v>5</v>
      </c>
    </row>
    <row r="39" spans="1:8" x14ac:dyDescent="0.25">
      <c r="A39" s="1" t="s">
        <v>149</v>
      </c>
      <c r="B39" s="1" t="s">
        <v>40</v>
      </c>
      <c r="C39" s="1">
        <v>1119</v>
      </c>
      <c r="D39" s="1">
        <v>6836</v>
      </c>
      <c r="E39" s="1">
        <v>40</v>
      </c>
      <c r="F39" s="1" t="b">
        <f t="shared" si="2"/>
        <v>1</v>
      </c>
      <c r="G39" s="1" t="str">
        <f t="shared" si="10"/>
        <v>6836</v>
      </c>
      <c r="H39" s="1" t="str">
        <f t="shared" si="11"/>
        <v>6</v>
      </c>
    </row>
    <row r="40" spans="1:8" x14ac:dyDescent="0.25">
      <c r="A40" s="1" t="s">
        <v>149</v>
      </c>
      <c r="B40" s="1" t="s">
        <v>39</v>
      </c>
      <c r="C40" s="1">
        <v>1074</v>
      </c>
      <c r="D40" s="1">
        <v>7910</v>
      </c>
      <c r="E40" s="1">
        <v>58</v>
      </c>
      <c r="F40" s="1" t="b">
        <f t="shared" si="2"/>
        <v>1</v>
      </c>
      <c r="G40" s="1" t="str">
        <f t="shared" si="10"/>
        <v>7910</v>
      </c>
      <c r="H40" s="1" t="str">
        <f t="shared" si="11"/>
        <v>7</v>
      </c>
    </row>
    <row r="41" spans="1:8" x14ac:dyDescent="0.25">
      <c r="A41" s="1" t="s">
        <v>149</v>
      </c>
      <c r="B41" s="1" t="s">
        <v>38</v>
      </c>
      <c r="C41" s="1">
        <v>1146</v>
      </c>
      <c r="D41" s="1">
        <v>9056</v>
      </c>
      <c r="E41" s="1">
        <v>60</v>
      </c>
      <c r="F41" s="1" t="b">
        <f t="shared" si="2"/>
        <v>1</v>
      </c>
      <c r="G41" s="1" t="str">
        <f t="shared" ref="G41:G72" si="12">_xlfn.BASE(D41,$H$1)</f>
        <v>9056</v>
      </c>
      <c r="H41" s="1" t="str">
        <f t="shared" ref="H41:H72" si="13">LEFT(G41,1)</f>
        <v>9</v>
      </c>
    </row>
    <row r="42" spans="1:8" x14ac:dyDescent="0.25">
      <c r="A42" s="1" t="s">
        <v>149</v>
      </c>
      <c r="B42" s="1" t="s">
        <v>37</v>
      </c>
      <c r="C42" s="1">
        <v>1222</v>
      </c>
      <c r="D42" s="1">
        <v>10278</v>
      </c>
      <c r="E42" s="1">
        <v>73</v>
      </c>
      <c r="F42" s="1" t="b">
        <f t="shared" si="2"/>
        <v>1</v>
      </c>
      <c r="G42" s="1" t="str">
        <f t="shared" si="12"/>
        <v>10278</v>
      </c>
      <c r="H42" s="1" t="str">
        <f t="shared" si="13"/>
        <v>1</v>
      </c>
    </row>
    <row r="43" spans="1:8" x14ac:dyDescent="0.25">
      <c r="A43" s="1" t="s">
        <v>149</v>
      </c>
      <c r="B43" s="1" t="s">
        <v>36</v>
      </c>
      <c r="C43" s="1">
        <v>852</v>
      </c>
      <c r="D43" s="1">
        <v>11130</v>
      </c>
      <c r="E43" s="1">
        <v>54</v>
      </c>
      <c r="F43" s="1" t="b">
        <f t="shared" si="2"/>
        <v>1</v>
      </c>
      <c r="G43" s="1" t="str">
        <f t="shared" si="12"/>
        <v>11130</v>
      </c>
      <c r="H43" s="1" t="str">
        <f t="shared" si="13"/>
        <v>1</v>
      </c>
    </row>
    <row r="44" spans="1:8" x14ac:dyDescent="0.25">
      <c r="A44" s="1" t="s">
        <v>149</v>
      </c>
      <c r="B44" s="1" t="s">
        <v>35</v>
      </c>
      <c r="C44" s="1">
        <v>926</v>
      </c>
      <c r="D44" s="1">
        <v>12056</v>
      </c>
      <c r="E44" s="1">
        <v>67</v>
      </c>
      <c r="F44" s="1" t="b">
        <f t="shared" si="2"/>
        <v>1</v>
      </c>
      <c r="G44" s="1" t="str">
        <f t="shared" si="12"/>
        <v>12056</v>
      </c>
      <c r="H44" s="1" t="str">
        <f t="shared" si="13"/>
        <v>1</v>
      </c>
    </row>
    <row r="45" spans="1:8" x14ac:dyDescent="0.25">
      <c r="A45" s="1" t="s">
        <v>149</v>
      </c>
      <c r="B45" s="1" t="s">
        <v>34</v>
      </c>
      <c r="C45" s="1">
        <v>1661</v>
      </c>
      <c r="D45" s="1">
        <v>13717</v>
      </c>
      <c r="E45" s="1">
        <v>114</v>
      </c>
      <c r="F45" s="1" t="b">
        <f t="shared" si="2"/>
        <v>1</v>
      </c>
      <c r="G45" s="1" t="str">
        <f t="shared" si="12"/>
        <v>13717</v>
      </c>
      <c r="H45" s="1" t="str">
        <f t="shared" si="13"/>
        <v>1</v>
      </c>
    </row>
    <row r="46" spans="1:8" x14ac:dyDescent="0.25">
      <c r="A46" s="1" t="s">
        <v>149</v>
      </c>
      <c r="B46" s="1" t="s">
        <v>33</v>
      </c>
      <c r="C46" s="1">
        <v>2210</v>
      </c>
      <c r="D46" s="1">
        <v>15927</v>
      </c>
      <c r="E46" s="1">
        <v>133</v>
      </c>
      <c r="F46" s="1" t="b">
        <f t="shared" si="2"/>
        <v>1</v>
      </c>
      <c r="G46" s="1" t="str">
        <f t="shared" si="12"/>
        <v>15927</v>
      </c>
      <c r="H46" s="1" t="str">
        <f t="shared" si="13"/>
        <v>1</v>
      </c>
    </row>
    <row r="47" spans="1:8" x14ac:dyDescent="0.25">
      <c r="A47" s="1" t="s">
        <v>149</v>
      </c>
      <c r="B47" s="1" t="s">
        <v>32</v>
      </c>
      <c r="C47" s="1">
        <v>1930</v>
      </c>
      <c r="D47" s="1">
        <v>17857</v>
      </c>
      <c r="E47" s="1">
        <v>141</v>
      </c>
      <c r="F47" s="1" t="b">
        <f t="shared" si="2"/>
        <v>1</v>
      </c>
      <c r="G47" s="1" t="str">
        <f t="shared" si="12"/>
        <v>17857</v>
      </c>
      <c r="H47" s="1" t="str">
        <f t="shared" si="13"/>
        <v>1</v>
      </c>
    </row>
    <row r="48" spans="1:8" x14ac:dyDescent="0.25">
      <c r="A48" s="1" t="s">
        <v>149</v>
      </c>
      <c r="B48" s="1" t="s">
        <v>31</v>
      </c>
      <c r="C48" s="1">
        <v>1781</v>
      </c>
      <c r="D48" s="1">
        <v>19638</v>
      </c>
      <c r="E48" s="1">
        <v>115</v>
      </c>
      <c r="F48" s="1" t="b">
        <f t="shared" si="2"/>
        <v>1</v>
      </c>
      <c r="G48" s="1" t="str">
        <f t="shared" si="12"/>
        <v>19638</v>
      </c>
      <c r="H48" s="1" t="str">
        <f t="shared" si="13"/>
        <v>1</v>
      </c>
    </row>
    <row r="49" spans="1:8" x14ac:dyDescent="0.25">
      <c r="A49" s="1" t="s">
        <v>149</v>
      </c>
      <c r="B49" s="1" t="s">
        <v>30</v>
      </c>
      <c r="C49" s="1">
        <v>1089</v>
      </c>
      <c r="D49" s="1">
        <v>20727</v>
      </c>
      <c r="E49" s="1">
        <v>68</v>
      </c>
      <c r="F49" s="1" t="b">
        <f t="shared" si="2"/>
        <v>1</v>
      </c>
      <c r="G49" s="1" t="str">
        <f t="shared" si="12"/>
        <v>20727</v>
      </c>
      <c r="H49" s="1" t="str">
        <f t="shared" si="13"/>
        <v>2</v>
      </c>
    </row>
    <row r="50" spans="1:8" x14ac:dyDescent="0.25">
      <c r="A50" s="1" t="s">
        <v>149</v>
      </c>
      <c r="B50" s="1" t="s">
        <v>29</v>
      </c>
      <c r="C50" s="1">
        <v>1442</v>
      </c>
      <c r="D50" s="1">
        <v>22169</v>
      </c>
      <c r="E50" s="1">
        <v>99</v>
      </c>
      <c r="F50" s="1" t="b">
        <f t="shared" si="2"/>
        <v>1</v>
      </c>
      <c r="G50" s="1" t="str">
        <f t="shared" si="12"/>
        <v>22169</v>
      </c>
      <c r="H50" s="1" t="str">
        <f t="shared" si="13"/>
        <v>2</v>
      </c>
    </row>
    <row r="51" spans="1:8" x14ac:dyDescent="0.25">
      <c r="A51" s="1" t="s">
        <v>149</v>
      </c>
      <c r="B51" s="1" t="s">
        <v>28</v>
      </c>
      <c r="C51" s="1">
        <v>1261</v>
      </c>
      <c r="D51" s="1">
        <v>23430</v>
      </c>
      <c r="E51" s="1">
        <v>105</v>
      </c>
      <c r="F51" s="1" t="b">
        <f t="shared" si="2"/>
        <v>1</v>
      </c>
      <c r="G51" s="1" t="str">
        <f t="shared" si="12"/>
        <v>23430</v>
      </c>
      <c r="H51" s="1" t="str">
        <f t="shared" si="13"/>
        <v>2</v>
      </c>
    </row>
    <row r="52" spans="1:8" x14ac:dyDescent="0.25">
      <c r="A52" s="1" t="s">
        <v>149</v>
      </c>
      <c r="B52" s="1" t="s">
        <v>27</v>
      </c>
      <c r="C52" s="1">
        <v>1832</v>
      </c>
      <c r="D52" s="1">
        <v>25262</v>
      </c>
      <c r="E52" s="1">
        <v>204</v>
      </c>
      <c r="F52" s="1" t="b">
        <f t="shared" si="2"/>
        <v>1</v>
      </c>
      <c r="G52" s="1" t="str">
        <f t="shared" si="12"/>
        <v>25262</v>
      </c>
      <c r="H52" s="1" t="str">
        <f t="shared" si="13"/>
        <v>2</v>
      </c>
    </row>
    <row r="53" spans="1:8" x14ac:dyDescent="0.25">
      <c r="A53" s="1" t="s">
        <v>149</v>
      </c>
      <c r="B53" s="1" t="s">
        <v>26</v>
      </c>
      <c r="C53" s="1">
        <v>3058</v>
      </c>
      <c r="D53" s="1">
        <v>28320</v>
      </c>
      <c r="E53" s="1">
        <v>204</v>
      </c>
      <c r="F53" s="1" t="b">
        <f t="shared" si="2"/>
        <v>1</v>
      </c>
      <c r="G53" s="1" t="str">
        <f t="shared" si="12"/>
        <v>28320</v>
      </c>
      <c r="H53" s="1" t="str">
        <f t="shared" si="13"/>
        <v>2</v>
      </c>
    </row>
    <row r="54" spans="1:8" x14ac:dyDescent="0.25">
      <c r="A54" s="1" t="s">
        <v>149</v>
      </c>
      <c r="B54" s="1" t="s">
        <v>25</v>
      </c>
      <c r="C54" s="1">
        <v>2105</v>
      </c>
      <c r="D54" s="1">
        <v>30425</v>
      </c>
      <c r="E54" s="1">
        <v>188</v>
      </c>
      <c r="F54" s="1" t="b">
        <f t="shared" si="2"/>
        <v>1</v>
      </c>
      <c r="G54" s="1" t="str">
        <f t="shared" si="12"/>
        <v>30425</v>
      </c>
      <c r="H54" s="1" t="str">
        <f t="shared" si="13"/>
        <v>3</v>
      </c>
    </row>
    <row r="55" spans="1:8" x14ac:dyDescent="0.25">
      <c r="A55" s="1" t="s">
        <v>149</v>
      </c>
      <c r="B55" s="1" t="s">
        <v>24</v>
      </c>
      <c r="C55" s="1">
        <v>3257</v>
      </c>
      <c r="D55" s="1">
        <v>33682</v>
      </c>
      <c r="E55" s="1">
        <v>217</v>
      </c>
      <c r="F55" s="1" t="b">
        <f t="shared" si="2"/>
        <v>1</v>
      </c>
      <c r="G55" s="1" t="str">
        <f t="shared" si="12"/>
        <v>33682</v>
      </c>
      <c r="H55" s="1" t="str">
        <f t="shared" si="13"/>
        <v>3</v>
      </c>
    </row>
    <row r="56" spans="1:8" x14ac:dyDescent="0.25">
      <c r="A56" s="1" t="s">
        <v>149</v>
      </c>
      <c r="B56" s="1" t="s">
        <v>23</v>
      </c>
      <c r="C56" s="1">
        <v>2917</v>
      </c>
      <c r="D56" s="1">
        <v>36599</v>
      </c>
      <c r="E56" s="1">
        <v>206</v>
      </c>
      <c r="F56" s="1" t="b">
        <f t="shared" si="2"/>
        <v>1</v>
      </c>
      <c r="G56" s="1" t="str">
        <f t="shared" si="12"/>
        <v>36599</v>
      </c>
      <c r="H56" s="1" t="str">
        <f t="shared" si="13"/>
        <v>3</v>
      </c>
    </row>
    <row r="57" spans="1:8" x14ac:dyDescent="0.25">
      <c r="A57" s="1" t="s">
        <v>149</v>
      </c>
      <c r="B57" s="1" t="s">
        <v>22</v>
      </c>
      <c r="C57" s="1">
        <v>2055</v>
      </c>
      <c r="D57" s="1">
        <v>38654</v>
      </c>
      <c r="E57" s="1">
        <v>115</v>
      </c>
      <c r="F57" s="1" t="b">
        <f t="shared" si="2"/>
        <v>1</v>
      </c>
      <c r="G57" s="1" t="str">
        <f t="shared" si="12"/>
        <v>38654</v>
      </c>
      <c r="H57" s="1" t="str">
        <f t="shared" si="13"/>
        <v>3</v>
      </c>
    </row>
    <row r="58" spans="1:8" x14ac:dyDescent="0.25">
      <c r="A58" s="1" t="s">
        <v>149</v>
      </c>
      <c r="B58" s="1" t="s">
        <v>21</v>
      </c>
      <c r="C58" s="1">
        <v>1927</v>
      </c>
      <c r="D58" s="1">
        <v>40581</v>
      </c>
      <c r="E58" s="1">
        <v>113</v>
      </c>
      <c r="F58" s="1" t="b">
        <f t="shared" si="2"/>
        <v>1</v>
      </c>
      <c r="G58" s="1" t="str">
        <f t="shared" si="12"/>
        <v>40581</v>
      </c>
      <c r="H58" s="1" t="str">
        <f t="shared" si="13"/>
        <v>4</v>
      </c>
    </row>
    <row r="59" spans="1:8" x14ac:dyDescent="0.25">
      <c r="A59" s="1" t="s">
        <v>149</v>
      </c>
      <c r="B59" s="1" t="s">
        <v>20</v>
      </c>
      <c r="C59" s="1">
        <v>2498</v>
      </c>
      <c r="D59" s="1">
        <v>43079</v>
      </c>
      <c r="E59" s="1">
        <v>166</v>
      </c>
      <c r="F59" s="1" t="b">
        <f t="shared" si="2"/>
        <v>1</v>
      </c>
      <c r="G59" s="1" t="str">
        <f t="shared" si="12"/>
        <v>43079</v>
      </c>
      <c r="H59" s="1" t="str">
        <f t="shared" si="13"/>
        <v>4</v>
      </c>
    </row>
    <row r="60" spans="1:8" x14ac:dyDescent="0.25">
      <c r="A60" s="1" t="s">
        <v>149</v>
      </c>
      <c r="B60" s="1" t="s">
        <v>19</v>
      </c>
      <c r="C60" s="1">
        <v>2678</v>
      </c>
      <c r="D60" s="1">
        <v>45757</v>
      </c>
      <c r="E60" s="1">
        <v>165</v>
      </c>
      <c r="F60" s="1" t="b">
        <f t="shared" si="2"/>
        <v>1</v>
      </c>
      <c r="G60" s="1" t="str">
        <f t="shared" si="12"/>
        <v>45757</v>
      </c>
      <c r="H60" s="1" t="str">
        <f t="shared" si="13"/>
        <v>4</v>
      </c>
    </row>
    <row r="61" spans="1:8" x14ac:dyDescent="0.25">
      <c r="A61" s="1" t="s">
        <v>149</v>
      </c>
      <c r="B61" s="1" t="s">
        <v>18</v>
      </c>
      <c r="C61" s="1">
        <v>3735</v>
      </c>
      <c r="D61" s="1">
        <v>49492</v>
      </c>
      <c r="E61" s="1">
        <v>407</v>
      </c>
      <c r="F61" s="1" t="b">
        <f t="shared" si="2"/>
        <v>1</v>
      </c>
      <c r="G61" s="1" t="str">
        <f t="shared" si="12"/>
        <v>49492</v>
      </c>
      <c r="H61" s="1" t="str">
        <f t="shared" si="13"/>
        <v>4</v>
      </c>
    </row>
    <row r="62" spans="1:8" x14ac:dyDescent="0.25">
      <c r="A62" s="1" t="s">
        <v>149</v>
      </c>
      <c r="B62" s="1" t="s">
        <v>17</v>
      </c>
      <c r="C62" s="1">
        <v>3503</v>
      </c>
      <c r="D62" s="1">
        <v>52995</v>
      </c>
      <c r="E62" s="1">
        <v>357</v>
      </c>
      <c r="F62" s="1" t="b">
        <f t="shared" si="2"/>
        <v>1</v>
      </c>
      <c r="G62" s="1" t="str">
        <f t="shared" si="12"/>
        <v>52995</v>
      </c>
      <c r="H62" s="1" t="str">
        <f t="shared" si="13"/>
        <v>5</v>
      </c>
    </row>
    <row r="63" spans="1:8" x14ac:dyDescent="0.25">
      <c r="A63" s="1" t="s">
        <v>149</v>
      </c>
      <c r="B63" s="1" t="s">
        <v>16</v>
      </c>
      <c r="C63" s="1">
        <v>5514</v>
      </c>
      <c r="D63" s="1">
        <v>58509</v>
      </c>
      <c r="E63" s="1">
        <v>346</v>
      </c>
      <c r="F63" s="1" t="b">
        <f t="shared" si="2"/>
        <v>1</v>
      </c>
      <c r="G63" s="1" t="str">
        <f t="shared" si="12"/>
        <v>58509</v>
      </c>
      <c r="H63" s="1" t="str">
        <f t="shared" si="13"/>
        <v>5</v>
      </c>
    </row>
    <row r="64" spans="1:8" x14ac:dyDescent="0.25">
      <c r="A64" s="1" t="s">
        <v>149</v>
      </c>
      <c r="B64" s="1" t="s">
        <v>15</v>
      </c>
      <c r="C64" s="1">
        <v>3379</v>
      </c>
      <c r="D64" s="1">
        <v>61888</v>
      </c>
      <c r="E64" s="1">
        <v>189</v>
      </c>
      <c r="F64" s="1" t="b">
        <f t="shared" si="2"/>
        <v>1</v>
      </c>
      <c r="G64" s="1" t="str">
        <f t="shared" si="12"/>
        <v>61888</v>
      </c>
      <c r="H64" s="1" t="str">
        <f t="shared" si="13"/>
        <v>6</v>
      </c>
    </row>
    <row r="65" spans="1:8" x14ac:dyDescent="0.25">
      <c r="A65" s="1" t="s">
        <v>149</v>
      </c>
      <c r="B65" s="1" t="s">
        <v>14</v>
      </c>
      <c r="C65" s="1">
        <v>4613</v>
      </c>
      <c r="D65" s="1">
        <v>66501</v>
      </c>
      <c r="E65" s="1">
        <v>338</v>
      </c>
      <c r="F65" s="1" t="b">
        <f t="shared" si="2"/>
        <v>1</v>
      </c>
      <c r="G65" s="1" t="str">
        <f t="shared" si="12"/>
        <v>66501</v>
      </c>
      <c r="H65" s="1" t="str">
        <f t="shared" si="13"/>
        <v>6</v>
      </c>
    </row>
    <row r="66" spans="1:8" x14ac:dyDescent="0.25">
      <c r="A66" s="1" t="s">
        <v>149</v>
      </c>
      <c r="B66" s="1" t="s">
        <v>13</v>
      </c>
      <c r="C66" s="1">
        <v>5385</v>
      </c>
      <c r="D66" s="1">
        <v>71886</v>
      </c>
      <c r="E66" s="1">
        <v>474</v>
      </c>
      <c r="F66" s="1" t="b">
        <f t="shared" si="2"/>
        <v>1</v>
      </c>
      <c r="G66" s="1" t="str">
        <f t="shared" si="12"/>
        <v>71886</v>
      </c>
      <c r="H66" s="1" t="str">
        <f t="shared" si="13"/>
        <v>7</v>
      </c>
    </row>
    <row r="67" spans="1:8" x14ac:dyDescent="0.25">
      <c r="A67" s="1" t="s">
        <v>149</v>
      </c>
      <c r="B67" s="1" t="s">
        <v>12</v>
      </c>
      <c r="C67" s="1">
        <v>6276</v>
      </c>
      <c r="D67" s="1">
        <v>78162</v>
      </c>
      <c r="E67" s="1">
        <v>449</v>
      </c>
      <c r="F67" s="1" t="b">
        <f t="shared" ref="F67:F78" si="14">IF(OR(F66=TRUE,AND(C67&gt;0,C68&gt;0,C69&gt;0)),TRUE, FALSE)</f>
        <v>1</v>
      </c>
      <c r="G67" s="1" t="str">
        <f t="shared" si="12"/>
        <v>78162</v>
      </c>
      <c r="H67" s="1" t="str">
        <f t="shared" si="13"/>
        <v>7</v>
      </c>
    </row>
    <row r="68" spans="1:8" x14ac:dyDescent="0.25">
      <c r="A68" s="1" t="s">
        <v>149</v>
      </c>
      <c r="B68" s="1" t="s">
        <v>11</v>
      </c>
      <c r="C68" s="1">
        <v>7218</v>
      </c>
      <c r="D68" s="1">
        <v>85380</v>
      </c>
      <c r="E68" s="1">
        <v>435</v>
      </c>
      <c r="F68" s="1" t="b">
        <f t="shared" si="14"/>
        <v>1</v>
      </c>
      <c r="G68" s="1" t="str">
        <f t="shared" si="12"/>
        <v>85380</v>
      </c>
      <c r="H68" s="1" t="str">
        <f t="shared" si="13"/>
        <v>8</v>
      </c>
    </row>
    <row r="69" spans="1:8" x14ac:dyDescent="0.25">
      <c r="A69" s="1" t="s">
        <v>149</v>
      </c>
      <c r="B69" s="1" t="s">
        <v>10</v>
      </c>
      <c r="C69" s="1">
        <v>6209</v>
      </c>
      <c r="D69" s="1">
        <v>91589</v>
      </c>
      <c r="E69" s="1">
        <v>428</v>
      </c>
      <c r="F69" s="1" t="b">
        <f t="shared" si="14"/>
        <v>1</v>
      </c>
      <c r="G69" s="1" t="str">
        <f t="shared" si="12"/>
        <v>91589</v>
      </c>
      <c r="H69" s="1" t="str">
        <f t="shared" si="13"/>
        <v>9</v>
      </c>
    </row>
    <row r="70" spans="1:8" x14ac:dyDescent="0.25">
      <c r="A70" s="1" t="s">
        <v>149</v>
      </c>
      <c r="B70" s="1" t="s">
        <v>9</v>
      </c>
      <c r="C70" s="1">
        <v>4970</v>
      </c>
      <c r="D70" s="1">
        <v>96559</v>
      </c>
      <c r="E70" s="1">
        <v>421</v>
      </c>
      <c r="F70" s="1" t="b">
        <f t="shared" si="14"/>
        <v>1</v>
      </c>
      <c r="G70" s="1" t="str">
        <f t="shared" si="12"/>
        <v>96559</v>
      </c>
      <c r="H70" s="1" t="str">
        <f t="shared" si="13"/>
        <v>9</v>
      </c>
    </row>
    <row r="71" spans="1:8" x14ac:dyDescent="0.25">
      <c r="A71" s="1" t="s">
        <v>149</v>
      </c>
      <c r="B71" s="1" t="s">
        <v>8</v>
      </c>
      <c r="C71" s="1">
        <v>4588</v>
      </c>
      <c r="D71" s="1">
        <v>101147</v>
      </c>
      <c r="E71" s="1">
        <v>275</v>
      </c>
      <c r="F71" s="1" t="b">
        <f t="shared" si="14"/>
        <v>1</v>
      </c>
      <c r="G71" s="1" t="str">
        <f t="shared" si="12"/>
        <v>101147</v>
      </c>
      <c r="H71" s="1" t="str">
        <f t="shared" si="13"/>
        <v>1</v>
      </c>
    </row>
    <row r="72" spans="1:8" x14ac:dyDescent="0.25">
      <c r="A72" s="1" t="s">
        <v>149</v>
      </c>
      <c r="B72" s="1" t="s">
        <v>7</v>
      </c>
      <c r="C72" s="1">
        <v>6633</v>
      </c>
      <c r="D72" s="1">
        <v>107780</v>
      </c>
      <c r="E72" s="1">
        <v>296</v>
      </c>
      <c r="F72" s="1" t="b">
        <f t="shared" si="14"/>
        <v>1</v>
      </c>
      <c r="G72" s="1" t="str">
        <f t="shared" si="12"/>
        <v>107780</v>
      </c>
      <c r="H72" s="1" t="str">
        <f t="shared" si="13"/>
        <v>1</v>
      </c>
    </row>
    <row r="73" spans="1:8" x14ac:dyDescent="0.25">
      <c r="A73" s="1" t="s">
        <v>149</v>
      </c>
      <c r="B73" s="1" t="s">
        <v>6</v>
      </c>
      <c r="C73" s="1">
        <v>6935</v>
      </c>
      <c r="D73" s="1">
        <v>114715</v>
      </c>
      <c r="E73" s="1">
        <v>600</v>
      </c>
      <c r="F73" s="1" t="b">
        <f t="shared" si="14"/>
        <v>1</v>
      </c>
      <c r="G73" s="1" t="str">
        <f t="shared" ref="G73:G78" si="15">_xlfn.BASE(D73,$H$1)</f>
        <v>114715</v>
      </c>
      <c r="H73" s="1" t="str">
        <f t="shared" ref="H73:H78" si="16">LEFT(G73,1)</f>
        <v>1</v>
      </c>
    </row>
    <row r="74" spans="1:8" x14ac:dyDescent="0.25">
      <c r="A74" s="1" t="s">
        <v>149</v>
      </c>
      <c r="B74" s="1" t="s">
        <v>5</v>
      </c>
      <c r="C74" s="1">
        <v>10503</v>
      </c>
      <c r="D74" s="1">
        <v>125218</v>
      </c>
      <c r="E74" s="1">
        <v>615</v>
      </c>
      <c r="F74" s="1" t="b">
        <f t="shared" si="14"/>
        <v>1</v>
      </c>
      <c r="G74" s="1" t="str">
        <f t="shared" si="15"/>
        <v>125218</v>
      </c>
      <c r="H74" s="1" t="str">
        <f t="shared" si="16"/>
        <v>1</v>
      </c>
    </row>
    <row r="75" spans="1:8" x14ac:dyDescent="0.25">
      <c r="A75" s="1" t="s">
        <v>149</v>
      </c>
      <c r="B75" s="1" t="s">
        <v>4</v>
      </c>
      <c r="C75" s="1">
        <v>9888</v>
      </c>
      <c r="D75" s="1">
        <v>135106</v>
      </c>
      <c r="E75" s="1">
        <v>610</v>
      </c>
      <c r="F75" s="1" t="b">
        <f t="shared" si="14"/>
        <v>1</v>
      </c>
      <c r="G75" s="1" t="str">
        <f t="shared" si="15"/>
        <v>135106</v>
      </c>
      <c r="H75" s="1" t="str">
        <f t="shared" si="16"/>
        <v>1</v>
      </c>
    </row>
    <row r="76" spans="1:8" x14ac:dyDescent="0.25">
      <c r="A76" s="1" t="s">
        <v>149</v>
      </c>
      <c r="B76" s="1" t="s">
        <v>3</v>
      </c>
      <c r="C76" s="1">
        <v>10222</v>
      </c>
      <c r="D76" s="1">
        <v>145328</v>
      </c>
      <c r="E76" s="1">
        <v>751</v>
      </c>
      <c r="F76" s="1" t="b">
        <f t="shared" si="14"/>
        <v>1</v>
      </c>
      <c r="G76" s="1" t="str">
        <f t="shared" si="15"/>
        <v>145328</v>
      </c>
      <c r="H76" s="1" t="str">
        <f t="shared" si="16"/>
        <v>1</v>
      </c>
    </row>
    <row r="77" spans="1:8" x14ac:dyDescent="0.25">
      <c r="A77" s="1" t="s">
        <v>149</v>
      </c>
      <c r="B77" s="1" t="s">
        <v>2</v>
      </c>
      <c r="C77" s="1">
        <v>10611</v>
      </c>
      <c r="D77" s="1">
        <v>155939</v>
      </c>
      <c r="E77" s="1">
        <v>730</v>
      </c>
      <c r="F77" s="1" t="b">
        <f t="shared" si="14"/>
        <v>1</v>
      </c>
      <c r="G77" s="1" t="str">
        <f t="shared" si="15"/>
        <v>155939</v>
      </c>
      <c r="H77" s="1" t="str">
        <f t="shared" si="16"/>
        <v>1</v>
      </c>
    </row>
    <row r="78" spans="1:8" x14ac:dyDescent="0.25">
      <c r="A78" s="1" t="s">
        <v>149</v>
      </c>
      <c r="B78" s="1" t="s">
        <v>0</v>
      </c>
      <c r="C78" s="1">
        <v>6760</v>
      </c>
      <c r="D78" s="1">
        <v>162699</v>
      </c>
      <c r="E78" s="1">
        <v>496</v>
      </c>
      <c r="F78" s="1" t="b">
        <f t="shared" si="14"/>
        <v>1</v>
      </c>
      <c r="G78" s="1" t="str">
        <f t="shared" si="15"/>
        <v>162699</v>
      </c>
      <c r="H78" s="1" t="str">
        <f t="shared" si="16"/>
        <v>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F5F7-11D0-4414-942C-58F2DFC52D25}">
  <sheetPr>
    <tabColor rgb="FFFFC000"/>
  </sheetPr>
  <dimension ref="A1:U109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155</v>
      </c>
      <c r="B2" s="1" t="s">
        <v>129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1</v>
      </c>
      <c r="G2" s="1" t="str">
        <f t="shared" ref="G2:G4" si="0">_xlfn.BASE(D2,$H$1)</f>
        <v>1</v>
      </c>
      <c r="H2" s="1" t="str">
        <f t="shared" ref="H2:H4" si="1">LEFT(G2,1)</f>
        <v>1</v>
      </c>
      <c r="K2" s="1">
        <v>1</v>
      </c>
      <c r="L2" s="1">
        <f>COUNTIF($H$2:$H$31,K2)</f>
        <v>2</v>
      </c>
      <c r="M2" s="1">
        <f t="shared" ref="M2:M10" si="2">L2/$L$11</f>
        <v>6.6666666666666666E-2</v>
      </c>
      <c r="N2" s="1">
        <f>COUNTIF($H$2:$H$41,K2)</f>
        <v>8</v>
      </c>
      <c r="O2" s="1">
        <f t="shared" ref="O2:O10" si="3">N2/40</f>
        <v>0.2</v>
      </c>
      <c r="Q2" s="1">
        <f>M2</f>
        <v>6.6666666666666666E-2</v>
      </c>
      <c r="R2" s="1">
        <f>O2</f>
        <v>0.2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155</v>
      </c>
      <c r="B3" s="1" t="s">
        <v>130</v>
      </c>
      <c r="C3" s="1">
        <v>1</v>
      </c>
      <c r="D3" s="1">
        <v>2</v>
      </c>
      <c r="E3" s="1">
        <v>0</v>
      </c>
      <c r="F3" s="1" t="b">
        <f t="shared" ref="F3:F66" si="4">IF(OR(F2=TRUE,AND(C3&gt;0,C4&gt;0,C5&gt;0)),TRUE, FALSE)</f>
        <v>1</v>
      </c>
      <c r="G3" s="1" t="str">
        <f t="shared" si="0"/>
        <v>2</v>
      </c>
      <c r="H3" s="1" t="str">
        <f t="shared" si="1"/>
        <v>2</v>
      </c>
      <c r="K3" s="1">
        <v>2</v>
      </c>
      <c r="L3" s="1">
        <f t="shared" ref="L3:L10" si="5">COUNTIF($H$2:$H$31,K3)</f>
        <v>1</v>
      </c>
      <c r="M3" s="1">
        <f t="shared" si="2"/>
        <v>3.3333333333333333E-2</v>
      </c>
      <c r="N3" s="1">
        <f t="shared" ref="N3:N10" si="6">COUNTIF($H$2:$H$41,K3)</f>
        <v>2</v>
      </c>
      <c r="O3" s="1">
        <f t="shared" si="3"/>
        <v>0.05</v>
      </c>
      <c r="Q3" s="1">
        <f t="shared" ref="Q3:Q10" si="7">M3</f>
        <v>3.3333333333333333E-2</v>
      </c>
      <c r="R3" s="1">
        <f t="shared" ref="R3:R10" si="8">O3</f>
        <v>0.05</v>
      </c>
      <c r="S3" s="1">
        <f t="shared" ref="S3:S10" si="9">LOG10(1+1/K3)</f>
        <v>0.17609125905568124</v>
      </c>
      <c r="T3" s="1">
        <f t="shared" ref="T3:T10" si="10">S3*$T$1</f>
        <v>5.2827377716704369</v>
      </c>
      <c r="U3" s="1">
        <f t="shared" ref="U3:U10" si="11">S3*$U$1</f>
        <v>7.0436503622272495</v>
      </c>
    </row>
    <row r="4" spans="1:21" x14ac:dyDescent="0.25">
      <c r="A4" s="1" t="s">
        <v>155</v>
      </c>
      <c r="B4" s="1" t="s">
        <v>106</v>
      </c>
      <c r="C4" s="1">
        <v>1</v>
      </c>
      <c r="D4" s="1">
        <v>3</v>
      </c>
      <c r="E4" s="1">
        <v>0</v>
      </c>
      <c r="F4" s="1" t="b">
        <f t="shared" si="4"/>
        <v>1</v>
      </c>
      <c r="G4" s="1" t="str">
        <f t="shared" si="0"/>
        <v>3</v>
      </c>
      <c r="H4" s="1" t="str">
        <f t="shared" si="1"/>
        <v>3</v>
      </c>
      <c r="K4" s="1">
        <v>3</v>
      </c>
      <c r="L4" s="1">
        <f t="shared" si="5"/>
        <v>3</v>
      </c>
      <c r="M4" s="1">
        <f t="shared" si="2"/>
        <v>0.1</v>
      </c>
      <c r="N4" s="1">
        <f t="shared" si="6"/>
        <v>5</v>
      </c>
      <c r="O4" s="1">
        <f t="shared" si="3"/>
        <v>0.125</v>
      </c>
      <c r="Q4" s="1">
        <f t="shared" si="7"/>
        <v>0.1</v>
      </c>
      <c r="R4" s="1">
        <f t="shared" si="8"/>
        <v>0.125</v>
      </c>
      <c r="S4" s="1">
        <f t="shared" si="9"/>
        <v>0.12493873660829993</v>
      </c>
      <c r="T4" s="1">
        <f t="shared" si="10"/>
        <v>3.748162098248998</v>
      </c>
      <c r="U4" s="1">
        <f t="shared" si="11"/>
        <v>4.9975494643319971</v>
      </c>
    </row>
    <row r="5" spans="1:21" x14ac:dyDescent="0.25">
      <c r="A5" s="1" t="s">
        <v>155</v>
      </c>
      <c r="B5" s="1" t="s">
        <v>105</v>
      </c>
      <c r="C5" s="1">
        <v>0</v>
      </c>
      <c r="D5" s="1">
        <v>3</v>
      </c>
      <c r="E5" s="1">
        <v>0</v>
      </c>
      <c r="F5" s="1" t="b">
        <f t="shared" si="4"/>
        <v>1</v>
      </c>
      <c r="G5" s="1" t="str">
        <f t="shared" ref="G5:G36" si="12">_xlfn.BASE(D5,$H$1)</f>
        <v>3</v>
      </c>
      <c r="H5" s="1" t="str">
        <f t="shared" ref="H5:H36" si="13">LEFT(G5,1)</f>
        <v>3</v>
      </c>
      <c r="I5" s="1" t="str">
        <f>MID(G5,2,1)</f>
        <v/>
      </c>
      <c r="K5" s="1">
        <v>4</v>
      </c>
      <c r="L5" s="1">
        <f t="shared" si="5"/>
        <v>5</v>
      </c>
      <c r="M5" s="1">
        <f t="shared" si="2"/>
        <v>0.16666666666666666</v>
      </c>
      <c r="N5" s="1">
        <f t="shared" si="6"/>
        <v>6</v>
      </c>
      <c r="O5" s="1">
        <f t="shared" si="3"/>
        <v>0.15</v>
      </c>
      <c r="Q5" s="1">
        <f t="shared" si="7"/>
        <v>0.16666666666666666</v>
      </c>
      <c r="R5" s="1">
        <f t="shared" si="8"/>
        <v>0.15</v>
      </c>
      <c r="S5" s="1">
        <f t="shared" si="9"/>
        <v>9.691001300805642E-2</v>
      </c>
      <c r="T5" s="1">
        <f t="shared" si="10"/>
        <v>2.9073003902416925</v>
      </c>
      <c r="U5" s="1">
        <f t="shared" si="11"/>
        <v>3.8764005203222567</v>
      </c>
    </row>
    <row r="6" spans="1:21" x14ac:dyDescent="0.25">
      <c r="A6" s="1" t="s">
        <v>155</v>
      </c>
      <c r="B6" s="1" t="s">
        <v>104</v>
      </c>
      <c r="C6" s="1">
        <v>0</v>
      </c>
      <c r="D6" s="1">
        <v>3</v>
      </c>
      <c r="E6" s="1">
        <v>0</v>
      </c>
      <c r="F6" s="1" t="b">
        <f t="shared" si="4"/>
        <v>1</v>
      </c>
      <c r="G6" s="1" t="str">
        <f t="shared" si="12"/>
        <v>3</v>
      </c>
      <c r="H6" s="1" t="str">
        <f t="shared" si="13"/>
        <v>3</v>
      </c>
      <c r="I6" s="1" t="str">
        <f>MID(G6,2,1)</f>
        <v/>
      </c>
      <c r="K6" s="1">
        <v>5</v>
      </c>
      <c r="L6" s="1">
        <f t="shared" si="5"/>
        <v>2</v>
      </c>
      <c r="M6" s="1">
        <f t="shared" si="2"/>
        <v>6.6666666666666666E-2</v>
      </c>
      <c r="N6" s="1">
        <f t="shared" si="6"/>
        <v>2</v>
      </c>
      <c r="O6" s="1">
        <f t="shared" si="3"/>
        <v>0.05</v>
      </c>
      <c r="Q6" s="1">
        <f t="shared" si="7"/>
        <v>6.6666666666666666E-2</v>
      </c>
      <c r="R6" s="1">
        <f t="shared" si="8"/>
        <v>0.05</v>
      </c>
      <c r="S6" s="1">
        <f t="shared" si="9"/>
        <v>7.9181246047624818E-2</v>
      </c>
      <c r="T6" s="1">
        <f t="shared" si="10"/>
        <v>2.3754373814287444</v>
      </c>
      <c r="U6" s="1">
        <f t="shared" si="11"/>
        <v>3.1672498419049928</v>
      </c>
    </row>
    <row r="7" spans="1:21" x14ac:dyDescent="0.25">
      <c r="A7" s="1" t="s">
        <v>155</v>
      </c>
      <c r="B7" s="1" t="s">
        <v>103</v>
      </c>
      <c r="C7" s="1">
        <v>1</v>
      </c>
      <c r="D7" s="1">
        <v>4</v>
      </c>
      <c r="E7" s="1">
        <v>0</v>
      </c>
      <c r="F7" s="1" t="b">
        <f t="shared" si="4"/>
        <v>1</v>
      </c>
      <c r="G7" s="1" t="str">
        <f t="shared" si="12"/>
        <v>4</v>
      </c>
      <c r="H7" s="1" t="str">
        <f t="shared" si="13"/>
        <v>4</v>
      </c>
      <c r="K7" s="1">
        <v>6</v>
      </c>
      <c r="L7" s="1">
        <f t="shared" si="5"/>
        <v>0</v>
      </c>
      <c r="M7" s="1">
        <f t="shared" si="2"/>
        <v>0</v>
      </c>
      <c r="N7" s="1">
        <f t="shared" si="6"/>
        <v>0</v>
      </c>
      <c r="O7" s="1">
        <f t="shared" si="3"/>
        <v>0</v>
      </c>
      <c r="Q7" s="1">
        <f t="shared" si="7"/>
        <v>0</v>
      </c>
      <c r="R7" s="1">
        <f t="shared" si="8"/>
        <v>0</v>
      </c>
      <c r="S7" s="1">
        <f t="shared" si="9"/>
        <v>6.6946789630613221E-2</v>
      </c>
      <c r="T7" s="1">
        <f t="shared" si="10"/>
        <v>2.0084036889183965</v>
      </c>
      <c r="U7" s="1">
        <f t="shared" si="11"/>
        <v>2.6778715852245289</v>
      </c>
    </row>
    <row r="8" spans="1:21" x14ac:dyDescent="0.25">
      <c r="A8" s="1" t="s">
        <v>155</v>
      </c>
      <c r="B8" s="1" t="s">
        <v>102</v>
      </c>
      <c r="C8" s="1">
        <v>0</v>
      </c>
      <c r="D8" s="1">
        <v>4</v>
      </c>
      <c r="E8" s="1">
        <v>0</v>
      </c>
      <c r="F8" s="1" t="b">
        <f t="shared" si="4"/>
        <v>1</v>
      </c>
      <c r="G8" s="1" t="str">
        <f t="shared" si="12"/>
        <v>4</v>
      </c>
      <c r="H8" s="1" t="str">
        <f t="shared" si="13"/>
        <v>4</v>
      </c>
      <c r="K8" s="1">
        <v>7</v>
      </c>
      <c r="L8" s="1">
        <f t="shared" si="5"/>
        <v>10</v>
      </c>
      <c r="M8" s="1">
        <f t="shared" si="2"/>
        <v>0.33333333333333331</v>
      </c>
      <c r="N8" s="1">
        <f t="shared" si="6"/>
        <v>10</v>
      </c>
      <c r="O8" s="1">
        <f t="shared" si="3"/>
        <v>0.25</v>
      </c>
      <c r="Q8" s="1">
        <f t="shared" si="7"/>
        <v>0.33333333333333331</v>
      </c>
      <c r="R8" s="1">
        <f t="shared" si="8"/>
        <v>0.25</v>
      </c>
      <c r="S8" s="1">
        <f t="shared" si="9"/>
        <v>5.7991946977686733E-2</v>
      </c>
      <c r="T8" s="1">
        <f t="shared" si="10"/>
        <v>1.739758409330602</v>
      </c>
      <c r="U8" s="1">
        <f t="shared" si="11"/>
        <v>2.3196778791074695</v>
      </c>
    </row>
    <row r="9" spans="1:21" x14ac:dyDescent="0.25">
      <c r="A9" s="1" t="s">
        <v>155</v>
      </c>
      <c r="B9" s="1" t="s">
        <v>101</v>
      </c>
      <c r="C9" s="1">
        <v>0</v>
      </c>
      <c r="D9" s="1">
        <v>4</v>
      </c>
      <c r="E9" s="1">
        <v>0</v>
      </c>
      <c r="F9" s="1" t="b">
        <f t="shared" si="4"/>
        <v>1</v>
      </c>
      <c r="G9" s="1" t="str">
        <f t="shared" si="12"/>
        <v>4</v>
      </c>
      <c r="H9" s="1" t="str">
        <f t="shared" si="13"/>
        <v>4</v>
      </c>
      <c r="K9" s="1">
        <v>8</v>
      </c>
      <c r="L9" s="1">
        <f t="shared" si="5"/>
        <v>5</v>
      </c>
      <c r="M9" s="1">
        <f t="shared" si="2"/>
        <v>0.16666666666666666</v>
      </c>
      <c r="N9" s="1">
        <f t="shared" si="6"/>
        <v>5</v>
      </c>
      <c r="O9" s="1">
        <f t="shared" si="3"/>
        <v>0.125</v>
      </c>
      <c r="Q9" s="1">
        <f t="shared" si="7"/>
        <v>0.16666666666666666</v>
      </c>
      <c r="R9" s="1">
        <f t="shared" si="8"/>
        <v>0.125</v>
      </c>
      <c r="S9" s="1">
        <f t="shared" si="9"/>
        <v>5.1152522447381291E-2</v>
      </c>
      <c r="T9" s="1">
        <f t="shared" si="10"/>
        <v>1.5345756734214386</v>
      </c>
      <c r="U9" s="1">
        <f t="shared" si="11"/>
        <v>2.0461008978952515</v>
      </c>
    </row>
    <row r="10" spans="1:21" x14ac:dyDescent="0.25">
      <c r="A10" s="1" t="s">
        <v>155</v>
      </c>
      <c r="B10" s="1" t="s">
        <v>100</v>
      </c>
      <c r="C10" s="1">
        <v>0</v>
      </c>
      <c r="D10" s="1">
        <v>4</v>
      </c>
      <c r="E10" s="1">
        <v>0</v>
      </c>
      <c r="F10" s="1" t="b">
        <f t="shared" si="4"/>
        <v>1</v>
      </c>
      <c r="G10" s="1" t="str">
        <f t="shared" si="12"/>
        <v>4</v>
      </c>
      <c r="H10" s="1" t="str">
        <f t="shared" si="13"/>
        <v>4</v>
      </c>
      <c r="K10" s="1">
        <v>9</v>
      </c>
      <c r="L10" s="1">
        <f t="shared" si="5"/>
        <v>2</v>
      </c>
      <c r="M10" s="1">
        <f t="shared" si="2"/>
        <v>6.6666666666666666E-2</v>
      </c>
      <c r="N10" s="1">
        <f t="shared" si="6"/>
        <v>2</v>
      </c>
      <c r="O10" s="1">
        <f t="shared" si="3"/>
        <v>0.05</v>
      </c>
      <c r="Q10" s="1">
        <f t="shared" si="7"/>
        <v>6.6666666666666666E-2</v>
      </c>
      <c r="R10" s="1">
        <f t="shared" si="8"/>
        <v>0.05</v>
      </c>
      <c r="S10" s="1">
        <f t="shared" si="9"/>
        <v>4.5757490560675143E-2</v>
      </c>
      <c r="T10" s="1">
        <f t="shared" si="10"/>
        <v>1.3727247168202543</v>
      </c>
      <c r="U10" s="1">
        <f t="shared" si="11"/>
        <v>1.8302996224270056</v>
      </c>
    </row>
    <row r="11" spans="1:21" x14ac:dyDescent="0.25">
      <c r="A11" s="1" t="s">
        <v>155</v>
      </c>
      <c r="B11" s="1" t="s">
        <v>99</v>
      </c>
      <c r="C11" s="1">
        <v>0</v>
      </c>
      <c r="D11" s="1">
        <v>4</v>
      </c>
      <c r="E11" s="1">
        <v>0</v>
      </c>
      <c r="F11" s="1" t="b">
        <f t="shared" si="4"/>
        <v>1</v>
      </c>
      <c r="G11" s="1" t="str">
        <f t="shared" si="12"/>
        <v>4</v>
      </c>
      <c r="H11" s="1" t="str">
        <f t="shared" si="13"/>
        <v>4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155</v>
      </c>
      <c r="B12" s="1" t="s">
        <v>98</v>
      </c>
      <c r="C12" s="1">
        <v>1</v>
      </c>
      <c r="D12" s="1">
        <v>5</v>
      </c>
      <c r="E12" s="1">
        <v>0</v>
      </c>
      <c r="F12" s="1" t="b">
        <f t="shared" si="4"/>
        <v>1</v>
      </c>
      <c r="G12" s="1" t="str">
        <f t="shared" si="12"/>
        <v>5</v>
      </c>
      <c r="H12" s="1" t="str">
        <f t="shared" si="13"/>
        <v>5</v>
      </c>
      <c r="T12" s="3" t="s">
        <v>164</v>
      </c>
      <c r="U12" s="3" t="s">
        <v>164</v>
      </c>
    </row>
    <row r="13" spans="1:21" x14ac:dyDescent="0.25">
      <c r="A13" s="1" t="s">
        <v>155</v>
      </c>
      <c r="B13" s="1" t="s">
        <v>97</v>
      </c>
      <c r="C13" s="1">
        <v>0</v>
      </c>
      <c r="D13" s="1">
        <v>5</v>
      </c>
      <c r="E13" s="1">
        <v>0</v>
      </c>
      <c r="F13" s="1" t="b">
        <f t="shared" si="4"/>
        <v>1</v>
      </c>
      <c r="G13" s="1" t="str">
        <f t="shared" si="12"/>
        <v>5</v>
      </c>
      <c r="H13" s="1" t="str">
        <f t="shared" si="13"/>
        <v>5</v>
      </c>
      <c r="T13" s="1">
        <f>_xlfn.CHISQ.TEST(L2:L10,T2:T10)</f>
        <v>4.6596729203433555E-10</v>
      </c>
      <c r="U13" s="1">
        <f>_xlfn.CHISQ.TEST(N2:N10,U2:U10)</f>
        <v>5.0246122305258735E-6</v>
      </c>
    </row>
    <row r="14" spans="1:21" x14ac:dyDescent="0.25">
      <c r="A14" s="1" t="s">
        <v>155</v>
      </c>
      <c r="B14" s="1" t="s">
        <v>96</v>
      </c>
      <c r="C14" s="1">
        <v>2</v>
      </c>
      <c r="D14" s="1">
        <v>7</v>
      </c>
      <c r="E14" s="1">
        <v>0</v>
      </c>
      <c r="F14" s="1" t="b">
        <f t="shared" si="4"/>
        <v>1</v>
      </c>
      <c r="G14" s="1" t="str">
        <f t="shared" si="12"/>
        <v>7</v>
      </c>
      <c r="H14" s="1" t="str">
        <f t="shared" si="13"/>
        <v>7</v>
      </c>
      <c r="T14" s="1" t="str">
        <f>IF(T13&lt;0.05,"Reject", "Fail")</f>
        <v>Reject</v>
      </c>
      <c r="U14" s="1" t="str">
        <f>IF(U13&lt;0.05,"Reject", "Fail")</f>
        <v>Reject</v>
      </c>
    </row>
    <row r="15" spans="1:21" x14ac:dyDescent="0.25">
      <c r="A15" s="1" t="s">
        <v>155</v>
      </c>
      <c r="B15" s="1" t="s">
        <v>95</v>
      </c>
      <c r="C15" s="1">
        <v>0</v>
      </c>
      <c r="D15" s="1">
        <v>7</v>
      </c>
      <c r="E15" s="1">
        <v>0</v>
      </c>
      <c r="F15" s="1" t="b">
        <f t="shared" si="4"/>
        <v>1</v>
      </c>
      <c r="G15" s="1" t="str">
        <f t="shared" si="12"/>
        <v>7</v>
      </c>
      <c r="H15" s="1" t="str">
        <f t="shared" si="13"/>
        <v>7</v>
      </c>
    </row>
    <row r="16" spans="1:21" x14ac:dyDescent="0.25">
      <c r="A16" s="1" t="s">
        <v>155</v>
      </c>
      <c r="B16" s="1" t="s">
        <v>94</v>
      </c>
      <c r="C16" s="1">
        <v>0</v>
      </c>
      <c r="D16" s="1">
        <v>7</v>
      </c>
      <c r="E16" s="1">
        <v>0</v>
      </c>
      <c r="F16" s="1" t="b">
        <f t="shared" si="4"/>
        <v>1</v>
      </c>
      <c r="G16" s="1" t="str">
        <f t="shared" si="12"/>
        <v>7</v>
      </c>
      <c r="H16" s="1" t="str">
        <f t="shared" si="13"/>
        <v>7</v>
      </c>
    </row>
    <row r="17" spans="1:8" x14ac:dyDescent="0.25">
      <c r="A17" s="1" t="s">
        <v>155</v>
      </c>
      <c r="B17" s="1" t="s">
        <v>93</v>
      </c>
      <c r="C17" s="1">
        <v>0</v>
      </c>
      <c r="D17" s="1">
        <v>7</v>
      </c>
      <c r="E17" s="1">
        <v>0</v>
      </c>
      <c r="F17" s="1" t="b">
        <f t="shared" si="4"/>
        <v>1</v>
      </c>
      <c r="G17" s="1" t="str">
        <f t="shared" si="12"/>
        <v>7</v>
      </c>
      <c r="H17" s="1" t="str">
        <f t="shared" si="13"/>
        <v>7</v>
      </c>
    </row>
    <row r="18" spans="1:8" x14ac:dyDescent="0.25">
      <c r="A18" s="1" t="s">
        <v>155</v>
      </c>
      <c r="B18" s="1" t="s">
        <v>92</v>
      </c>
      <c r="C18" s="1">
        <v>0</v>
      </c>
      <c r="D18" s="1">
        <v>7</v>
      </c>
      <c r="E18" s="1">
        <v>0</v>
      </c>
      <c r="F18" s="1" t="b">
        <f t="shared" si="4"/>
        <v>1</v>
      </c>
      <c r="G18" s="1" t="str">
        <f t="shared" si="12"/>
        <v>7</v>
      </c>
      <c r="H18" s="1" t="str">
        <f t="shared" si="13"/>
        <v>7</v>
      </c>
    </row>
    <row r="19" spans="1:8" x14ac:dyDescent="0.25">
      <c r="A19" s="1" t="s">
        <v>155</v>
      </c>
      <c r="B19" s="1" t="s">
        <v>91</v>
      </c>
      <c r="C19" s="1">
        <v>0</v>
      </c>
      <c r="D19" s="1">
        <v>7</v>
      </c>
      <c r="E19" s="1">
        <v>0</v>
      </c>
      <c r="F19" s="1" t="b">
        <f t="shared" si="4"/>
        <v>1</v>
      </c>
      <c r="G19" s="1" t="str">
        <f t="shared" si="12"/>
        <v>7</v>
      </c>
      <c r="H19" s="1" t="str">
        <f t="shared" si="13"/>
        <v>7</v>
      </c>
    </row>
    <row r="20" spans="1:8" x14ac:dyDescent="0.25">
      <c r="A20" s="1" t="s">
        <v>155</v>
      </c>
      <c r="B20" s="1" t="s">
        <v>90</v>
      </c>
      <c r="C20" s="1">
        <v>0</v>
      </c>
      <c r="D20" s="1">
        <v>7</v>
      </c>
      <c r="E20" s="1">
        <v>0</v>
      </c>
      <c r="F20" s="1" t="b">
        <f t="shared" si="4"/>
        <v>1</v>
      </c>
      <c r="G20" s="1" t="str">
        <f t="shared" si="12"/>
        <v>7</v>
      </c>
      <c r="H20" s="1" t="str">
        <f t="shared" si="13"/>
        <v>7</v>
      </c>
    </row>
    <row r="21" spans="1:8" x14ac:dyDescent="0.25">
      <c r="A21" s="1" t="s">
        <v>155</v>
      </c>
      <c r="B21" s="1" t="s">
        <v>89</v>
      </c>
      <c r="C21" s="1">
        <v>0</v>
      </c>
      <c r="D21" s="1">
        <v>7</v>
      </c>
      <c r="E21" s="1">
        <v>0</v>
      </c>
      <c r="F21" s="1" t="b">
        <f t="shared" si="4"/>
        <v>1</v>
      </c>
      <c r="G21" s="1" t="str">
        <f t="shared" si="12"/>
        <v>7</v>
      </c>
      <c r="H21" s="1" t="str">
        <f t="shared" si="13"/>
        <v>7</v>
      </c>
    </row>
    <row r="22" spans="1:8" x14ac:dyDescent="0.25">
      <c r="A22" s="1" t="s">
        <v>155</v>
      </c>
      <c r="B22" s="1" t="s">
        <v>88</v>
      </c>
      <c r="C22" s="1">
        <v>0</v>
      </c>
      <c r="D22" s="1">
        <v>7</v>
      </c>
      <c r="E22" s="1">
        <v>0</v>
      </c>
      <c r="F22" s="1" t="b">
        <f t="shared" si="4"/>
        <v>1</v>
      </c>
      <c r="G22" s="1" t="str">
        <f t="shared" si="12"/>
        <v>7</v>
      </c>
      <c r="H22" s="1" t="str">
        <f t="shared" si="13"/>
        <v>7</v>
      </c>
    </row>
    <row r="23" spans="1:8" x14ac:dyDescent="0.25">
      <c r="A23" s="1" t="s">
        <v>155</v>
      </c>
      <c r="B23" s="1" t="s">
        <v>87</v>
      </c>
      <c r="C23" s="1">
        <v>0</v>
      </c>
      <c r="D23" s="1">
        <v>7</v>
      </c>
      <c r="E23" s="1">
        <v>0</v>
      </c>
      <c r="F23" s="1" t="b">
        <f t="shared" si="4"/>
        <v>1</v>
      </c>
      <c r="G23" s="1" t="str">
        <f t="shared" si="12"/>
        <v>7</v>
      </c>
      <c r="H23" s="1" t="str">
        <f t="shared" si="13"/>
        <v>7</v>
      </c>
    </row>
    <row r="24" spans="1:8" x14ac:dyDescent="0.25">
      <c r="A24" s="1" t="s">
        <v>155</v>
      </c>
      <c r="B24" s="1" t="s">
        <v>86</v>
      </c>
      <c r="C24" s="1">
        <v>1</v>
      </c>
      <c r="D24" s="1">
        <v>8</v>
      </c>
      <c r="E24" s="1">
        <v>0</v>
      </c>
      <c r="F24" s="1" t="b">
        <f t="shared" si="4"/>
        <v>1</v>
      </c>
      <c r="G24" s="1" t="str">
        <f t="shared" si="12"/>
        <v>8</v>
      </c>
      <c r="H24" s="1" t="str">
        <f t="shared" si="13"/>
        <v>8</v>
      </c>
    </row>
    <row r="25" spans="1:8" x14ac:dyDescent="0.25">
      <c r="A25" s="1" t="s">
        <v>155</v>
      </c>
      <c r="B25" s="1" t="s">
        <v>85</v>
      </c>
      <c r="C25" s="1">
        <v>0</v>
      </c>
      <c r="D25" s="1">
        <v>8</v>
      </c>
      <c r="E25" s="1">
        <v>0</v>
      </c>
      <c r="F25" s="1" t="b">
        <f t="shared" si="4"/>
        <v>1</v>
      </c>
      <c r="G25" s="1" t="str">
        <f t="shared" si="12"/>
        <v>8</v>
      </c>
      <c r="H25" s="1" t="str">
        <f t="shared" si="13"/>
        <v>8</v>
      </c>
    </row>
    <row r="26" spans="1:8" x14ac:dyDescent="0.25">
      <c r="A26" s="1" t="s">
        <v>155</v>
      </c>
      <c r="B26" s="1" t="s">
        <v>84</v>
      </c>
      <c r="C26" s="1">
        <v>0</v>
      </c>
      <c r="D26" s="1">
        <v>8</v>
      </c>
      <c r="E26" s="1">
        <v>0</v>
      </c>
      <c r="F26" s="1" t="b">
        <f t="shared" si="4"/>
        <v>1</v>
      </c>
      <c r="G26" s="1" t="str">
        <f t="shared" si="12"/>
        <v>8</v>
      </c>
      <c r="H26" s="1" t="str">
        <f t="shared" si="13"/>
        <v>8</v>
      </c>
    </row>
    <row r="27" spans="1:8" x14ac:dyDescent="0.25">
      <c r="A27" s="1" t="s">
        <v>155</v>
      </c>
      <c r="B27" s="1" t="s">
        <v>83</v>
      </c>
      <c r="C27" s="1">
        <v>0</v>
      </c>
      <c r="D27" s="1">
        <v>8</v>
      </c>
      <c r="E27" s="1">
        <v>0</v>
      </c>
      <c r="F27" s="1" t="b">
        <f t="shared" si="4"/>
        <v>1</v>
      </c>
      <c r="G27" s="1" t="str">
        <f t="shared" si="12"/>
        <v>8</v>
      </c>
      <c r="H27" s="1" t="str">
        <f t="shared" si="13"/>
        <v>8</v>
      </c>
    </row>
    <row r="28" spans="1:8" x14ac:dyDescent="0.25">
      <c r="A28" s="1" t="s">
        <v>155</v>
      </c>
      <c r="B28" s="1" t="s">
        <v>82</v>
      </c>
      <c r="C28" s="1">
        <v>0</v>
      </c>
      <c r="D28" s="1">
        <v>8</v>
      </c>
      <c r="E28" s="1">
        <v>0</v>
      </c>
      <c r="F28" s="1" t="b">
        <f t="shared" si="4"/>
        <v>1</v>
      </c>
      <c r="G28" s="1" t="str">
        <f t="shared" si="12"/>
        <v>8</v>
      </c>
      <c r="H28" s="1" t="str">
        <f t="shared" si="13"/>
        <v>8</v>
      </c>
    </row>
    <row r="29" spans="1:8" x14ac:dyDescent="0.25">
      <c r="A29" s="1" t="s">
        <v>155</v>
      </c>
      <c r="B29" s="1" t="s">
        <v>81</v>
      </c>
      <c r="C29" s="1">
        <v>1</v>
      </c>
      <c r="D29" s="1">
        <v>9</v>
      </c>
      <c r="E29" s="1">
        <v>0</v>
      </c>
      <c r="F29" s="1" t="b">
        <f t="shared" si="4"/>
        <v>1</v>
      </c>
      <c r="G29" s="1" t="str">
        <f t="shared" si="12"/>
        <v>9</v>
      </c>
      <c r="H29" s="1" t="str">
        <f t="shared" si="13"/>
        <v>9</v>
      </c>
    </row>
    <row r="30" spans="1:8" x14ac:dyDescent="0.25">
      <c r="A30" s="1" t="s">
        <v>155</v>
      </c>
      <c r="B30" s="1" t="s">
        <v>80</v>
      </c>
      <c r="C30" s="1">
        <v>0</v>
      </c>
      <c r="D30" s="1">
        <v>9</v>
      </c>
      <c r="E30" s="1">
        <v>0</v>
      </c>
      <c r="F30" s="1" t="b">
        <f t="shared" si="4"/>
        <v>1</v>
      </c>
      <c r="G30" s="1" t="str">
        <f t="shared" si="12"/>
        <v>9</v>
      </c>
      <c r="H30" s="1" t="str">
        <f t="shared" si="13"/>
        <v>9</v>
      </c>
    </row>
    <row r="31" spans="1:8" x14ac:dyDescent="0.25">
      <c r="A31" s="1" t="s">
        <v>155</v>
      </c>
      <c r="B31" s="1" t="s">
        <v>79</v>
      </c>
      <c r="C31" s="1">
        <v>1</v>
      </c>
      <c r="D31" s="1">
        <v>10</v>
      </c>
      <c r="E31" s="1">
        <v>0</v>
      </c>
      <c r="F31" s="1" t="b">
        <f t="shared" si="4"/>
        <v>1</v>
      </c>
      <c r="G31" s="1" t="str">
        <f t="shared" si="12"/>
        <v>10</v>
      </c>
      <c r="H31" s="1" t="str">
        <f t="shared" si="13"/>
        <v>1</v>
      </c>
    </row>
    <row r="32" spans="1:8" x14ac:dyDescent="0.25">
      <c r="A32" s="1" t="s">
        <v>155</v>
      </c>
      <c r="B32" s="1" t="s">
        <v>78</v>
      </c>
      <c r="C32" s="1">
        <v>0</v>
      </c>
      <c r="D32" s="1">
        <v>10</v>
      </c>
      <c r="E32" s="1">
        <v>0</v>
      </c>
      <c r="F32" s="1" t="b">
        <f t="shared" si="4"/>
        <v>1</v>
      </c>
      <c r="G32" s="1" t="str">
        <f t="shared" si="12"/>
        <v>10</v>
      </c>
      <c r="H32" s="1" t="str">
        <f t="shared" si="13"/>
        <v>1</v>
      </c>
    </row>
    <row r="33" spans="1:8" x14ac:dyDescent="0.25">
      <c r="A33" s="1" t="s">
        <v>155</v>
      </c>
      <c r="B33" s="1" t="s">
        <v>77</v>
      </c>
      <c r="C33" s="1">
        <v>1</v>
      </c>
      <c r="D33" s="1">
        <v>11</v>
      </c>
      <c r="E33" s="1">
        <v>0</v>
      </c>
      <c r="F33" s="1" t="b">
        <f t="shared" si="4"/>
        <v>1</v>
      </c>
      <c r="G33" s="1" t="str">
        <f t="shared" si="12"/>
        <v>11</v>
      </c>
      <c r="H33" s="1" t="str">
        <f t="shared" si="13"/>
        <v>1</v>
      </c>
    </row>
    <row r="34" spans="1:8" x14ac:dyDescent="0.25">
      <c r="A34" s="1" t="s">
        <v>155</v>
      </c>
      <c r="B34" s="1" t="s">
        <v>76</v>
      </c>
      <c r="C34" s="1">
        <v>0</v>
      </c>
      <c r="D34" s="1">
        <v>11</v>
      </c>
      <c r="E34" s="1">
        <v>0</v>
      </c>
      <c r="F34" s="1" t="b">
        <f t="shared" si="4"/>
        <v>1</v>
      </c>
      <c r="G34" s="1" t="str">
        <f t="shared" si="12"/>
        <v>11</v>
      </c>
      <c r="H34" s="1" t="str">
        <f t="shared" si="13"/>
        <v>1</v>
      </c>
    </row>
    <row r="35" spans="1:8" x14ac:dyDescent="0.25">
      <c r="A35" s="1" t="s">
        <v>155</v>
      </c>
      <c r="B35" s="1" t="s">
        <v>75</v>
      </c>
      <c r="C35" s="1">
        <v>3</v>
      </c>
      <c r="D35" s="1">
        <v>14</v>
      </c>
      <c r="E35" s="1">
        <v>0</v>
      </c>
      <c r="F35" s="1" t="b">
        <f t="shared" si="4"/>
        <v>1</v>
      </c>
      <c r="G35" s="1" t="str">
        <f t="shared" si="12"/>
        <v>14</v>
      </c>
      <c r="H35" s="1" t="str">
        <f t="shared" si="13"/>
        <v>1</v>
      </c>
    </row>
    <row r="36" spans="1:8" x14ac:dyDescent="0.25">
      <c r="A36" s="1" t="s">
        <v>155</v>
      </c>
      <c r="B36" s="1" t="s">
        <v>74</v>
      </c>
      <c r="C36" s="1">
        <v>0</v>
      </c>
      <c r="D36" s="1">
        <v>14</v>
      </c>
      <c r="E36" s="1">
        <v>0</v>
      </c>
      <c r="F36" s="1" t="b">
        <f t="shared" si="4"/>
        <v>1</v>
      </c>
      <c r="G36" s="1" t="str">
        <f t="shared" si="12"/>
        <v>14</v>
      </c>
      <c r="H36" s="1" t="str">
        <f t="shared" si="13"/>
        <v>1</v>
      </c>
    </row>
    <row r="37" spans="1:8" x14ac:dyDescent="0.25">
      <c r="A37" s="1" t="s">
        <v>155</v>
      </c>
      <c r="B37" s="1" t="s">
        <v>73</v>
      </c>
      <c r="C37" s="1">
        <v>5</v>
      </c>
      <c r="D37" s="1">
        <v>19</v>
      </c>
      <c r="E37" s="1">
        <v>0</v>
      </c>
      <c r="F37" s="1" t="b">
        <f t="shared" si="4"/>
        <v>1</v>
      </c>
      <c r="G37" s="1" t="str">
        <f t="shared" ref="G37:G68" si="14">_xlfn.BASE(D37,$H$1)</f>
        <v>19</v>
      </c>
      <c r="H37" s="1" t="str">
        <f t="shared" ref="H37:H68" si="15">LEFT(G37,1)</f>
        <v>1</v>
      </c>
    </row>
    <row r="38" spans="1:8" x14ac:dyDescent="0.25">
      <c r="A38" s="1" t="s">
        <v>155</v>
      </c>
      <c r="B38" s="1" t="s">
        <v>72</v>
      </c>
      <c r="C38" s="1">
        <v>8</v>
      </c>
      <c r="D38" s="1">
        <v>27</v>
      </c>
      <c r="E38" s="1">
        <v>0</v>
      </c>
      <c r="F38" s="1" t="b">
        <f t="shared" si="4"/>
        <v>1</v>
      </c>
      <c r="G38" s="1" t="str">
        <f t="shared" si="14"/>
        <v>27</v>
      </c>
      <c r="H38" s="1" t="str">
        <f t="shared" si="15"/>
        <v>2</v>
      </c>
    </row>
    <row r="39" spans="1:8" x14ac:dyDescent="0.25">
      <c r="A39" s="1" t="s">
        <v>155</v>
      </c>
      <c r="B39" s="1" t="s">
        <v>71</v>
      </c>
      <c r="C39" s="1">
        <v>3</v>
      </c>
      <c r="D39" s="1">
        <v>30</v>
      </c>
      <c r="E39" s="1">
        <v>0</v>
      </c>
      <c r="F39" s="1" t="b">
        <f t="shared" si="4"/>
        <v>1</v>
      </c>
      <c r="G39" s="1" t="str">
        <f t="shared" si="14"/>
        <v>30</v>
      </c>
      <c r="H39" s="1" t="str">
        <f t="shared" si="15"/>
        <v>3</v>
      </c>
    </row>
    <row r="40" spans="1:8" x14ac:dyDescent="0.25">
      <c r="A40" s="1" t="s">
        <v>155</v>
      </c>
      <c r="B40" s="1" t="s">
        <v>70</v>
      </c>
      <c r="C40" s="1">
        <v>0</v>
      </c>
      <c r="D40" s="1">
        <v>30</v>
      </c>
      <c r="E40" s="1">
        <v>0</v>
      </c>
      <c r="F40" s="1" t="b">
        <f t="shared" si="4"/>
        <v>1</v>
      </c>
      <c r="G40" s="1" t="str">
        <f t="shared" si="14"/>
        <v>30</v>
      </c>
      <c r="H40" s="1" t="str">
        <f t="shared" si="15"/>
        <v>3</v>
      </c>
    </row>
    <row r="41" spans="1:8" x14ac:dyDescent="0.25">
      <c r="A41" s="1" t="s">
        <v>155</v>
      </c>
      <c r="B41" s="1" t="s">
        <v>69</v>
      </c>
      <c r="C41" s="1">
        <v>15</v>
      </c>
      <c r="D41" s="1">
        <v>45</v>
      </c>
      <c r="E41" s="1">
        <v>0</v>
      </c>
      <c r="F41" s="1" t="b">
        <f t="shared" si="4"/>
        <v>1</v>
      </c>
      <c r="G41" s="1" t="str">
        <f t="shared" si="14"/>
        <v>45</v>
      </c>
      <c r="H41" s="1" t="str">
        <f t="shared" si="15"/>
        <v>4</v>
      </c>
    </row>
    <row r="42" spans="1:8" x14ac:dyDescent="0.25">
      <c r="A42" s="1" t="s">
        <v>155</v>
      </c>
      <c r="B42" s="1" t="s">
        <v>68</v>
      </c>
      <c r="C42" s="1">
        <v>4</v>
      </c>
      <c r="D42" s="1">
        <v>49</v>
      </c>
      <c r="E42" s="1">
        <v>0</v>
      </c>
      <c r="F42" s="1" t="b">
        <f t="shared" si="4"/>
        <v>1</v>
      </c>
      <c r="G42" s="1" t="str">
        <f t="shared" si="14"/>
        <v>49</v>
      </c>
      <c r="H42" s="1" t="str">
        <f t="shared" si="15"/>
        <v>4</v>
      </c>
    </row>
    <row r="43" spans="1:8" x14ac:dyDescent="0.25">
      <c r="A43" s="1" t="s">
        <v>155</v>
      </c>
      <c r="B43" s="1" t="s">
        <v>67</v>
      </c>
      <c r="C43" s="1">
        <v>8</v>
      </c>
      <c r="D43" s="1">
        <v>57</v>
      </c>
      <c r="E43" s="1">
        <v>0</v>
      </c>
      <c r="F43" s="1" t="b">
        <f t="shared" si="4"/>
        <v>1</v>
      </c>
      <c r="G43" s="1" t="str">
        <f t="shared" si="14"/>
        <v>57</v>
      </c>
      <c r="H43" s="1" t="str">
        <f t="shared" si="15"/>
        <v>5</v>
      </c>
    </row>
    <row r="44" spans="1:8" x14ac:dyDescent="0.25">
      <c r="A44" s="1" t="s">
        <v>155</v>
      </c>
      <c r="B44" s="1" t="s">
        <v>66</v>
      </c>
      <c r="C44" s="1">
        <v>3</v>
      </c>
      <c r="D44" s="1">
        <v>60</v>
      </c>
      <c r="E44" s="1">
        <v>0</v>
      </c>
      <c r="F44" s="1" t="b">
        <f t="shared" si="4"/>
        <v>1</v>
      </c>
      <c r="G44" s="1" t="str">
        <f t="shared" si="14"/>
        <v>60</v>
      </c>
      <c r="H44" s="1" t="str">
        <f t="shared" si="15"/>
        <v>6</v>
      </c>
    </row>
    <row r="45" spans="1:8" x14ac:dyDescent="0.25">
      <c r="A45" s="1" t="s">
        <v>155</v>
      </c>
      <c r="B45" s="1" t="s">
        <v>65</v>
      </c>
      <c r="C45" s="1">
        <v>12</v>
      </c>
      <c r="D45" s="1">
        <v>72</v>
      </c>
      <c r="E45" s="1">
        <v>0</v>
      </c>
      <c r="F45" s="1" t="b">
        <f t="shared" si="4"/>
        <v>1</v>
      </c>
      <c r="G45" s="1" t="str">
        <f t="shared" si="14"/>
        <v>72</v>
      </c>
      <c r="H45" s="1" t="str">
        <f t="shared" si="15"/>
        <v>7</v>
      </c>
    </row>
    <row r="46" spans="1:8" x14ac:dyDescent="0.25">
      <c r="A46" s="1" t="s">
        <v>155</v>
      </c>
      <c r="B46" s="1" t="s">
        <v>64</v>
      </c>
      <c r="C46" s="1">
        <v>5</v>
      </c>
      <c r="D46" s="1">
        <v>77</v>
      </c>
      <c r="E46" s="1">
        <v>0</v>
      </c>
      <c r="F46" s="1" t="b">
        <f t="shared" si="4"/>
        <v>1</v>
      </c>
      <c r="G46" s="1" t="str">
        <f t="shared" si="14"/>
        <v>77</v>
      </c>
      <c r="H46" s="1" t="str">
        <f t="shared" si="15"/>
        <v>7</v>
      </c>
    </row>
    <row r="47" spans="1:8" x14ac:dyDescent="0.25">
      <c r="A47" s="1" t="s">
        <v>155</v>
      </c>
      <c r="B47" s="1" t="s">
        <v>63</v>
      </c>
      <c r="C47" s="1">
        <v>16</v>
      </c>
      <c r="D47" s="1">
        <v>93</v>
      </c>
      <c r="E47" s="1">
        <v>1</v>
      </c>
      <c r="F47" s="1" t="b">
        <f t="shared" si="4"/>
        <v>1</v>
      </c>
      <c r="G47" s="1" t="str">
        <f t="shared" si="14"/>
        <v>93</v>
      </c>
      <c r="H47" s="1" t="str">
        <f t="shared" si="15"/>
        <v>9</v>
      </c>
    </row>
    <row r="48" spans="1:8" x14ac:dyDescent="0.25">
      <c r="A48" s="1" t="s">
        <v>155</v>
      </c>
      <c r="B48" s="1" t="s">
        <v>62</v>
      </c>
      <c r="C48" s="1">
        <v>0</v>
      </c>
      <c r="D48" s="1">
        <v>93</v>
      </c>
      <c r="E48" s="1">
        <v>0</v>
      </c>
      <c r="F48" s="1" t="b">
        <f t="shared" si="4"/>
        <v>1</v>
      </c>
      <c r="G48" s="1" t="str">
        <f t="shared" si="14"/>
        <v>93</v>
      </c>
      <c r="H48" s="1" t="str">
        <f t="shared" si="15"/>
        <v>9</v>
      </c>
    </row>
    <row r="49" spans="1:8" x14ac:dyDescent="0.25">
      <c r="A49" s="1" t="s">
        <v>155</v>
      </c>
      <c r="B49" s="1" t="s">
        <v>61</v>
      </c>
      <c r="C49" s="1">
        <v>59</v>
      </c>
      <c r="D49" s="1">
        <v>152</v>
      </c>
      <c r="E49" s="1">
        <v>0</v>
      </c>
      <c r="F49" s="1" t="b">
        <f t="shared" si="4"/>
        <v>1</v>
      </c>
      <c r="G49" s="1" t="str">
        <f t="shared" si="14"/>
        <v>152</v>
      </c>
      <c r="H49" s="1" t="str">
        <f t="shared" si="15"/>
        <v>1</v>
      </c>
    </row>
    <row r="50" spans="1:8" x14ac:dyDescent="0.25">
      <c r="A50" s="1" t="s">
        <v>155</v>
      </c>
      <c r="B50" s="1" t="s">
        <v>60</v>
      </c>
      <c r="C50" s="1">
        <v>24</v>
      </c>
      <c r="D50" s="1">
        <v>176</v>
      </c>
      <c r="E50" s="1">
        <v>0</v>
      </c>
      <c r="F50" s="1" t="b">
        <f t="shared" si="4"/>
        <v>1</v>
      </c>
      <c r="G50" s="1" t="str">
        <f t="shared" si="14"/>
        <v>176</v>
      </c>
      <c r="H50" s="1" t="str">
        <f t="shared" si="15"/>
        <v>1</v>
      </c>
    </row>
    <row r="51" spans="1:8" x14ac:dyDescent="0.25">
      <c r="A51" s="1" t="s">
        <v>155</v>
      </c>
      <c r="B51" s="1" t="s">
        <v>59</v>
      </c>
      <c r="C51" s="1">
        <v>128</v>
      </c>
      <c r="D51" s="1">
        <v>304</v>
      </c>
      <c r="E51" s="1">
        <v>0</v>
      </c>
      <c r="F51" s="1" t="b">
        <f t="shared" si="4"/>
        <v>1</v>
      </c>
      <c r="G51" s="1" t="str">
        <f t="shared" si="14"/>
        <v>304</v>
      </c>
      <c r="H51" s="1" t="str">
        <f t="shared" si="15"/>
        <v>3</v>
      </c>
    </row>
    <row r="52" spans="1:8" x14ac:dyDescent="0.25">
      <c r="A52" s="1" t="s">
        <v>155</v>
      </c>
      <c r="B52" s="1" t="s">
        <v>58</v>
      </c>
      <c r="C52" s="1">
        <v>0</v>
      </c>
      <c r="D52" s="1">
        <v>304</v>
      </c>
      <c r="E52" s="1">
        <v>0</v>
      </c>
      <c r="F52" s="1" t="b">
        <f t="shared" si="4"/>
        <v>1</v>
      </c>
      <c r="G52" s="1" t="str">
        <f t="shared" si="14"/>
        <v>304</v>
      </c>
      <c r="H52" s="1" t="str">
        <f t="shared" si="15"/>
        <v>3</v>
      </c>
    </row>
    <row r="53" spans="1:8" x14ac:dyDescent="0.25">
      <c r="A53" s="1" t="s">
        <v>155</v>
      </c>
      <c r="B53" s="1" t="s">
        <v>57</v>
      </c>
      <c r="C53" s="1">
        <v>120</v>
      </c>
      <c r="D53" s="1">
        <v>424</v>
      </c>
      <c r="E53" s="1">
        <v>0</v>
      </c>
      <c r="F53" s="1" t="b">
        <f t="shared" si="4"/>
        <v>1</v>
      </c>
      <c r="G53" s="1" t="str">
        <f t="shared" si="14"/>
        <v>424</v>
      </c>
      <c r="H53" s="1" t="str">
        <f t="shared" si="15"/>
        <v>4</v>
      </c>
    </row>
    <row r="54" spans="1:8" x14ac:dyDescent="0.25">
      <c r="A54" s="1" t="s">
        <v>155</v>
      </c>
      <c r="B54" s="1" t="s">
        <v>56</v>
      </c>
      <c r="C54" s="1">
        <v>145</v>
      </c>
      <c r="D54" s="1">
        <v>569</v>
      </c>
      <c r="E54" s="1">
        <v>8</v>
      </c>
      <c r="F54" s="1" t="b">
        <f t="shared" si="4"/>
        <v>1</v>
      </c>
      <c r="G54" s="1" t="str">
        <f t="shared" si="14"/>
        <v>569</v>
      </c>
      <c r="H54" s="1" t="str">
        <f t="shared" si="15"/>
        <v>5</v>
      </c>
    </row>
    <row r="55" spans="1:8" x14ac:dyDescent="0.25">
      <c r="A55" s="1" t="s">
        <v>155</v>
      </c>
      <c r="B55" s="1" t="s">
        <v>55</v>
      </c>
      <c r="C55" s="1">
        <v>167</v>
      </c>
      <c r="D55" s="1">
        <v>736</v>
      </c>
      <c r="E55" s="1">
        <v>0</v>
      </c>
      <c r="F55" s="1" t="b">
        <f t="shared" si="4"/>
        <v>1</v>
      </c>
      <c r="G55" s="1" t="str">
        <f t="shared" si="14"/>
        <v>736</v>
      </c>
      <c r="H55" s="1" t="str">
        <f t="shared" si="15"/>
        <v>7</v>
      </c>
    </row>
    <row r="56" spans="1:8" x14ac:dyDescent="0.25">
      <c r="A56" s="1" t="s">
        <v>155</v>
      </c>
      <c r="B56" s="1" t="s">
        <v>54</v>
      </c>
      <c r="C56" s="1">
        <v>110</v>
      </c>
      <c r="D56" s="1">
        <v>846</v>
      </c>
      <c r="E56" s="1">
        <v>0</v>
      </c>
      <c r="F56" s="1" t="b">
        <f t="shared" si="4"/>
        <v>1</v>
      </c>
      <c r="G56" s="1" t="str">
        <f t="shared" si="14"/>
        <v>846</v>
      </c>
      <c r="H56" s="1" t="str">
        <f t="shared" si="15"/>
        <v>8</v>
      </c>
    </row>
    <row r="57" spans="1:8" x14ac:dyDescent="0.25">
      <c r="A57" s="1" t="s">
        <v>155</v>
      </c>
      <c r="B57" s="1" t="s">
        <v>53</v>
      </c>
      <c r="C57" s="1">
        <v>202</v>
      </c>
      <c r="D57" s="1">
        <v>1048</v>
      </c>
      <c r="E57" s="1">
        <v>4</v>
      </c>
      <c r="F57" s="1" t="b">
        <f t="shared" si="4"/>
        <v>1</v>
      </c>
      <c r="G57" s="1" t="str">
        <f t="shared" si="14"/>
        <v>1048</v>
      </c>
      <c r="H57" s="1" t="str">
        <f t="shared" si="15"/>
        <v>1</v>
      </c>
    </row>
    <row r="58" spans="1:8" x14ac:dyDescent="0.25">
      <c r="A58" s="1" t="s">
        <v>155</v>
      </c>
      <c r="B58" s="1" t="s">
        <v>52</v>
      </c>
      <c r="C58" s="1">
        <v>0</v>
      </c>
      <c r="D58" s="1">
        <v>1048</v>
      </c>
      <c r="E58" s="1">
        <v>0</v>
      </c>
      <c r="F58" s="1" t="b">
        <f t="shared" si="4"/>
        <v>1</v>
      </c>
      <c r="G58" s="1" t="str">
        <f t="shared" si="14"/>
        <v>1048</v>
      </c>
      <c r="H58" s="1" t="str">
        <f t="shared" si="15"/>
        <v>1</v>
      </c>
    </row>
    <row r="59" spans="1:8" x14ac:dyDescent="0.25">
      <c r="A59" s="1" t="s">
        <v>155</v>
      </c>
      <c r="B59" s="1" t="s">
        <v>51</v>
      </c>
      <c r="C59" s="1">
        <v>336</v>
      </c>
      <c r="D59" s="1">
        <v>1384</v>
      </c>
      <c r="E59" s="1">
        <v>6</v>
      </c>
      <c r="F59" s="1" t="b">
        <f t="shared" si="4"/>
        <v>1</v>
      </c>
      <c r="G59" s="1" t="str">
        <f t="shared" si="14"/>
        <v>1384</v>
      </c>
      <c r="H59" s="1" t="str">
        <f t="shared" si="15"/>
        <v>1</v>
      </c>
    </row>
    <row r="60" spans="1:8" x14ac:dyDescent="0.25">
      <c r="A60" s="1" t="s">
        <v>155</v>
      </c>
      <c r="B60" s="1" t="s">
        <v>50</v>
      </c>
      <c r="C60" s="1">
        <v>355</v>
      </c>
      <c r="D60" s="1">
        <v>1739</v>
      </c>
      <c r="E60" s="1">
        <v>6</v>
      </c>
      <c r="F60" s="1" t="b">
        <f t="shared" si="4"/>
        <v>1</v>
      </c>
      <c r="G60" s="1" t="str">
        <f t="shared" si="14"/>
        <v>1739</v>
      </c>
      <c r="H60" s="1" t="str">
        <f t="shared" si="15"/>
        <v>1</v>
      </c>
    </row>
    <row r="61" spans="1:8" x14ac:dyDescent="0.25">
      <c r="A61" s="1" t="s">
        <v>155</v>
      </c>
      <c r="B61" s="1" t="s">
        <v>49</v>
      </c>
      <c r="C61" s="1">
        <v>0</v>
      </c>
      <c r="D61" s="1">
        <v>1739</v>
      </c>
      <c r="E61" s="1">
        <v>0</v>
      </c>
      <c r="F61" s="1" t="b">
        <f t="shared" si="4"/>
        <v>1</v>
      </c>
      <c r="G61" s="1" t="str">
        <f t="shared" si="14"/>
        <v>1739</v>
      </c>
      <c r="H61" s="1" t="str">
        <f t="shared" si="15"/>
        <v>1</v>
      </c>
    </row>
    <row r="62" spans="1:8" x14ac:dyDescent="0.25">
      <c r="A62" s="1" t="s">
        <v>155</v>
      </c>
      <c r="B62" s="1" t="s">
        <v>48</v>
      </c>
      <c r="C62" s="1">
        <v>1816</v>
      </c>
      <c r="D62" s="1">
        <v>3555</v>
      </c>
      <c r="E62" s="1">
        <v>10</v>
      </c>
      <c r="F62" s="1" t="b">
        <f t="shared" si="4"/>
        <v>1</v>
      </c>
      <c r="G62" s="1" t="str">
        <f t="shared" si="14"/>
        <v>3555</v>
      </c>
      <c r="H62" s="1" t="str">
        <f t="shared" si="15"/>
        <v>3</v>
      </c>
    </row>
    <row r="63" spans="1:8" x14ac:dyDescent="0.25">
      <c r="A63" s="1" t="s">
        <v>155</v>
      </c>
      <c r="B63" s="1" t="s">
        <v>47</v>
      </c>
      <c r="C63" s="1">
        <v>0</v>
      </c>
      <c r="D63" s="1">
        <v>3555</v>
      </c>
      <c r="E63" s="1">
        <v>0</v>
      </c>
      <c r="F63" s="1" t="b">
        <f t="shared" si="4"/>
        <v>1</v>
      </c>
      <c r="G63" s="1" t="str">
        <f t="shared" si="14"/>
        <v>3555</v>
      </c>
      <c r="H63" s="1" t="str">
        <f t="shared" si="15"/>
        <v>3</v>
      </c>
    </row>
    <row r="64" spans="1:8" x14ac:dyDescent="0.25">
      <c r="A64" s="1" t="s">
        <v>155</v>
      </c>
      <c r="B64" s="1" t="s">
        <v>46</v>
      </c>
      <c r="C64" s="1">
        <v>463</v>
      </c>
      <c r="D64" s="1">
        <v>4018</v>
      </c>
      <c r="E64" s="1">
        <v>4</v>
      </c>
      <c r="F64" s="1" t="b">
        <f t="shared" si="4"/>
        <v>1</v>
      </c>
      <c r="G64" s="1" t="str">
        <f t="shared" si="14"/>
        <v>4018</v>
      </c>
      <c r="H64" s="1" t="str">
        <f t="shared" si="15"/>
        <v>4</v>
      </c>
    </row>
    <row r="65" spans="1:8" x14ac:dyDescent="0.25">
      <c r="A65" s="1" t="s">
        <v>155</v>
      </c>
      <c r="B65" s="1" t="s">
        <v>45</v>
      </c>
      <c r="C65" s="1">
        <v>739</v>
      </c>
      <c r="D65" s="1">
        <v>4757</v>
      </c>
      <c r="E65" s="1">
        <v>16</v>
      </c>
      <c r="F65" s="1" t="b">
        <f t="shared" si="4"/>
        <v>1</v>
      </c>
      <c r="G65" s="1" t="str">
        <f t="shared" si="14"/>
        <v>4757</v>
      </c>
      <c r="H65" s="1" t="str">
        <f t="shared" si="15"/>
        <v>4</v>
      </c>
    </row>
    <row r="66" spans="1:8" x14ac:dyDescent="0.25">
      <c r="A66" s="1" t="s">
        <v>155</v>
      </c>
      <c r="B66" s="1" t="s">
        <v>44</v>
      </c>
      <c r="C66" s="1">
        <v>898</v>
      </c>
      <c r="D66" s="1">
        <v>5655</v>
      </c>
      <c r="E66" s="1">
        <v>6</v>
      </c>
      <c r="F66" s="1" t="b">
        <f t="shared" si="4"/>
        <v>1</v>
      </c>
      <c r="G66" s="1" t="str">
        <f t="shared" si="14"/>
        <v>5655</v>
      </c>
      <c r="H66" s="1" t="str">
        <f t="shared" si="15"/>
        <v>5</v>
      </c>
    </row>
    <row r="67" spans="1:8" x14ac:dyDescent="0.25">
      <c r="A67" s="1" t="s">
        <v>155</v>
      </c>
      <c r="B67" s="1" t="s">
        <v>43</v>
      </c>
      <c r="C67" s="1">
        <v>662</v>
      </c>
      <c r="D67" s="1">
        <v>6317</v>
      </c>
      <c r="E67" s="1">
        <v>5</v>
      </c>
      <c r="F67" s="1" t="b">
        <f t="shared" ref="F67:F107" si="16">IF(OR(F66=TRUE,AND(C67&gt;0,C68&gt;0,C69&gt;0)),TRUE, FALSE)</f>
        <v>1</v>
      </c>
      <c r="G67" s="1" t="str">
        <f t="shared" si="14"/>
        <v>6317</v>
      </c>
      <c r="H67" s="1" t="str">
        <f t="shared" si="15"/>
        <v>6</v>
      </c>
    </row>
    <row r="68" spans="1:8" x14ac:dyDescent="0.25">
      <c r="A68" s="1" t="s">
        <v>155</v>
      </c>
      <c r="B68" s="1" t="s">
        <v>42</v>
      </c>
      <c r="C68" s="1">
        <v>1378</v>
      </c>
      <c r="D68" s="1">
        <v>7695</v>
      </c>
      <c r="E68" s="1">
        <v>23</v>
      </c>
      <c r="F68" s="1" t="b">
        <f t="shared" si="16"/>
        <v>1</v>
      </c>
      <c r="G68" s="1" t="str">
        <f t="shared" si="14"/>
        <v>7695</v>
      </c>
      <c r="H68" s="1" t="str">
        <f t="shared" si="15"/>
        <v>7</v>
      </c>
    </row>
    <row r="69" spans="1:8" x14ac:dyDescent="0.25">
      <c r="A69" s="1" t="s">
        <v>155</v>
      </c>
      <c r="B69" s="1" t="s">
        <v>41</v>
      </c>
      <c r="C69" s="1">
        <v>1310</v>
      </c>
      <c r="D69" s="1">
        <v>9005</v>
      </c>
      <c r="E69" s="1">
        <v>16</v>
      </c>
      <c r="F69" s="1" t="b">
        <f t="shared" si="16"/>
        <v>1</v>
      </c>
      <c r="G69" s="1" t="str">
        <f t="shared" ref="G69:G100" si="17">_xlfn.BASE(D69,$H$1)</f>
        <v>9005</v>
      </c>
      <c r="H69" s="1" t="str">
        <f t="shared" ref="H69:H100" si="18">LEFT(G69,1)</f>
        <v>9</v>
      </c>
    </row>
    <row r="70" spans="1:8" x14ac:dyDescent="0.25">
      <c r="A70" s="1" t="s">
        <v>155</v>
      </c>
      <c r="B70" s="1" t="s">
        <v>40</v>
      </c>
      <c r="C70" s="1">
        <v>1109</v>
      </c>
      <c r="D70" s="1">
        <v>10114</v>
      </c>
      <c r="E70" s="1">
        <v>22</v>
      </c>
      <c r="F70" s="1" t="b">
        <f t="shared" si="16"/>
        <v>1</v>
      </c>
      <c r="G70" s="1" t="str">
        <f t="shared" si="17"/>
        <v>10114</v>
      </c>
      <c r="H70" s="1" t="str">
        <f t="shared" si="18"/>
        <v>1</v>
      </c>
    </row>
    <row r="71" spans="1:8" x14ac:dyDescent="0.25">
      <c r="A71" s="1" t="s">
        <v>155</v>
      </c>
      <c r="B71" s="1" t="s">
        <v>39</v>
      </c>
      <c r="C71" s="1">
        <v>1618</v>
      </c>
      <c r="D71" s="1">
        <v>11732</v>
      </c>
      <c r="E71" s="1">
        <v>25</v>
      </c>
      <c r="F71" s="1" t="b">
        <f t="shared" si="16"/>
        <v>1</v>
      </c>
      <c r="G71" s="1" t="str">
        <f t="shared" si="17"/>
        <v>11732</v>
      </c>
      <c r="H71" s="1" t="str">
        <f t="shared" si="18"/>
        <v>1</v>
      </c>
    </row>
    <row r="72" spans="1:8" x14ac:dyDescent="0.25">
      <c r="A72" s="1" t="s">
        <v>155</v>
      </c>
      <c r="B72" s="1" t="s">
        <v>38</v>
      </c>
      <c r="C72" s="1">
        <v>1206</v>
      </c>
      <c r="D72" s="1">
        <v>12938</v>
      </c>
      <c r="E72" s="1">
        <v>62</v>
      </c>
      <c r="F72" s="1" t="b">
        <f t="shared" si="16"/>
        <v>1</v>
      </c>
      <c r="G72" s="1" t="str">
        <f t="shared" si="17"/>
        <v>12938</v>
      </c>
      <c r="H72" s="1" t="str">
        <f t="shared" si="18"/>
        <v>1</v>
      </c>
    </row>
    <row r="73" spans="1:8" x14ac:dyDescent="0.25">
      <c r="A73" s="1" t="s">
        <v>155</v>
      </c>
      <c r="B73" s="1" t="s">
        <v>37</v>
      </c>
      <c r="C73" s="1">
        <v>966</v>
      </c>
      <c r="D73" s="1">
        <v>13904</v>
      </c>
      <c r="E73" s="1">
        <v>17</v>
      </c>
      <c r="F73" s="1" t="b">
        <f t="shared" si="16"/>
        <v>1</v>
      </c>
      <c r="G73" s="1" t="str">
        <f t="shared" si="17"/>
        <v>13904</v>
      </c>
      <c r="H73" s="1" t="str">
        <f t="shared" si="18"/>
        <v>1</v>
      </c>
    </row>
    <row r="74" spans="1:8" x14ac:dyDescent="0.25">
      <c r="A74" s="1" t="s">
        <v>155</v>
      </c>
      <c r="B74" s="1" t="s">
        <v>36</v>
      </c>
      <c r="C74" s="1">
        <v>1902</v>
      </c>
      <c r="D74" s="1">
        <v>15806</v>
      </c>
      <c r="E74" s="1">
        <v>62</v>
      </c>
      <c r="F74" s="1" t="b">
        <f t="shared" si="16"/>
        <v>1</v>
      </c>
      <c r="G74" s="1" t="str">
        <f t="shared" si="17"/>
        <v>15806</v>
      </c>
      <c r="H74" s="1" t="str">
        <f t="shared" si="18"/>
        <v>1</v>
      </c>
    </row>
    <row r="75" spans="1:8" x14ac:dyDescent="0.25">
      <c r="A75" s="1" t="s">
        <v>155</v>
      </c>
      <c r="B75" s="1" t="s">
        <v>35</v>
      </c>
      <c r="C75" s="1">
        <v>1243</v>
      </c>
      <c r="D75" s="1">
        <v>17049</v>
      </c>
      <c r="E75" s="1">
        <v>52</v>
      </c>
      <c r="F75" s="1" t="b">
        <f t="shared" si="16"/>
        <v>1</v>
      </c>
      <c r="G75" s="1" t="str">
        <f t="shared" si="17"/>
        <v>17049</v>
      </c>
      <c r="H75" s="1" t="str">
        <f t="shared" si="18"/>
        <v>1</v>
      </c>
    </row>
    <row r="76" spans="1:8" x14ac:dyDescent="0.25">
      <c r="A76" s="1" t="s">
        <v>155</v>
      </c>
      <c r="B76" s="1" t="s">
        <v>34</v>
      </c>
      <c r="C76" s="1">
        <v>1384</v>
      </c>
      <c r="D76" s="1">
        <v>18433</v>
      </c>
      <c r="E76" s="1">
        <v>56</v>
      </c>
      <c r="F76" s="1" t="b">
        <f t="shared" si="16"/>
        <v>1</v>
      </c>
      <c r="G76" s="1" t="str">
        <f t="shared" si="17"/>
        <v>18433</v>
      </c>
      <c r="H76" s="1" t="str">
        <f t="shared" si="18"/>
        <v>1</v>
      </c>
    </row>
    <row r="77" spans="1:8" x14ac:dyDescent="0.25">
      <c r="A77" s="1" t="s">
        <v>155</v>
      </c>
      <c r="B77" s="1" t="s">
        <v>33</v>
      </c>
      <c r="C77" s="1">
        <v>1326</v>
      </c>
      <c r="D77" s="1">
        <v>19759</v>
      </c>
      <c r="E77" s="1">
        <v>60</v>
      </c>
      <c r="F77" s="1" t="b">
        <f t="shared" si="16"/>
        <v>1</v>
      </c>
      <c r="G77" s="1" t="str">
        <f t="shared" si="17"/>
        <v>19759</v>
      </c>
      <c r="H77" s="1" t="str">
        <f t="shared" si="18"/>
        <v>1</v>
      </c>
    </row>
    <row r="78" spans="1:8" x14ac:dyDescent="0.25">
      <c r="A78" s="1" t="s">
        <v>155</v>
      </c>
      <c r="B78" s="1" t="s">
        <v>32</v>
      </c>
      <c r="C78" s="1">
        <v>1467</v>
      </c>
      <c r="D78" s="1">
        <v>21226</v>
      </c>
      <c r="E78" s="1">
        <v>70</v>
      </c>
      <c r="F78" s="1" t="b">
        <f t="shared" si="16"/>
        <v>1</v>
      </c>
      <c r="G78" s="1" t="str">
        <f t="shared" si="17"/>
        <v>21226</v>
      </c>
      <c r="H78" s="1" t="str">
        <f t="shared" si="18"/>
        <v>2</v>
      </c>
    </row>
    <row r="79" spans="1:8" x14ac:dyDescent="0.25">
      <c r="A79" s="1" t="s">
        <v>155</v>
      </c>
      <c r="B79" s="1" t="s">
        <v>31</v>
      </c>
      <c r="C79" s="1">
        <v>1318</v>
      </c>
      <c r="D79" s="1">
        <v>22544</v>
      </c>
      <c r="E79" s="1">
        <v>69</v>
      </c>
      <c r="F79" s="1" t="b">
        <f t="shared" si="16"/>
        <v>1</v>
      </c>
      <c r="G79" s="1" t="str">
        <f t="shared" si="17"/>
        <v>22544</v>
      </c>
      <c r="H79" s="1" t="str">
        <f t="shared" si="18"/>
        <v>2</v>
      </c>
    </row>
    <row r="80" spans="1:8" x14ac:dyDescent="0.25">
      <c r="A80" s="1" t="s">
        <v>155</v>
      </c>
      <c r="B80" s="1" t="s">
        <v>30</v>
      </c>
      <c r="C80" s="1">
        <v>1158</v>
      </c>
      <c r="D80" s="1">
        <v>23702</v>
      </c>
      <c r="E80" s="1">
        <v>74</v>
      </c>
      <c r="F80" s="1" t="b">
        <f t="shared" si="16"/>
        <v>1</v>
      </c>
      <c r="G80" s="1" t="str">
        <f t="shared" si="17"/>
        <v>23702</v>
      </c>
      <c r="H80" s="1" t="str">
        <f t="shared" si="18"/>
        <v>2</v>
      </c>
    </row>
    <row r="81" spans="1:8" x14ac:dyDescent="0.25">
      <c r="A81" s="1" t="s">
        <v>155</v>
      </c>
      <c r="B81" s="1" t="s">
        <v>29</v>
      </c>
      <c r="C81" s="1">
        <v>1084</v>
      </c>
      <c r="D81" s="1">
        <v>24786</v>
      </c>
      <c r="E81" s="1">
        <v>60</v>
      </c>
      <c r="F81" s="1" t="b">
        <f t="shared" si="16"/>
        <v>1</v>
      </c>
      <c r="G81" s="1" t="str">
        <f t="shared" si="17"/>
        <v>24786</v>
      </c>
      <c r="H81" s="1" t="str">
        <f t="shared" si="18"/>
        <v>2</v>
      </c>
    </row>
    <row r="82" spans="1:8" x14ac:dyDescent="0.25">
      <c r="A82" s="1" t="s">
        <v>155</v>
      </c>
      <c r="B82" s="1" t="s">
        <v>28</v>
      </c>
      <c r="C82" s="1">
        <v>1360</v>
      </c>
      <c r="D82" s="1">
        <v>26146</v>
      </c>
      <c r="E82" s="1">
        <v>89</v>
      </c>
      <c r="F82" s="1" t="b">
        <f t="shared" si="16"/>
        <v>1</v>
      </c>
      <c r="G82" s="1" t="str">
        <f t="shared" si="17"/>
        <v>26146</v>
      </c>
      <c r="H82" s="1" t="str">
        <f t="shared" si="18"/>
        <v>2</v>
      </c>
    </row>
    <row r="83" spans="1:8" x14ac:dyDescent="0.25">
      <c r="A83" s="1" t="s">
        <v>155</v>
      </c>
      <c r="B83" s="1" t="s">
        <v>27</v>
      </c>
      <c r="C83" s="1">
        <v>1394</v>
      </c>
      <c r="D83" s="1">
        <v>27540</v>
      </c>
      <c r="E83" s="1">
        <v>131</v>
      </c>
      <c r="F83" s="1" t="b">
        <f t="shared" si="16"/>
        <v>1</v>
      </c>
      <c r="G83" s="1" t="str">
        <f t="shared" si="17"/>
        <v>27540</v>
      </c>
      <c r="H83" s="1" t="str">
        <f t="shared" si="18"/>
        <v>2</v>
      </c>
    </row>
    <row r="84" spans="1:8" x14ac:dyDescent="0.25">
      <c r="A84" s="1" t="s">
        <v>155</v>
      </c>
      <c r="B84" s="1" t="s">
        <v>26</v>
      </c>
      <c r="C84" s="1">
        <v>1344</v>
      </c>
      <c r="D84" s="1">
        <v>28884</v>
      </c>
      <c r="E84" s="1">
        <v>94</v>
      </c>
      <c r="F84" s="1" t="b">
        <f t="shared" si="16"/>
        <v>1</v>
      </c>
      <c r="G84" s="1" t="str">
        <f t="shared" si="17"/>
        <v>28884</v>
      </c>
      <c r="H84" s="1" t="str">
        <f t="shared" si="18"/>
        <v>2</v>
      </c>
    </row>
    <row r="85" spans="1:8" x14ac:dyDescent="0.25">
      <c r="A85" s="1" t="s">
        <v>155</v>
      </c>
      <c r="B85" s="1" t="s">
        <v>25</v>
      </c>
      <c r="C85" s="1">
        <v>1775</v>
      </c>
      <c r="D85" s="1">
        <v>30659</v>
      </c>
      <c r="E85" s="1">
        <v>202</v>
      </c>
      <c r="F85" s="1" t="b">
        <f t="shared" si="16"/>
        <v>1</v>
      </c>
      <c r="G85" s="1" t="str">
        <f t="shared" si="17"/>
        <v>30659</v>
      </c>
      <c r="H85" s="1" t="str">
        <f t="shared" si="18"/>
        <v>3</v>
      </c>
    </row>
    <row r="86" spans="1:8" x14ac:dyDescent="0.25">
      <c r="A86" s="1" t="s">
        <v>155</v>
      </c>
      <c r="B86" s="1" t="s">
        <v>24</v>
      </c>
      <c r="C86" s="1">
        <v>1741</v>
      </c>
      <c r="D86" s="1">
        <v>32400</v>
      </c>
      <c r="E86" s="1">
        <v>96</v>
      </c>
      <c r="F86" s="1" t="b">
        <f t="shared" si="16"/>
        <v>1</v>
      </c>
      <c r="G86" s="1" t="str">
        <f t="shared" si="17"/>
        <v>32400</v>
      </c>
      <c r="H86" s="1" t="str">
        <f t="shared" si="18"/>
        <v>3</v>
      </c>
    </row>
    <row r="87" spans="1:8" x14ac:dyDescent="0.25">
      <c r="A87" s="1" t="s">
        <v>155</v>
      </c>
      <c r="B87" s="1" t="s">
        <v>23</v>
      </c>
      <c r="C87" s="1">
        <v>1509</v>
      </c>
      <c r="D87" s="1">
        <v>33909</v>
      </c>
      <c r="E87" s="1">
        <v>160</v>
      </c>
      <c r="F87" s="1" t="b">
        <f t="shared" si="16"/>
        <v>1</v>
      </c>
      <c r="G87" s="1" t="str">
        <f t="shared" si="17"/>
        <v>33909</v>
      </c>
      <c r="H87" s="1" t="str">
        <f t="shared" si="18"/>
        <v>3</v>
      </c>
    </row>
    <row r="88" spans="1:8" x14ac:dyDescent="0.25">
      <c r="A88" s="1" t="s">
        <v>155</v>
      </c>
      <c r="B88" s="1" t="s">
        <v>22</v>
      </c>
      <c r="C88" s="1">
        <v>1474</v>
      </c>
      <c r="D88" s="1">
        <v>35383</v>
      </c>
      <c r="E88" s="1">
        <v>105</v>
      </c>
      <c r="F88" s="1" t="b">
        <f t="shared" si="16"/>
        <v>1</v>
      </c>
      <c r="G88" s="1" t="str">
        <f t="shared" si="17"/>
        <v>35383</v>
      </c>
      <c r="H88" s="1" t="str">
        <f t="shared" si="18"/>
        <v>3</v>
      </c>
    </row>
    <row r="89" spans="1:8" x14ac:dyDescent="0.25">
      <c r="A89" s="1" t="s">
        <v>155</v>
      </c>
      <c r="B89" s="1" t="s">
        <v>21</v>
      </c>
      <c r="C89" s="1">
        <v>1991</v>
      </c>
      <c r="D89" s="1">
        <v>37374</v>
      </c>
      <c r="E89" s="1">
        <v>117</v>
      </c>
      <c r="F89" s="1" t="b">
        <f t="shared" si="16"/>
        <v>1</v>
      </c>
      <c r="G89" s="1" t="str">
        <f t="shared" si="17"/>
        <v>37374</v>
      </c>
      <c r="H89" s="1" t="str">
        <f t="shared" si="18"/>
        <v>3</v>
      </c>
    </row>
    <row r="90" spans="1:8" x14ac:dyDescent="0.25">
      <c r="A90" s="1" t="s">
        <v>155</v>
      </c>
      <c r="B90" s="1" t="s">
        <v>20</v>
      </c>
      <c r="C90" s="1">
        <v>1549</v>
      </c>
      <c r="D90" s="1">
        <v>38923</v>
      </c>
      <c r="E90" s="1">
        <v>143</v>
      </c>
      <c r="F90" s="1" t="b">
        <f t="shared" si="16"/>
        <v>1</v>
      </c>
      <c r="G90" s="1" t="str">
        <f t="shared" si="17"/>
        <v>38923</v>
      </c>
      <c r="H90" s="1" t="str">
        <f t="shared" si="18"/>
        <v>3</v>
      </c>
    </row>
    <row r="91" spans="1:8" x14ac:dyDescent="0.25">
      <c r="A91" s="1" t="s">
        <v>155</v>
      </c>
      <c r="B91" s="1" t="s">
        <v>19</v>
      </c>
      <c r="C91" s="1">
        <v>1890</v>
      </c>
      <c r="D91" s="1">
        <v>40813</v>
      </c>
      <c r="E91" s="1">
        <v>157</v>
      </c>
      <c r="F91" s="1" t="b">
        <f t="shared" si="16"/>
        <v>1</v>
      </c>
      <c r="G91" s="1" t="str">
        <f t="shared" si="17"/>
        <v>40813</v>
      </c>
      <c r="H91" s="1" t="str">
        <f t="shared" si="18"/>
        <v>4</v>
      </c>
    </row>
    <row r="92" spans="1:8" x14ac:dyDescent="0.25">
      <c r="A92" s="1" t="s">
        <v>155</v>
      </c>
      <c r="B92" s="1" t="s">
        <v>18</v>
      </c>
      <c r="C92" s="1">
        <v>1926</v>
      </c>
      <c r="D92" s="1">
        <v>42739</v>
      </c>
      <c r="E92" s="1">
        <v>169</v>
      </c>
      <c r="F92" s="1" t="b">
        <f t="shared" si="16"/>
        <v>1</v>
      </c>
      <c r="G92" s="1" t="str">
        <f t="shared" si="17"/>
        <v>42739</v>
      </c>
      <c r="H92" s="1" t="str">
        <f t="shared" si="18"/>
        <v>4</v>
      </c>
    </row>
    <row r="93" spans="1:8" x14ac:dyDescent="0.25">
      <c r="A93" s="1" t="s">
        <v>155</v>
      </c>
      <c r="B93" s="1" t="s">
        <v>17</v>
      </c>
      <c r="C93" s="1">
        <v>1614</v>
      </c>
      <c r="D93" s="1">
        <v>44353</v>
      </c>
      <c r="E93" s="1">
        <v>153</v>
      </c>
      <c r="F93" s="1" t="b">
        <f t="shared" si="16"/>
        <v>1</v>
      </c>
      <c r="G93" s="1" t="str">
        <f t="shared" si="17"/>
        <v>44353</v>
      </c>
      <c r="H93" s="1" t="str">
        <f t="shared" si="18"/>
        <v>4</v>
      </c>
    </row>
    <row r="94" spans="1:8" x14ac:dyDescent="0.25">
      <c r="A94" s="1" t="s">
        <v>155</v>
      </c>
      <c r="B94" s="1" t="s">
        <v>16</v>
      </c>
      <c r="C94" s="1">
        <v>1425</v>
      </c>
      <c r="D94" s="1">
        <v>45778</v>
      </c>
      <c r="E94" s="1">
        <v>139</v>
      </c>
      <c r="F94" s="1" t="b">
        <f t="shared" si="16"/>
        <v>1</v>
      </c>
      <c r="G94" s="1" t="str">
        <f t="shared" si="17"/>
        <v>45778</v>
      </c>
      <c r="H94" s="1" t="str">
        <f t="shared" si="18"/>
        <v>4</v>
      </c>
    </row>
    <row r="95" spans="1:8" x14ac:dyDescent="0.25">
      <c r="A95" s="1" t="s">
        <v>155</v>
      </c>
      <c r="B95" s="1" t="s">
        <v>15</v>
      </c>
      <c r="C95" s="1">
        <v>1538</v>
      </c>
      <c r="D95" s="1">
        <v>47316</v>
      </c>
      <c r="E95" s="1">
        <v>128</v>
      </c>
      <c r="F95" s="1" t="b">
        <f t="shared" si="16"/>
        <v>1</v>
      </c>
      <c r="G95" s="1" t="str">
        <f t="shared" si="17"/>
        <v>47316</v>
      </c>
      <c r="H95" s="1" t="str">
        <f t="shared" si="18"/>
        <v>4</v>
      </c>
    </row>
    <row r="96" spans="1:8" x14ac:dyDescent="0.25">
      <c r="A96" s="1" t="s">
        <v>155</v>
      </c>
      <c r="B96" s="1" t="s">
        <v>14</v>
      </c>
      <c r="C96" s="1">
        <v>1698</v>
      </c>
      <c r="D96" s="1">
        <v>49014</v>
      </c>
      <c r="E96" s="1">
        <v>149</v>
      </c>
      <c r="F96" s="1" t="b">
        <f t="shared" si="16"/>
        <v>1</v>
      </c>
      <c r="G96" s="1" t="str">
        <f t="shared" si="17"/>
        <v>49014</v>
      </c>
      <c r="H96" s="1" t="str">
        <f t="shared" si="18"/>
        <v>4</v>
      </c>
    </row>
    <row r="97" spans="1:8" x14ac:dyDescent="0.25">
      <c r="A97" s="1" t="s">
        <v>155</v>
      </c>
      <c r="B97" s="1" t="s">
        <v>13</v>
      </c>
      <c r="C97" s="1">
        <v>1349</v>
      </c>
      <c r="D97" s="1">
        <v>50363</v>
      </c>
      <c r="E97" s="1">
        <v>138</v>
      </c>
      <c r="F97" s="1" t="b">
        <f t="shared" si="16"/>
        <v>1</v>
      </c>
      <c r="G97" s="1" t="str">
        <f t="shared" si="17"/>
        <v>50363</v>
      </c>
      <c r="H97" s="1" t="str">
        <f t="shared" si="18"/>
        <v>5</v>
      </c>
    </row>
    <row r="98" spans="1:8" x14ac:dyDescent="0.25">
      <c r="A98" s="1" t="s">
        <v>155</v>
      </c>
      <c r="B98" s="1" t="s">
        <v>12</v>
      </c>
      <c r="C98" s="1">
        <v>1693</v>
      </c>
      <c r="D98" s="1">
        <v>52056</v>
      </c>
      <c r="E98" s="1">
        <v>178</v>
      </c>
      <c r="F98" s="1" t="b">
        <f t="shared" si="16"/>
        <v>1</v>
      </c>
      <c r="G98" s="1" t="str">
        <f t="shared" si="17"/>
        <v>52056</v>
      </c>
      <c r="H98" s="1" t="str">
        <f t="shared" si="18"/>
        <v>5</v>
      </c>
    </row>
    <row r="99" spans="1:8" x14ac:dyDescent="0.25">
      <c r="A99" s="1" t="s">
        <v>155</v>
      </c>
      <c r="B99" s="1" t="s">
        <v>11</v>
      </c>
      <c r="C99" s="1">
        <v>1601</v>
      </c>
      <c r="D99" s="1">
        <v>53657</v>
      </c>
      <c r="E99" s="1">
        <v>141</v>
      </c>
      <c r="F99" s="1" t="b">
        <f t="shared" si="16"/>
        <v>1</v>
      </c>
      <c r="G99" s="1" t="str">
        <f t="shared" si="17"/>
        <v>53657</v>
      </c>
      <c r="H99" s="1" t="str">
        <f t="shared" si="18"/>
        <v>5</v>
      </c>
    </row>
    <row r="100" spans="1:8" x14ac:dyDescent="0.25">
      <c r="A100" s="1" t="s">
        <v>155</v>
      </c>
      <c r="B100" s="1" t="s">
        <v>10</v>
      </c>
      <c r="C100" s="1">
        <v>1915</v>
      </c>
      <c r="D100" s="1">
        <v>55572</v>
      </c>
      <c r="E100" s="1">
        <v>223</v>
      </c>
      <c r="F100" s="1" t="b">
        <f t="shared" si="16"/>
        <v>1</v>
      </c>
      <c r="G100" s="1" t="str">
        <f t="shared" si="17"/>
        <v>55572</v>
      </c>
      <c r="H100" s="1" t="str">
        <f t="shared" si="18"/>
        <v>5</v>
      </c>
    </row>
    <row r="101" spans="1:8" x14ac:dyDescent="0.25">
      <c r="A101" s="1" t="s">
        <v>155</v>
      </c>
      <c r="B101" s="1" t="s">
        <v>9</v>
      </c>
      <c r="C101" s="1">
        <v>3793</v>
      </c>
      <c r="D101" s="1">
        <v>59365</v>
      </c>
      <c r="E101" s="1">
        <v>235</v>
      </c>
      <c r="F101" s="1" t="b">
        <f t="shared" si="16"/>
        <v>1</v>
      </c>
      <c r="G101" s="1" t="str">
        <f t="shared" ref="G101:G107" si="19">_xlfn.BASE(D101,$H$1)</f>
        <v>59365</v>
      </c>
      <c r="H101" s="1" t="str">
        <f t="shared" ref="H101:H107" si="20">LEFT(G101,1)</f>
        <v>5</v>
      </c>
    </row>
    <row r="102" spans="1:8" x14ac:dyDescent="0.25">
      <c r="A102" s="1" t="s">
        <v>155</v>
      </c>
      <c r="B102" s="1" t="s">
        <v>8</v>
      </c>
      <c r="C102" s="1">
        <v>479</v>
      </c>
      <c r="D102" s="1">
        <v>59844</v>
      </c>
      <c r="E102" s="1">
        <v>85</v>
      </c>
      <c r="F102" s="1" t="b">
        <f t="shared" si="16"/>
        <v>1</v>
      </c>
      <c r="G102" s="1" t="str">
        <f t="shared" si="19"/>
        <v>59844</v>
      </c>
      <c r="H102" s="1" t="str">
        <f t="shared" si="20"/>
        <v>5</v>
      </c>
    </row>
    <row r="103" spans="1:8" x14ac:dyDescent="0.25">
      <c r="A103" s="1" t="s">
        <v>155</v>
      </c>
      <c r="B103" s="1" t="s">
        <v>7</v>
      </c>
      <c r="C103" s="1">
        <v>1315</v>
      </c>
      <c r="D103" s="1">
        <v>61159</v>
      </c>
      <c r="E103" s="1">
        <v>149</v>
      </c>
      <c r="F103" s="1" t="b">
        <f t="shared" si="16"/>
        <v>1</v>
      </c>
      <c r="G103" s="1" t="str">
        <f t="shared" si="19"/>
        <v>61159</v>
      </c>
      <c r="H103" s="1" t="str">
        <f t="shared" si="20"/>
        <v>6</v>
      </c>
    </row>
    <row r="104" spans="1:8" x14ac:dyDescent="0.25">
      <c r="A104" s="1" t="s">
        <v>155</v>
      </c>
      <c r="B104" s="1" t="s">
        <v>6</v>
      </c>
      <c r="C104" s="1">
        <v>1299</v>
      </c>
      <c r="D104" s="1">
        <v>62458</v>
      </c>
      <c r="E104" s="1">
        <v>196</v>
      </c>
      <c r="F104" s="1" t="b">
        <f t="shared" si="16"/>
        <v>1</v>
      </c>
      <c r="G104" s="1" t="str">
        <f t="shared" si="19"/>
        <v>62458</v>
      </c>
      <c r="H104" s="1" t="str">
        <f t="shared" si="20"/>
        <v>6</v>
      </c>
    </row>
    <row r="105" spans="1:8" x14ac:dyDescent="0.25">
      <c r="A105" s="1" t="s">
        <v>155</v>
      </c>
      <c r="B105" s="1" t="s">
        <v>5</v>
      </c>
      <c r="C105" s="1">
        <v>1437</v>
      </c>
      <c r="D105" s="1">
        <v>63895</v>
      </c>
      <c r="E105" s="1">
        <v>169</v>
      </c>
      <c r="F105" s="1" t="b">
        <f t="shared" si="16"/>
        <v>1</v>
      </c>
      <c r="G105" s="1" t="str">
        <f t="shared" si="19"/>
        <v>63895</v>
      </c>
      <c r="H105" s="1" t="str">
        <f t="shared" si="20"/>
        <v>6</v>
      </c>
    </row>
    <row r="106" spans="1:8" x14ac:dyDescent="0.25">
      <c r="A106" s="1" t="s">
        <v>155</v>
      </c>
      <c r="B106" s="1" t="s">
        <v>4</v>
      </c>
      <c r="C106" s="1">
        <v>1504</v>
      </c>
      <c r="D106" s="1">
        <v>65399</v>
      </c>
      <c r="E106" s="1">
        <v>191</v>
      </c>
      <c r="F106" s="1" t="b">
        <f t="shared" si="16"/>
        <v>1</v>
      </c>
      <c r="G106" s="1" t="str">
        <f t="shared" si="19"/>
        <v>65399</v>
      </c>
      <c r="H106" s="1" t="str">
        <f t="shared" si="20"/>
        <v>6</v>
      </c>
    </row>
    <row r="107" spans="1:8" x14ac:dyDescent="0.25">
      <c r="A107" s="1" t="s">
        <v>155</v>
      </c>
      <c r="B107" s="1" t="s">
        <v>3</v>
      </c>
      <c r="C107" s="1">
        <v>1381</v>
      </c>
      <c r="D107" s="1">
        <v>66780</v>
      </c>
      <c r="E107" s="1">
        <v>157</v>
      </c>
      <c r="F107" s="1" t="b">
        <f t="shared" si="16"/>
        <v>1</v>
      </c>
      <c r="G107" s="1" t="str">
        <f t="shared" si="19"/>
        <v>66780</v>
      </c>
      <c r="H107" s="1" t="str">
        <f t="shared" si="20"/>
        <v>6</v>
      </c>
    </row>
    <row r="108" spans="1:8" x14ac:dyDescent="0.25">
      <c r="A108" s="1" t="s">
        <v>155</v>
      </c>
      <c r="B108" s="1" t="s">
        <v>2</v>
      </c>
      <c r="C108" s="1">
        <v>1216</v>
      </c>
      <c r="D108" s="1">
        <v>67996</v>
      </c>
      <c r="E108" s="1">
        <v>100</v>
      </c>
      <c r="F108" s="1" t="b">
        <f t="shared" ref="F108:F109" si="21">IF(OR(F107=TRUE,AND(C108&gt;0,C109&gt;0,C110&gt;0)),TRUE, FALSE)</f>
        <v>1</v>
      </c>
      <c r="G108" s="1" t="str">
        <f t="shared" ref="G108:G109" si="22">_xlfn.BASE(D108,$H$1)</f>
        <v>67996</v>
      </c>
      <c r="H108" s="1" t="str">
        <f t="shared" ref="H108:H109" si="23">LEFT(G108,1)</f>
        <v>6</v>
      </c>
    </row>
    <row r="109" spans="1:8" x14ac:dyDescent="0.25">
      <c r="A109" s="1" t="s">
        <v>155</v>
      </c>
      <c r="B109" s="1" t="s">
        <v>0</v>
      </c>
      <c r="C109" s="1">
        <v>1160</v>
      </c>
      <c r="D109" s="1">
        <v>69156</v>
      </c>
      <c r="E109" s="1">
        <v>178</v>
      </c>
      <c r="F109" s="1" t="b">
        <f t="shared" si="21"/>
        <v>1</v>
      </c>
      <c r="G109" s="1" t="str">
        <f t="shared" si="22"/>
        <v>69156</v>
      </c>
      <c r="H109" s="1" t="str">
        <f t="shared" si="23"/>
        <v>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F95F-811E-4D88-BE71-27215D7DA069}">
  <dimension ref="A1:U124"/>
  <sheetViews>
    <sheetView workbookViewId="0">
      <selection activeCell="S2" sqref="S2:S10"/>
    </sheetView>
  </sheetViews>
  <sheetFormatPr defaultRowHeight="15.75" x14ac:dyDescent="0.25"/>
  <sheetData>
    <row r="1" spans="1:21" x14ac:dyDescent="0.25">
      <c r="A1" t="s">
        <v>111</v>
      </c>
      <c r="B1" t="s">
        <v>110</v>
      </c>
      <c r="C1" t="s">
        <v>109</v>
      </c>
      <c r="D1" t="s">
        <v>108</v>
      </c>
      <c r="E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t="s">
        <v>113</v>
      </c>
      <c r="B2" t="s">
        <v>114</v>
      </c>
      <c r="C2">
        <v>41</v>
      </c>
      <c r="D2">
        <v>41</v>
      </c>
      <c r="E2">
        <v>1</v>
      </c>
      <c r="F2" s="1" t="b">
        <f>IF(OR(F1=TRUE,AND(C2&gt;0,C3&gt;0,C4&gt;0)),TRUE, FALSE)</f>
        <v>0</v>
      </c>
      <c r="G2" s="1"/>
      <c r="H2" s="1"/>
      <c r="I2" s="1"/>
      <c r="K2" s="1">
        <v>1</v>
      </c>
      <c r="L2" s="1">
        <f>COUNTIF($H$8:$H$37,K2)</f>
        <v>7</v>
      </c>
      <c r="M2" s="1">
        <f t="shared" ref="M2:M10" si="0">L2/$L$11</f>
        <v>0.23333333333333334</v>
      </c>
      <c r="N2" s="1">
        <f>COUNTIF($H$8:$H$47,K2)</f>
        <v>7</v>
      </c>
      <c r="O2" s="1">
        <f t="shared" ref="O2:O10" si="1">N2/40</f>
        <v>0.17499999999999999</v>
      </c>
      <c r="Q2" s="1">
        <f>M2</f>
        <v>0.23333333333333334</v>
      </c>
      <c r="R2" s="1">
        <f>O2</f>
        <v>0.17499999999999999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t="s">
        <v>113</v>
      </c>
      <c r="B3" t="s">
        <v>115</v>
      </c>
      <c r="C3">
        <v>0</v>
      </c>
      <c r="D3">
        <v>41</v>
      </c>
      <c r="E3">
        <v>0</v>
      </c>
      <c r="F3" s="1" t="b">
        <f t="shared" ref="F3:F66" si="2">IF(OR(F2=TRUE,AND(C3&gt;0,C4&gt;0,C5&gt;0)),TRUE, FALSE)</f>
        <v>0</v>
      </c>
      <c r="G3" s="1"/>
      <c r="H3" s="1"/>
      <c r="I3" s="1"/>
      <c r="K3" s="1">
        <v>2</v>
      </c>
      <c r="L3" s="1">
        <f t="shared" ref="L3:L10" si="3">COUNTIF($H$8:$H$37,K3)</f>
        <v>5</v>
      </c>
      <c r="M3" s="1">
        <f t="shared" si="0"/>
        <v>0.16666666666666666</v>
      </c>
      <c r="N3" s="1">
        <f t="shared" ref="N3:N10" si="4">COUNTIF($H$8:$H$47,K3)</f>
        <v>5</v>
      </c>
      <c r="O3" s="1">
        <f t="shared" si="1"/>
        <v>0.125</v>
      </c>
      <c r="Q3" s="1">
        <f t="shared" ref="Q3:Q10" si="5">M3</f>
        <v>0.16666666666666666</v>
      </c>
      <c r="R3" s="1">
        <f t="shared" ref="R3:R10" si="6">O3</f>
        <v>0.125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t="s">
        <v>113</v>
      </c>
      <c r="B4" t="s">
        <v>116</v>
      </c>
      <c r="C4">
        <v>0</v>
      </c>
      <c r="D4">
        <v>41</v>
      </c>
      <c r="E4">
        <v>0</v>
      </c>
      <c r="F4" s="1" t="b">
        <f t="shared" si="2"/>
        <v>0</v>
      </c>
      <c r="G4" s="1"/>
      <c r="H4" s="1"/>
      <c r="I4" s="1"/>
      <c r="K4" s="1">
        <v>3</v>
      </c>
      <c r="L4" s="1">
        <f t="shared" si="3"/>
        <v>3</v>
      </c>
      <c r="M4" s="1">
        <f t="shared" si="0"/>
        <v>0.1</v>
      </c>
      <c r="N4" s="1">
        <f t="shared" si="4"/>
        <v>3</v>
      </c>
      <c r="O4" s="1">
        <f t="shared" si="1"/>
        <v>7.4999999999999997E-2</v>
      </c>
      <c r="Q4" s="1">
        <f t="shared" si="5"/>
        <v>0.1</v>
      </c>
      <c r="R4" s="1">
        <f t="shared" si="6"/>
        <v>7.4999999999999997E-2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t="s">
        <v>113</v>
      </c>
      <c r="B5" t="s">
        <v>117</v>
      </c>
      <c r="C5">
        <v>0</v>
      </c>
      <c r="D5">
        <v>41</v>
      </c>
      <c r="E5">
        <v>0</v>
      </c>
      <c r="F5" s="1" t="b">
        <f t="shared" si="2"/>
        <v>0</v>
      </c>
      <c r="G5" s="1"/>
      <c r="H5" s="1"/>
      <c r="I5" s="1"/>
      <c r="K5" s="1">
        <v>4</v>
      </c>
      <c r="L5" s="1">
        <f t="shared" si="3"/>
        <v>6</v>
      </c>
      <c r="M5" s="1">
        <f t="shared" si="0"/>
        <v>0.2</v>
      </c>
      <c r="N5" s="1">
        <f t="shared" si="4"/>
        <v>6</v>
      </c>
      <c r="O5" s="1">
        <f t="shared" si="1"/>
        <v>0.15</v>
      </c>
      <c r="Q5" s="1">
        <f t="shared" si="5"/>
        <v>0.2</v>
      </c>
      <c r="R5" s="1">
        <f t="shared" si="6"/>
        <v>0.15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t="s">
        <v>113</v>
      </c>
      <c r="B6" t="s">
        <v>118</v>
      </c>
      <c r="C6">
        <v>0</v>
      </c>
      <c r="D6">
        <v>41</v>
      </c>
      <c r="E6">
        <v>0</v>
      </c>
      <c r="F6" s="1" t="b">
        <f t="shared" si="2"/>
        <v>0</v>
      </c>
      <c r="G6" s="1"/>
      <c r="H6" s="1"/>
      <c r="I6" s="1"/>
      <c r="K6" s="1">
        <v>5</v>
      </c>
      <c r="L6" s="1">
        <f t="shared" si="3"/>
        <v>3</v>
      </c>
      <c r="M6" s="1">
        <f t="shared" si="0"/>
        <v>0.1</v>
      </c>
      <c r="N6" s="1">
        <f t="shared" si="4"/>
        <v>3</v>
      </c>
      <c r="O6" s="1">
        <f t="shared" si="1"/>
        <v>7.4999999999999997E-2</v>
      </c>
      <c r="Q6" s="1">
        <f t="shared" si="5"/>
        <v>0.1</v>
      </c>
      <c r="R6" s="1">
        <f t="shared" si="6"/>
        <v>7.4999999999999997E-2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t="s">
        <v>113</v>
      </c>
      <c r="B7" t="s">
        <v>119</v>
      </c>
      <c r="C7">
        <v>0</v>
      </c>
      <c r="D7">
        <v>41</v>
      </c>
      <c r="E7">
        <v>0</v>
      </c>
      <c r="F7" s="1" t="b">
        <f t="shared" si="2"/>
        <v>0</v>
      </c>
      <c r="G7" s="1"/>
      <c r="H7" s="1"/>
      <c r="I7" s="1"/>
      <c r="K7" s="1">
        <v>6</v>
      </c>
      <c r="L7" s="1">
        <f t="shared" si="3"/>
        <v>3</v>
      </c>
      <c r="M7" s="1">
        <f t="shared" si="0"/>
        <v>0.1</v>
      </c>
      <c r="N7" s="1">
        <f t="shared" si="4"/>
        <v>4</v>
      </c>
      <c r="O7" s="1">
        <f t="shared" si="1"/>
        <v>0.1</v>
      </c>
      <c r="Q7" s="1">
        <f t="shared" si="5"/>
        <v>0.1</v>
      </c>
      <c r="R7" s="1">
        <f t="shared" si="6"/>
        <v>0.1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t="s">
        <v>113</v>
      </c>
      <c r="B8" t="s">
        <v>120</v>
      </c>
      <c r="C8">
        <v>4</v>
      </c>
      <c r="D8">
        <v>45</v>
      </c>
      <c r="E8">
        <v>1</v>
      </c>
      <c r="F8" s="1" t="b">
        <f t="shared" si="2"/>
        <v>1</v>
      </c>
      <c r="G8" s="1" t="str">
        <f t="shared" ref="G8:G39" si="10">_xlfn.BASE(D8,$H$1)</f>
        <v>45</v>
      </c>
      <c r="H8" s="1" t="str">
        <f t="shared" ref="H8:H39" si="11">LEFT(G8,1)</f>
        <v>4</v>
      </c>
      <c r="I8" s="1"/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10</v>
      </c>
      <c r="O8" s="1">
        <f t="shared" si="1"/>
        <v>0.25</v>
      </c>
      <c r="Q8" s="1">
        <f t="shared" si="5"/>
        <v>3.3333333333333333E-2</v>
      </c>
      <c r="R8" s="1">
        <f t="shared" si="6"/>
        <v>0.25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t="s">
        <v>113</v>
      </c>
      <c r="B9" t="s">
        <v>121</v>
      </c>
      <c r="C9">
        <v>17</v>
      </c>
      <c r="D9">
        <v>62</v>
      </c>
      <c r="E9">
        <v>0</v>
      </c>
      <c r="F9" s="1" t="b">
        <f t="shared" si="2"/>
        <v>1</v>
      </c>
      <c r="G9" s="1" t="str">
        <f t="shared" si="10"/>
        <v>62</v>
      </c>
      <c r="H9" s="1" t="str">
        <f t="shared" si="11"/>
        <v>6</v>
      </c>
      <c r="I9" s="1"/>
      <c r="K9" s="1">
        <v>8</v>
      </c>
      <c r="L9" s="1">
        <f t="shared" si="3"/>
        <v>1</v>
      </c>
      <c r="M9" s="1">
        <f t="shared" si="0"/>
        <v>3.3333333333333333E-2</v>
      </c>
      <c r="N9" s="1">
        <f t="shared" si="4"/>
        <v>1</v>
      </c>
      <c r="O9" s="1">
        <f t="shared" si="1"/>
        <v>2.5000000000000001E-2</v>
      </c>
      <c r="Q9" s="1">
        <f t="shared" si="5"/>
        <v>3.3333333333333333E-2</v>
      </c>
      <c r="R9" s="1">
        <f t="shared" si="6"/>
        <v>2.5000000000000001E-2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t="s">
        <v>113</v>
      </c>
      <c r="B10" t="s">
        <v>122</v>
      </c>
      <c r="C10">
        <v>59</v>
      </c>
      <c r="D10">
        <v>121</v>
      </c>
      <c r="E10">
        <v>1</v>
      </c>
      <c r="F10" s="1" t="b">
        <f t="shared" si="2"/>
        <v>1</v>
      </c>
      <c r="G10" s="1" t="str">
        <f t="shared" si="10"/>
        <v>121</v>
      </c>
      <c r="H10" s="1" t="str">
        <f t="shared" si="11"/>
        <v>1</v>
      </c>
      <c r="I10" s="1"/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1</v>
      </c>
      <c r="O10" s="1">
        <f t="shared" si="1"/>
        <v>2.5000000000000001E-2</v>
      </c>
      <c r="Q10" s="1">
        <f t="shared" si="5"/>
        <v>3.3333333333333333E-2</v>
      </c>
      <c r="R10" s="1">
        <f t="shared" si="6"/>
        <v>2.5000000000000001E-2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t="s">
        <v>113</v>
      </c>
      <c r="B11" t="s">
        <v>123</v>
      </c>
      <c r="C11">
        <v>77</v>
      </c>
      <c r="D11">
        <v>198</v>
      </c>
      <c r="E11">
        <v>1</v>
      </c>
      <c r="F11" s="1" t="b">
        <f t="shared" si="2"/>
        <v>1</v>
      </c>
      <c r="G11" s="1" t="str">
        <f t="shared" si="10"/>
        <v>198</v>
      </c>
      <c r="H11" s="1" t="str">
        <f t="shared" si="11"/>
        <v>1</v>
      </c>
      <c r="I11" s="1"/>
      <c r="K11" s="1"/>
      <c r="L11" s="2">
        <f>SUM(L2:L10)</f>
        <v>30</v>
      </c>
      <c r="M11" s="1"/>
      <c r="N11" s="2">
        <f>SUM(N2:N10)</f>
        <v>40</v>
      </c>
      <c r="O11" s="1"/>
      <c r="T11" s="1"/>
      <c r="U11" s="1"/>
    </row>
    <row r="12" spans="1:21" x14ac:dyDescent="0.25">
      <c r="A12" t="s">
        <v>113</v>
      </c>
      <c r="B12" t="s">
        <v>124</v>
      </c>
      <c r="C12">
        <v>93</v>
      </c>
      <c r="D12">
        <v>291</v>
      </c>
      <c r="E12">
        <v>2</v>
      </c>
      <c r="F12" s="1" t="b">
        <f t="shared" si="2"/>
        <v>1</v>
      </c>
      <c r="G12" s="1" t="str">
        <f t="shared" si="10"/>
        <v>291</v>
      </c>
      <c r="H12" s="1" t="str">
        <f t="shared" si="11"/>
        <v>2</v>
      </c>
      <c r="I12" s="1"/>
      <c r="T12" s="3" t="s">
        <v>164</v>
      </c>
      <c r="U12" s="3" t="s">
        <v>164</v>
      </c>
    </row>
    <row r="13" spans="1:21" x14ac:dyDescent="0.25">
      <c r="A13" t="s">
        <v>113</v>
      </c>
      <c r="B13" t="s">
        <v>125</v>
      </c>
      <c r="C13">
        <v>152</v>
      </c>
      <c r="D13">
        <v>443</v>
      </c>
      <c r="E13">
        <v>3</v>
      </c>
      <c r="F13" s="1" t="b">
        <f t="shared" si="2"/>
        <v>1</v>
      </c>
      <c r="G13" s="1" t="str">
        <f t="shared" si="10"/>
        <v>443</v>
      </c>
      <c r="H13" s="1" t="str">
        <f t="shared" si="11"/>
        <v>4</v>
      </c>
      <c r="I13" s="1"/>
      <c r="T13" s="1">
        <f>_xlfn.CHISQ.TEST(L2:L10,T2:T10)</f>
        <v>0.73960083711352298</v>
      </c>
      <c r="U13" s="1">
        <f>_xlfn.CHISQ.TEST(N2:N10,U2:U10)</f>
        <v>1.0681520070448587E-4</v>
      </c>
    </row>
    <row r="14" spans="1:21" x14ac:dyDescent="0.25">
      <c r="A14" t="s">
        <v>113</v>
      </c>
      <c r="B14" t="s">
        <v>126</v>
      </c>
      <c r="C14">
        <v>131</v>
      </c>
      <c r="D14">
        <v>574</v>
      </c>
      <c r="E14">
        <v>8</v>
      </c>
      <c r="F14" s="1" t="b">
        <f t="shared" si="2"/>
        <v>1</v>
      </c>
      <c r="G14" s="1" t="str">
        <f t="shared" si="10"/>
        <v>574</v>
      </c>
      <c r="H14" s="1" t="str">
        <f t="shared" si="11"/>
        <v>5</v>
      </c>
      <c r="I14" s="1"/>
      <c r="T14" s="1" t="str">
        <f>IF(T13&lt;0.05,"Reject", "Fail")</f>
        <v>Fail</v>
      </c>
      <c r="U14" s="1" t="str">
        <f>IF(U13&lt;0.05,"Reject", "Fail")</f>
        <v>Reject</v>
      </c>
    </row>
    <row r="15" spans="1:21" x14ac:dyDescent="0.25">
      <c r="A15" t="s">
        <v>113</v>
      </c>
      <c r="B15" t="s">
        <v>127</v>
      </c>
      <c r="C15">
        <v>261</v>
      </c>
      <c r="D15">
        <v>835</v>
      </c>
      <c r="E15">
        <v>8</v>
      </c>
      <c r="F15" s="1" t="b">
        <f t="shared" si="2"/>
        <v>1</v>
      </c>
      <c r="G15" s="1" t="str">
        <f t="shared" si="10"/>
        <v>835</v>
      </c>
      <c r="H15" s="1" t="str">
        <f t="shared" si="11"/>
        <v>8</v>
      </c>
      <c r="I15" s="1"/>
    </row>
    <row r="16" spans="1:21" x14ac:dyDescent="0.25">
      <c r="A16" t="s">
        <v>113</v>
      </c>
      <c r="B16" t="s">
        <v>128</v>
      </c>
      <c r="C16">
        <v>462</v>
      </c>
      <c r="D16">
        <v>1297</v>
      </c>
      <c r="E16">
        <v>16</v>
      </c>
      <c r="F16" s="1" t="b">
        <f t="shared" si="2"/>
        <v>1</v>
      </c>
      <c r="G16" s="1" t="str">
        <f t="shared" si="10"/>
        <v>1297</v>
      </c>
      <c r="H16" s="1" t="str">
        <f t="shared" si="11"/>
        <v>1</v>
      </c>
      <c r="I16" s="1"/>
    </row>
    <row r="17" spans="1:9" x14ac:dyDescent="0.25">
      <c r="A17" t="s">
        <v>113</v>
      </c>
      <c r="B17" t="s">
        <v>129</v>
      </c>
      <c r="C17">
        <v>688</v>
      </c>
      <c r="D17">
        <v>1985</v>
      </c>
      <c r="E17">
        <v>15</v>
      </c>
      <c r="F17" s="1" t="b">
        <f t="shared" si="2"/>
        <v>1</v>
      </c>
      <c r="G17" s="1" t="str">
        <f t="shared" si="10"/>
        <v>1985</v>
      </c>
      <c r="H17" s="1" t="str">
        <f t="shared" si="11"/>
        <v>1</v>
      </c>
      <c r="I17" s="1"/>
    </row>
    <row r="18" spans="1:9" x14ac:dyDescent="0.25">
      <c r="A18" t="s">
        <v>113</v>
      </c>
      <c r="B18" t="s">
        <v>130</v>
      </c>
      <c r="C18">
        <v>776</v>
      </c>
      <c r="D18">
        <v>2761</v>
      </c>
      <c r="E18">
        <v>24</v>
      </c>
      <c r="F18" s="1" t="b">
        <f t="shared" si="2"/>
        <v>1</v>
      </c>
      <c r="G18" s="1" t="str">
        <f t="shared" si="10"/>
        <v>2761</v>
      </c>
      <c r="H18" s="1" t="str">
        <f t="shared" si="11"/>
        <v>2</v>
      </c>
      <c r="I18" s="1"/>
    </row>
    <row r="19" spans="1:9" x14ac:dyDescent="0.25">
      <c r="A19" t="s">
        <v>113</v>
      </c>
      <c r="B19" t="s">
        <v>106</v>
      </c>
      <c r="C19">
        <v>1772</v>
      </c>
      <c r="D19">
        <v>4533</v>
      </c>
      <c r="E19">
        <v>26</v>
      </c>
      <c r="F19" s="1" t="b">
        <f t="shared" si="2"/>
        <v>1</v>
      </c>
      <c r="G19" s="1" t="str">
        <f t="shared" si="10"/>
        <v>4533</v>
      </c>
      <c r="H19" s="1" t="str">
        <f t="shared" si="11"/>
        <v>4</v>
      </c>
      <c r="I19" s="1"/>
    </row>
    <row r="20" spans="1:9" x14ac:dyDescent="0.25">
      <c r="A20" t="s">
        <v>113</v>
      </c>
      <c r="B20" t="s">
        <v>105</v>
      </c>
      <c r="C20">
        <v>1462</v>
      </c>
      <c r="D20">
        <v>5995</v>
      </c>
      <c r="E20">
        <v>26</v>
      </c>
      <c r="F20" s="1" t="b">
        <f t="shared" si="2"/>
        <v>1</v>
      </c>
      <c r="G20" s="1" t="str">
        <f t="shared" si="10"/>
        <v>5995</v>
      </c>
      <c r="H20" s="1" t="str">
        <f t="shared" si="11"/>
        <v>5</v>
      </c>
      <c r="I20" s="1"/>
    </row>
    <row r="21" spans="1:9" x14ac:dyDescent="0.25">
      <c r="A21" t="s">
        <v>113</v>
      </c>
      <c r="B21" t="s">
        <v>104</v>
      </c>
      <c r="C21">
        <v>1741</v>
      </c>
      <c r="D21">
        <v>7736</v>
      </c>
      <c r="E21">
        <v>38</v>
      </c>
      <c r="F21" s="1" t="b">
        <f t="shared" si="2"/>
        <v>1</v>
      </c>
      <c r="G21" s="1" t="str">
        <f t="shared" si="10"/>
        <v>7736</v>
      </c>
      <c r="H21" s="1" t="str">
        <f t="shared" si="11"/>
        <v>7</v>
      </c>
      <c r="I21" s="1"/>
    </row>
    <row r="22" spans="1:9" x14ac:dyDescent="0.25">
      <c r="A22" t="s">
        <v>113</v>
      </c>
      <c r="B22" t="s">
        <v>103</v>
      </c>
      <c r="C22">
        <v>1984</v>
      </c>
      <c r="D22">
        <v>9720</v>
      </c>
      <c r="E22">
        <v>43</v>
      </c>
      <c r="F22" s="1" t="b">
        <f t="shared" si="2"/>
        <v>1</v>
      </c>
      <c r="G22" s="1" t="str">
        <f t="shared" si="10"/>
        <v>9720</v>
      </c>
      <c r="H22" s="1" t="str">
        <f t="shared" si="11"/>
        <v>9</v>
      </c>
      <c r="I22" s="1"/>
    </row>
    <row r="23" spans="1:9" x14ac:dyDescent="0.25">
      <c r="A23" t="s">
        <v>113</v>
      </c>
      <c r="B23" t="s">
        <v>102</v>
      </c>
      <c r="C23">
        <v>2101</v>
      </c>
      <c r="D23">
        <v>11821</v>
      </c>
      <c r="E23">
        <v>46</v>
      </c>
      <c r="F23" s="1" t="b">
        <f t="shared" si="2"/>
        <v>1</v>
      </c>
      <c r="G23" s="1" t="str">
        <f t="shared" si="10"/>
        <v>11821</v>
      </c>
      <c r="H23" s="1" t="str">
        <f t="shared" si="11"/>
        <v>1</v>
      </c>
      <c r="I23" s="1"/>
    </row>
    <row r="24" spans="1:9" x14ac:dyDescent="0.25">
      <c r="A24" t="s">
        <v>113</v>
      </c>
      <c r="B24" t="s">
        <v>101</v>
      </c>
      <c r="C24">
        <v>2590</v>
      </c>
      <c r="D24">
        <v>14411</v>
      </c>
      <c r="E24">
        <v>45</v>
      </c>
      <c r="F24" s="1" t="b">
        <f t="shared" si="2"/>
        <v>1</v>
      </c>
      <c r="G24" s="1" t="str">
        <f t="shared" si="10"/>
        <v>14411</v>
      </c>
      <c r="H24" s="1" t="str">
        <f t="shared" si="11"/>
        <v>1</v>
      </c>
      <c r="I24" s="1"/>
    </row>
    <row r="25" spans="1:9" x14ac:dyDescent="0.25">
      <c r="A25" t="s">
        <v>113</v>
      </c>
      <c r="B25" t="s">
        <v>100</v>
      </c>
      <c r="C25">
        <v>2827</v>
      </c>
      <c r="D25">
        <v>17238</v>
      </c>
      <c r="E25">
        <v>57</v>
      </c>
      <c r="F25" s="1" t="b">
        <f t="shared" si="2"/>
        <v>1</v>
      </c>
      <c r="G25" s="1" t="str">
        <f t="shared" si="10"/>
        <v>17238</v>
      </c>
      <c r="H25" s="1" t="str">
        <f t="shared" si="11"/>
        <v>1</v>
      </c>
      <c r="I25" s="1"/>
    </row>
    <row r="26" spans="1:9" x14ac:dyDescent="0.25">
      <c r="A26" t="s">
        <v>113</v>
      </c>
      <c r="B26" t="s">
        <v>99</v>
      </c>
      <c r="C26">
        <v>3233</v>
      </c>
      <c r="D26">
        <v>20471</v>
      </c>
      <c r="E26">
        <v>64</v>
      </c>
      <c r="F26" s="1" t="b">
        <f t="shared" si="2"/>
        <v>1</v>
      </c>
      <c r="G26" s="1" t="str">
        <f t="shared" si="10"/>
        <v>20471</v>
      </c>
      <c r="H26" s="1" t="str">
        <f t="shared" si="11"/>
        <v>2</v>
      </c>
      <c r="I26" s="1"/>
    </row>
    <row r="27" spans="1:9" x14ac:dyDescent="0.25">
      <c r="A27" t="s">
        <v>113</v>
      </c>
      <c r="B27" t="s">
        <v>98</v>
      </c>
      <c r="C27">
        <v>3892</v>
      </c>
      <c r="D27">
        <v>24363</v>
      </c>
      <c r="E27">
        <v>66</v>
      </c>
      <c r="F27" s="1" t="b">
        <f t="shared" si="2"/>
        <v>1</v>
      </c>
      <c r="G27" s="1" t="str">
        <f t="shared" si="10"/>
        <v>24363</v>
      </c>
      <c r="H27" s="1" t="str">
        <f t="shared" si="11"/>
        <v>2</v>
      </c>
      <c r="I27" s="1"/>
    </row>
    <row r="28" spans="1:9" x14ac:dyDescent="0.25">
      <c r="A28" t="s">
        <v>113</v>
      </c>
      <c r="B28" t="s">
        <v>97</v>
      </c>
      <c r="C28">
        <v>3697</v>
      </c>
      <c r="D28">
        <v>28060</v>
      </c>
      <c r="E28">
        <v>73</v>
      </c>
      <c r="F28" s="1" t="b">
        <f t="shared" si="2"/>
        <v>1</v>
      </c>
      <c r="G28" s="1" t="str">
        <f t="shared" si="10"/>
        <v>28060</v>
      </c>
      <c r="H28" s="1" t="str">
        <f t="shared" si="11"/>
        <v>2</v>
      </c>
      <c r="I28" s="1"/>
    </row>
    <row r="29" spans="1:9" x14ac:dyDescent="0.25">
      <c r="A29" t="s">
        <v>113</v>
      </c>
      <c r="B29" t="s">
        <v>96</v>
      </c>
      <c r="C29">
        <v>3151</v>
      </c>
      <c r="D29">
        <v>31211</v>
      </c>
      <c r="E29">
        <v>73</v>
      </c>
      <c r="F29" s="1" t="b">
        <f t="shared" si="2"/>
        <v>1</v>
      </c>
      <c r="G29" s="1" t="str">
        <f t="shared" si="10"/>
        <v>31211</v>
      </c>
      <c r="H29" s="1" t="str">
        <f t="shared" si="11"/>
        <v>3</v>
      </c>
      <c r="I29" s="1"/>
    </row>
    <row r="30" spans="1:9" x14ac:dyDescent="0.25">
      <c r="A30" t="s">
        <v>113</v>
      </c>
      <c r="B30" t="s">
        <v>95</v>
      </c>
      <c r="C30">
        <v>3387</v>
      </c>
      <c r="D30">
        <v>34598</v>
      </c>
      <c r="E30">
        <v>86</v>
      </c>
      <c r="F30" s="1" t="b">
        <f t="shared" si="2"/>
        <v>1</v>
      </c>
      <c r="G30" s="1" t="str">
        <f t="shared" si="10"/>
        <v>34598</v>
      </c>
      <c r="H30" s="1" t="str">
        <f t="shared" si="11"/>
        <v>3</v>
      </c>
      <c r="I30" s="1"/>
    </row>
    <row r="31" spans="1:9" x14ac:dyDescent="0.25">
      <c r="A31" t="s">
        <v>113</v>
      </c>
      <c r="B31" t="s">
        <v>94</v>
      </c>
      <c r="C31">
        <v>2653</v>
      </c>
      <c r="D31">
        <v>37251</v>
      </c>
      <c r="E31">
        <v>89</v>
      </c>
      <c r="F31" s="1" t="b">
        <f t="shared" si="2"/>
        <v>1</v>
      </c>
      <c r="G31" s="1" t="str">
        <f t="shared" si="10"/>
        <v>37251</v>
      </c>
      <c r="H31" s="1" t="str">
        <f t="shared" si="11"/>
        <v>3</v>
      </c>
      <c r="I31" s="1"/>
    </row>
    <row r="32" spans="1:9" x14ac:dyDescent="0.25">
      <c r="A32" t="s">
        <v>113</v>
      </c>
      <c r="B32" t="s">
        <v>93</v>
      </c>
      <c r="C32">
        <v>2985</v>
      </c>
      <c r="D32">
        <v>40236</v>
      </c>
      <c r="E32">
        <v>97</v>
      </c>
      <c r="F32" s="1" t="b">
        <f t="shared" si="2"/>
        <v>1</v>
      </c>
      <c r="G32" s="1" t="str">
        <f t="shared" si="10"/>
        <v>40236</v>
      </c>
      <c r="H32" s="1" t="str">
        <f t="shared" si="11"/>
        <v>4</v>
      </c>
      <c r="I32" s="1"/>
    </row>
    <row r="33" spans="1:9" x14ac:dyDescent="0.25">
      <c r="A33" t="s">
        <v>113</v>
      </c>
      <c r="B33" t="s">
        <v>92</v>
      </c>
      <c r="C33">
        <v>2472</v>
      </c>
      <c r="D33">
        <v>42708</v>
      </c>
      <c r="E33">
        <v>108</v>
      </c>
      <c r="F33" s="1" t="b">
        <f t="shared" si="2"/>
        <v>1</v>
      </c>
      <c r="G33" s="1" t="str">
        <f t="shared" si="10"/>
        <v>42708</v>
      </c>
      <c r="H33" s="1" t="str">
        <f t="shared" si="11"/>
        <v>4</v>
      </c>
      <c r="I33" s="1"/>
    </row>
    <row r="34" spans="1:9" x14ac:dyDescent="0.25">
      <c r="A34" t="s">
        <v>113</v>
      </c>
      <c r="B34" t="s">
        <v>91</v>
      </c>
      <c r="C34">
        <v>2022</v>
      </c>
      <c r="D34">
        <v>44730</v>
      </c>
      <c r="E34">
        <v>97</v>
      </c>
      <c r="F34" s="1" t="b">
        <f t="shared" si="2"/>
        <v>1</v>
      </c>
      <c r="G34" s="1" t="str">
        <f t="shared" si="10"/>
        <v>44730</v>
      </c>
      <c r="H34" s="1" t="str">
        <f t="shared" si="11"/>
        <v>4</v>
      </c>
      <c r="I34" s="1"/>
    </row>
    <row r="35" spans="1:9" x14ac:dyDescent="0.25">
      <c r="A35" t="s">
        <v>113</v>
      </c>
      <c r="B35" t="s">
        <v>90</v>
      </c>
      <c r="C35">
        <v>15152</v>
      </c>
      <c r="D35">
        <v>59882</v>
      </c>
      <c r="E35">
        <v>254</v>
      </c>
      <c r="F35" s="1" t="b">
        <f t="shared" si="2"/>
        <v>1</v>
      </c>
      <c r="G35" s="1" t="str">
        <f t="shared" si="10"/>
        <v>59882</v>
      </c>
      <c r="H35" s="1" t="str">
        <f t="shared" si="11"/>
        <v>5</v>
      </c>
      <c r="I35" s="1"/>
    </row>
    <row r="36" spans="1:9" x14ac:dyDescent="0.25">
      <c r="A36" t="s">
        <v>113</v>
      </c>
      <c r="B36" t="s">
        <v>89</v>
      </c>
      <c r="C36">
        <v>4050</v>
      </c>
      <c r="D36">
        <v>63932</v>
      </c>
      <c r="E36">
        <v>13</v>
      </c>
      <c r="F36" s="1" t="b">
        <f t="shared" si="2"/>
        <v>1</v>
      </c>
      <c r="G36" s="1" t="str">
        <f t="shared" si="10"/>
        <v>63932</v>
      </c>
      <c r="H36" s="1" t="str">
        <f t="shared" si="11"/>
        <v>6</v>
      </c>
      <c r="I36" s="1"/>
    </row>
    <row r="37" spans="1:9" x14ac:dyDescent="0.25">
      <c r="A37" t="s">
        <v>113</v>
      </c>
      <c r="B37" t="s">
        <v>88</v>
      </c>
      <c r="C37">
        <v>2644</v>
      </c>
      <c r="D37">
        <v>66576</v>
      </c>
      <c r="E37">
        <v>143</v>
      </c>
      <c r="F37" s="1" t="b">
        <f t="shared" si="2"/>
        <v>1</v>
      </c>
      <c r="G37" s="1" t="str">
        <f t="shared" si="10"/>
        <v>66576</v>
      </c>
      <c r="H37" s="1" t="str">
        <f t="shared" si="11"/>
        <v>6</v>
      </c>
      <c r="I37" s="1"/>
    </row>
    <row r="38" spans="1:9" x14ac:dyDescent="0.25">
      <c r="A38" t="s">
        <v>113</v>
      </c>
      <c r="B38" t="s">
        <v>87</v>
      </c>
      <c r="C38">
        <v>2008</v>
      </c>
      <c r="D38">
        <v>68584</v>
      </c>
      <c r="E38">
        <v>142</v>
      </c>
      <c r="F38" s="1" t="b">
        <f t="shared" si="2"/>
        <v>1</v>
      </c>
      <c r="G38" s="1" t="str">
        <f t="shared" si="10"/>
        <v>68584</v>
      </c>
      <c r="H38" s="1" t="str">
        <f t="shared" si="11"/>
        <v>6</v>
      </c>
      <c r="I38" s="1"/>
    </row>
    <row r="39" spans="1:9" x14ac:dyDescent="0.25">
      <c r="A39" t="s">
        <v>113</v>
      </c>
      <c r="B39" t="s">
        <v>86</v>
      </c>
      <c r="C39">
        <v>2051</v>
      </c>
      <c r="D39">
        <v>70635</v>
      </c>
      <c r="E39">
        <v>106</v>
      </c>
      <c r="F39" s="1" t="b">
        <f t="shared" si="2"/>
        <v>1</v>
      </c>
      <c r="G39" s="1" t="str">
        <f t="shared" si="10"/>
        <v>70635</v>
      </c>
      <c r="H39" s="1" t="str">
        <f t="shared" si="11"/>
        <v>7</v>
      </c>
      <c r="I39" s="1"/>
    </row>
    <row r="40" spans="1:9" x14ac:dyDescent="0.25">
      <c r="A40" t="s">
        <v>113</v>
      </c>
      <c r="B40" t="s">
        <v>85</v>
      </c>
      <c r="C40">
        <v>1893</v>
      </c>
      <c r="D40">
        <v>72528</v>
      </c>
      <c r="E40">
        <v>98</v>
      </c>
      <c r="F40" s="1" t="b">
        <f t="shared" si="2"/>
        <v>1</v>
      </c>
      <c r="G40" s="1" t="str">
        <f t="shared" ref="G40:G71" si="12">_xlfn.BASE(D40,$H$1)</f>
        <v>72528</v>
      </c>
      <c r="H40" s="1" t="str">
        <f t="shared" ref="H40:H71" si="13">LEFT(G40,1)</f>
        <v>7</v>
      </c>
      <c r="I40" s="1"/>
    </row>
    <row r="41" spans="1:9" x14ac:dyDescent="0.25">
      <c r="A41" t="s">
        <v>113</v>
      </c>
      <c r="B41" t="s">
        <v>84</v>
      </c>
      <c r="C41">
        <v>1751</v>
      </c>
      <c r="D41">
        <v>74279</v>
      </c>
      <c r="E41">
        <v>136</v>
      </c>
      <c r="F41" s="1" t="b">
        <f t="shared" si="2"/>
        <v>1</v>
      </c>
      <c r="G41" s="1" t="str">
        <f t="shared" si="12"/>
        <v>74279</v>
      </c>
      <c r="H41" s="1" t="str">
        <f t="shared" si="13"/>
        <v>7</v>
      </c>
      <c r="I41" s="1"/>
    </row>
    <row r="42" spans="1:9" x14ac:dyDescent="0.25">
      <c r="A42" t="s">
        <v>113</v>
      </c>
      <c r="B42" t="s">
        <v>83</v>
      </c>
      <c r="C42">
        <v>396</v>
      </c>
      <c r="D42">
        <v>74675</v>
      </c>
      <c r="E42">
        <v>115</v>
      </c>
      <c r="F42" s="1" t="b">
        <f t="shared" si="2"/>
        <v>1</v>
      </c>
      <c r="G42" s="1" t="str">
        <f t="shared" si="12"/>
        <v>74675</v>
      </c>
      <c r="H42" s="1" t="str">
        <f t="shared" si="13"/>
        <v>7</v>
      </c>
      <c r="I42" s="1"/>
    </row>
    <row r="43" spans="1:9" x14ac:dyDescent="0.25">
      <c r="A43" t="s">
        <v>113</v>
      </c>
      <c r="B43" t="s">
        <v>82</v>
      </c>
      <c r="C43">
        <v>892</v>
      </c>
      <c r="D43">
        <v>75567</v>
      </c>
      <c r="E43">
        <v>118</v>
      </c>
      <c r="F43" s="1" t="b">
        <f t="shared" si="2"/>
        <v>1</v>
      </c>
      <c r="G43" s="1" t="str">
        <f t="shared" si="12"/>
        <v>75567</v>
      </c>
      <c r="H43" s="1" t="str">
        <f t="shared" si="13"/>
        <v>7</v>
      </c>
      <c r="I43" s="1"/>
    </row>
    <row r="44" spans="1:9" x14ac:dyDescent="0.25">
      <c r="A44" t="s">
        <v>113</v>
      </c>
      <c r="B44" t="s">
        <v>81</v>
      </c>
      <c r="C44">
        <v>825</v>
      </c>
      <c r="D44">
        <v>76392</v>
      </c>
      <c r="E44">
        <v>109</v>
      </c>
      <c r="F44" s="1" t="b">
        <f t="shared" si="2"/>
        <v>1</v>
      </c>
      <c r="G44" s="1" t="str">
        <f t="shared" si="12"/>
        <v>76392</v>
      </c>
      <c r="H44" s="1" t="str">
        <f t="shared" si="13"/>
        <v>7</v>
      </c>
      <c r="I44" s="1"/>
    </row>
    <row r="45" spans="1:9" x14ac:dyDescent="0.25">
      <c r="A45" t="s">
        <v>113</v>
      </c>
      <c r="B45" t="s">
        <v>80</v>
      </c>
      <c r="C45">
        <v>649</v>
      </c>
      <c r="D45">
        <v>77041</v>
      </c>
      <c r="E45">
        <v>97</v>
      </c>
      <c r="F45" s="1" t="b">
        <f t="shared" si="2"/>
        <v>1</v>
      </c>
      <c r="G45" s="1" t="str">
        <f t="shared" si="12"/>
        <v>77041</v>
      </c>
      <c r="H45" s="1" t="str">
        <f t="shared" si="13"/>
        <v>7</v>
      </c>
      <c r="I45" s="1"/>
    </row>
    <row r="46" spans="1:9" x14ac:dyDescent="0.25">
      <c r="A46" t="s">
        <v>113</v>
      </c>
      <c r="B46" t="s">
        <v>79</v>
      </c>
      <c r="C46">
        <v>221</v>
      </c>
      <c r="D46">
        <v>77262</v>
      </c>
      <c r="E46">
        <v>150</v>
      </c>
      <c r="F46" s="1" t="b">
        <f t="shared" si="2"/>
        <v>1</v>
      </c>
      <c r="G46" s="1" t="str">
        <f t="shared" si="12"/>
        <v>77262</v>
      </c>
      <c r="H46" s="1" t="str">
        <f t="shared" si="13"/>
        <v>7</v>
      </c>
      <c r="I46" s="1"/>
    </row>
    <row r="47" spans="1:9" x14ac:dyDescent="0.25">
      <c r="A47" t="s">
        <v>113</v>
      </c>
      <c r="B47" t="s">
        <v>78</v>
      </c>
      <c r="C47">
        <v>517</v>
      </c>
      <c r="D47">
        <v>77779</v>
      </c>
      <c r="E47">
        <v>71</v>
      </c>
      <c r="F47" s="1" t="b">
        <f t="shared" si="2"/>
        <v>1</v>
      </c>
      <c r="G47" s="1" t="str">
        <f t="shared" si="12"/>
        <v>77779</v>
      </c>
      <c r="H47" s="1" t="str">
        <f t="shared" si="13"/>
        <v>7</v>
      </c>
      <c r="I47" s="1"/>
    </row>
    <row r="48" spans="1:9" x14ac:dyDescent="0.25">
      <c r="A48" t="s">
        <v>113</v>
      </c>
      <c r="B48" t="s">
        <v>77</v>
      </c>
      <c r="C48">
        <v>411</v>
      </c>
      <c r="D48">
        <v>78190</v>
      </c>
      <c r="E48">
        <v>52</v>
      </c>
      <c r="F48" s="1" t="b">
        <f t="shared" si="2"/>
        <v>1</v>
      </c>
      <c r="G48" s="1" t="str">
        <f t="shared" si="12"/>
        <v>78190</v>
      </c>
      <c r="H48" s="1" t="str">
        <f t="shared" si="13"/>
        <v>7</v>
      </c>
      <c r="I48" s="1"/>
    </row>
    <row r="49" spans="1:9" x14ac:dyDescent="0.25">
      <c r="A49" t="s">
        <v>113</v>
      </c>
      <c r="B49" t="s">
        <v>76</v>
      </c>
      <c r="C49">
        <v>440</v>
      </c>
      <c r="D49">
        <v>78630</v>
      </c>
      <c r="E49">
        <v>29</v>
      </c>
      <c r="F49" s="1" t="b">
        <f t="shared" si="2"/>
        <v>1</v>
      </c>
      <c r="G49" s="1" t="str">
        <f t="shared" si="12"/>
        <v>78630</v>
      </c>
      <c r="H49" s="1" t="str">
        <f t="shared" si="13"/>
        <v>7</v>
      </c>
      <c r="I49" s="1"/>
    </row>
    <row r="50" spans="1:9" x14ac:dyDescent="0.25">
      <c r="A50" t="s">
        <v>113</v>
      </c>
      <c r="B50" t="s">
        <v>75</v>
      </c>
      <c r="C50">
        <v>329</v>
      </c>
      <c r="D50">
        <v>78959</v>
      </c>
      <c r="E50">
        <v>44</v>
      </c>
      <c r="F50" s="1" t="b">
        <f t="shared" si="2"/>
        <v>1</v>
      </c>
      <c r="G50" s="1" t="str">
        <f t="shared" si="12"/>
        <v>78959</v>
      </c>
      <c r="H50" s="1" t="str">
        <f t="shared" si="13"/>
        <v>7</v>
      </c>
      <c r="I50" s="1"/>
    </row>
    <row r="51" spans="1:9" x14ac:dyDescent="0.25">
      <c r="A51" t="s">
        <v>113</v>
      </c>
      <c r="B51" t="s">
        <v>74</v>
      </c>
      <c r="C51">
        <v>430</v>
      </c>
      <c r="D51">
        <v>79389</v>
      </c>
      <c r="E51">
        <v>47</v>
      </c>
      <c r="F51" s="1" t="b">
        <f t="shared" si="2"/>
        <v>1</v>
      </c>
      <c r="G51" s="1" t="str">
        <f t="shared" si="12"/>
        <v>79389</v>
      </c>
      <c r="H51" s="1" t="str">
        <f t="shared" si="13"/>
        <v>7</v>
      </c>
      <c r="I51" s="1"/>
    </row>
    <row r="52" spans="1:9" x14ac:dyDescent="0.25">
      <c r="A52" t="s">
        <v>113</v>
      </c>
      <c r="B52" t="s">
        <v>73</v>
      </c>
      <c r="C52">
        <v>579</v>
      </c>
      <c r="D52">
        <v>79968</v>
      </c>
      <c r="E52">
        <v>35</v>
      </c>
      <c r="F52" s="1" t="b">
        <f t="shared" si="2"/>
        <v>1</v>
      </c>
      <c r="G52" s="1" t="str">
        <f t="shared" si="12"/>
        <v>79968</v>
      </c>
      <c r="H52" s="1" t="str">
        <f t="shared" si="13"/>
        <v>7</v>
      </c>
      <c r="I52" s="1"/>
    </row>
    <row r="53" spans="1:9" x14ac:dyDescent="0.25">
      <c r="A53" t="s">
        <v>113</v>
      </c>
      <c r="B53" t="s">
        <v>72</v>
      </c>
      <c r="C53">
        <v>206</v>
      </c>
      <c r="D53">
        <v>80174</v>
      </c>
      <c r="E53">
        <v>42</v>
      </c>
      <c r="F53" s="1" t="b">
        <f t="shared" si="2"/>
        <v>1</v>
      </c>
      <c r="G53" s="1" t="str">
        <f t="shared" si="12"/>
        <v>80174</v>
      </c>
      <c r="H53" s="1" t="str">
        <f t="shared" si="13"/>
        <v>8</v>
      </c>
      <c r="I53" s="1"/>
    </row>
    <row r="54" spans="1:9" x14ac:dyDescent="0.25">
      <c r="A54" t="s">
        <v>113</v>
      </c>
      <c r="B54" t="s">
        <v>71</v>
      </c>
      <c r="C54">
        <v>128</v>
      </c>
      <c r="D54">
        <v>80302</v>
      </c>
      <c r="E54">
        <v>31</v>
      </c>
      <c r="F54" s="1" t="b">
        <f t="shared" si="2"/>
        <v>1</v>
      </c>
      <c r="G54" s="1" t="str">
        <f t="shared" si="12"/>
        <v>80302</v>
      </c>
      <c r="H54" s="1" t="str">
        <f t="shared" si="13"/>
        <v>8</v>
      </c>
      <c r="I54" s="1"/>
    </row>
    <row r="55" spans="1:9" x14ac:dyDescent="0.25">
      <c r="A55" t="s">
        <v>113</v>
      </c>
      <c r="B55" t="s">
        <v>70</v>
      </c>
      <c r="C55">
        <v>120</v>
      </c>
      <c r="D55">
        <v>80422</v>
      </c>
      <c r="E55">
        <v>38</v>
      </c>
      <c r="F55" s="1" t="b">
        <f t="shared" si="2"/>
        <v>1</v>
      </c>
      <c r="G55" s="1" t="str">
        <f t="shared" si="12"/>
        <v>80422</v>
      </c>
      <c r="H55" s="1" t="str">
        <f t="shared" si="13"/>
        <v>8</v>
      </c>
      <c r="I55" s="1"/>
    </row>
    <row r="56" spans="1:9" x14ac:dyDescent="0.25">
      <c r="A56" t="s">
        <v>113</v>
      </c>
      <c r="B56" t="s">
        <v>69</v>
      </c>
      <c r="C56">
        <v>143</v>
      </c>
      <c r="D56">
        <v>80565</v>
      </c>
      <c r="E56">
        <v>31</v>
      </c>
      <c r="F56" s="1" t="b">
        <f t="shared" si="2"/>
        <v>1</v>
      </c>
      <c r="G56" s="1" t="str">
        <f t="shared" si="12"/>
        <v>80565</v>
      </c>
      <c r="H56" s="1" t="str">
        <f t="shared" si="13"/>
        <v>8</v>
      </c>
      <c r="I56" s="1"/>
    </row>
    <row r="57" spans="1:9" x14ac:dyDescent="0.25">
      <c r="A57" t="s">
        <v>113</v>
      </c>
      <c r="B57" t="s">
        <v>68</v>
      </c>
      <c r="C57">
        <v>146</v>
      </c>
      <c r="D57">
        <v>80711</v>
      </c>
      <c r="E57">
        <v>30</v>
      </c>
      <c r="F57" s="1" t="b">
        <f t="shared" si="2"/>
        <v>1</v>
      </c>
      <c r="G57" s="1" t="str">
        <f t="shared" si="12"/>
        <v>80711</v>
      </c>
      <c r="H57" s="1" t="str">
        <f t="shared" si="13"/>
        <v>8</v>
      </c>
      <c r="I57" s="1"/>
    </row>
    <row r="58" spans="1:9" x14ac:dyDescent="0.25">
      <c r="A58" t="s">
        <v>113</v>
      </c>
      <c r="B58" t="s">
        <v>67</v>
      </c>
      <c r="C58">
        <v>102</v>
      </c>
      <c r="D58">
        <v>80813</v>
      </c>
      <c r="E58">
        <v>28</v>
      </c>
      <c r="F58" s="1" t="b">
        <f t="shared" si="2"/>
        <v>1</v>
      </c>
      <c r="G58" s="1" t="str">
        <f t="shared" si="12"/>
        <v>80813</v>
      </c>
      <c r="H58" s="1" t="str">
        <f t="shared" si="13"/>
        <v>8</v>
      </c>
      <c r="I58" s="1"/>
    </row>
    <row r="59" spans="1:9" x14ac:dyDescent="0.25">
      <c r="A59" t="s">
        <v>113</v>
      </c>
      <c r="B59" t="s">
        <v>66</v>
      </c>
      <c r="C59">
        <v>46</v>
      </c>
      <c r="D59">
        <v>80859</v>
      </c>
      <c r="E59">
        <v>27</v>
      </c>
      <c r="F59" s="1" t="b">
        <f t="shared" si="2"/>
        <v>1</v>
      </c>
      <c r="G59" s="1" t="str">
        <f t="shared" si="12"/>
        <v>80859</v>
      </c>
      <c r="H59" s="1" t="str">
        <f t="shared" si="13"/>
        <v>8</v>
      </c>
      <c r="I59" s="1"/>
    </row>
    <row r="60" spans="1:9" x14ac:dyDescent="0.25">
      <c r="A60" t="s">
        <v>113</v>
      </c>
      <c r="B60" t="s">
        <v>65</v>
      </c>
      <c r="C60">
        <v>45</v>
      </c>
      <c r="D60">
        <v>80904</v>
      </c>
      <c r="E60">
        <v>23</v>
      </c>
      <c r="F60" s="1" t="b">
        <f t="shared" si="2"/>
        <v>1</v>
      </c>
      <c r="G60" s="1" t="str">
        <f t="shared" si="12"/>
        <v>80904</v>
      </c>
      <c r="H60" s="1" t="str">
        <f t="shared" si="13"/>
        <v>8</v>
      </c>
      <c r="I60" s="1"/>
    </row>
    <row r="61" spans="1:9" x14ac:dyDescent="0.25">
      <c r="A61" t="s">
        <v>113</v>
      </c>
      <c r="B61" t="s">
        <v>64</v>
      </c>
      <c r="C61">
        <v>20</v>
      </c>
      <c r="D61">
        <v>80924</v>
      </c>
      <c r="E61">
        <v>17</v>
      </c>
      <c r="F61" s="1" t="b">
        <f t="shared" si="2"/>
        <v>1</v>
      </c>
      <c r="G61" s="1" t="str">
        <f t="shared" si="12"/>
        <v>80924</v>
      </c>
      <c r="H61" s="1" t="str">
        <f t="shared" si="13"/>
        <v>8</v>
      </c>
      <c r="I61" s="1"/>
    </row>
    <row r="62" spans="1:9" x14ac:dyDescent="0.25">
      <c r="A62" t="s">
        <v>113</v>
      </c>
      <c r="B62" t="s">
        <v>63</v>
      </c>
      <c r="C62">
        <v>31</v>
      </c>
      <c r="D62">
        <v>80955</v>
      </c>
      <c r="E62">
        <v>22</v>
      </c>
      <c r="F62" s="1" t="b">
        <f t="shared" si="2"/>
        <v>1</v>
      </c>
      <c r="G62" s="1" t="str">
        <f t="shared" si="12"/>
        <v>80955</v>
      </c>
      <c r="H62" s="1" t="str">
        <f t="shared" si="13"/>
        <v>8</v>
      </c>
      <c r="I62" s="1"/>
    </row>
    <row r="63" spans="1:9" x14ac:dyDescent="0.25">
      <c r="A63" t="s">
        <v>113</v>
      </c>
      <c r="B63" t="s">
        <v>62</v>
      </c>
      <c r="C63">
        <v>26</v>
      </c>
      <c r="D63">
        <v>80981</v>
      </c>
      <c r="E63">
        <v>11</v>
      </c>
      <c r="F63" s="1" t="b">
        <f t="shared" si="2"/>
        <v>1</v>
      </c>
      <c r="G63" s="1" t="str">
        <f t="shared" si="12"/>
        <v>80981</v>
      </c>
      <c r="H63" s="1" t="str">
        <f t="shared" si="13"/>
        <v>8</v>
      </c>
      <c r="I63" s="1"/>
    </row>
    <row r="64" spans="1:9" x14ac:dyDescent="0.25">
      <c r="A64" t="s">
        <v>113</v>
      </c>
      <c r="B64" t="s">
        <v>61</v>
      </c>
      <c r="C64">
        <v>10</v>
      </c>
      <c r="D64">
        <v>80991</v>
      </c>
      <c r="E64">
        <v>7</v>
      </c>
      <c r="F64" s="1" t="b">
        <f t="shared" si="2"/>
        <v>1</v>
      </c>
      <c r="G64" s="1" t="str">
        <f t="shared" si="12"/>
        <v>80991</v>
      </c>
      <c r="H64" s="1" t="str">
        <f t="shared" si="13"/>
        <v>8</v>
      </c>
      <c r="I64" s="1"/>
    </row>
    <row r="65" spans="1:9" x14ac:dyDescent="0.25">
      <c r="A65" t="s">
        <v>113</v>
      </c>
      <c r="B65" t="s">
        <v>60</v>
      </c>
      <c r="C65">
        <v>30</v>
      </c>
      <c r="D65">
        <v>81021</v>
      </c>
      <c r="E65">
        <v>14</v>
      </c>
      <c r="F65" s="1" t="b">
        <f t="shared" si="2"/>
        <v>1</v>
      </c>
      <c r="G65" s="1" t="str">
        <f t="shared" si="12"/>
        <v>81021</v>
      </c>
      <c r="H65" s="1" t="str">
        <f t="shared" si="13"/>
        <v>8</v>
      </c>
      <c r="I65" s="1"/>
    </row>
    <row r="66" spans="1:9" x14ac:dyDescent="0.25">
      <c r="A66" t="s">
        <v>113</v>
      </c>
      <c r="B66" t="s">
        <v>59</v>
      </c>
      <c r="C66">
        <v>27</v>
      </c>
      <c r="D66">
        <v>81048</v>
      </c>
      <c r="E66">
        <v>10</v>
      </c>
      <c r="F66" s="1" t="b">
        <f t="shared" si="2"/>
        <v>1</v>
      </c>
      <c r="G66" s="1" t="str">
        <f t="shared" si="12"/>
        <v>81048</v>
      </c>
      <c r="H66" s="1" t="str">
        <f t="shared" si="13"/>
        <v>8</v>
      </c>
      <c r="I66" s="1"/>
    </row>
    <row r="67" spans="1:9" x14ac:dyDescent="0.25">
      <c r="A67" t="s">
        <v>113</v>
      </c>
      <c r="B67" t="s">
        <v>58</v>
      </c>
      <c r="C67">
        <v>29</v>
      </c>
      <c r="D67">
        <v>81077</v>
      </c>
      <c r="E67">
        <v>14</v>
      </c>
      <c r="F67" s="1" t="b">
        <f t="shared" ref="F67:F124" si="14">IF(OR(F66=TRUE,AND(C67&gt;0,C68&gt;0,C69&gt;0)),TRUE, FALSE)</f>
        <v>1</v>
      </c>
      <c r="G67" s="1" t="str">
        <f t="shared" si="12"/>
        <v>81077</v>
      </c>
      <c r="H67" s="1" t="str">
        <f t="shared" si="13"/>
        <v>8</v>
      </c>
      <c r="I67" s="1"/>
    </row>
    <row r="68" spans="1:9" x14ac:dyDescent="0.25">
      <c r="A68" t="s">
        <v>113</v>
      </c>
      <c r="B68" t="s">
        <v>57</v>
      </c>
      <c r="C68">
        <v>39</v>
      </c>
      <c r="D68">
        <v>81116</v>
      </c>
      <c r="E68">
        <v>13</v>
      </c>
      <c r="F68" s="1" t="b">
        <f t="shared" si="14"/>
        <v>1</v>
      </c>
      <c r="G68" s="1" t="str">
        <f t="shared" si="12"/>
        <v>81116</v>
      </c>
      <c r="H68" s="1" t="str">
        <f t="shared" si="13"/>
        <v>8</v>
      </c>
      <c r="I68" s="1"/>
    </row>
    <row r="69" spans="1:9" x14ac:dyDescent="0.25">
      <c r="A69" t="s">
        <v>113</v>
      </c>
      <c r="B69" t="s">
        <v>56</v>
      </c>
      <c r="C69">
        <v>58</v>
      </c>
      <c r="D69">
        <v>81174</v>
      </c>
      <c r="E69">
        <v>11</v>
      </c>
      <c r="F69" s="1" t="b">
        <f t="shared" si="14"/>
        <v>1</v>
      </c>
      <c r="G69" s="1" t="str">
        <f t="shared" si="12"/>
        <v>81174</v>
      </c>
      <c r="H69" s="1" t="str">
        <f t="shared" si="13"/>
        <v>8</v>
      </c>
      <c r="I69" s="1"/>
    </row>
    <row r="70" spans="1:9" x14ac:dyDescent="0.25">
      <c r="A70" t="s">
        <v>113</v>
      </c>
      <c r="B70" t="s">
        <v>55</v>
      </c>
      <c r="C70">
        <v>126</v>
      </c>
      <c r="D70">
        <v>81300</v>
      </c>
      <c r="E70">
        <v>11</v>
      </c>
      <c r="F70" s="1" t="b">
        <f t="shared" si="14"/>
        <v>1</v>
      </c>
      <c r="G70" s="1" t="str">
        <f t="shared" si="12"/>
        <v>81300</v>
      </c>
      <c r="H70" s="1" t="str">
        <f t="shared" si="13"/>
        <v>8</v>
      </c>
      <c r="I70" s="1"/>
    </row>
    <row r="71" spans="1:9" x14ac:dyDescent="0.25">
      <c r="A71" t="s">
        <v>113</v>
      </c>
      <c r="B71" t="s">
        <v>54</v>
      </c>
      <c r="C71">
        <v>116</v>
      </c>
      <c r="D71">
        <v>81416</v>
      </c>
      <c r="E71">
        <v>8</v>
      </c>
      <c r="F71" s="1" t="b">
        <f t="shared" si="14"/>
        <v>1</v>
      </c>
      <c r="G71" s="1" t="str">
        <f t="shared" si="12"/>
        <v>81416</v>
      </c>
      <c r="H71" s="1" t="str">
        <f t="shared" si="13"/>
        <v>8</v>
      </c>
      <c r="I71" s="1"/>
    </row>
    <row r="72" spans="1:9" x14ac:dyDescent="0.25">
      <c r="A72" t="s">
        <v>113</v>
      </c>
      <c r="B72" t="s">
        <v>53</v>
      </c>
      <c r="C72">
        <v>82</v>
      </c>
      <c r="D72">
        <v>81498</v>
      </c>
      <c r="E72">
        <v>6</v>
      </c>
      <c r="F72" s="1" t="b">
        <f t="shared" si="14"/>
        <v>1</v>
      </c>
      <c r="G72" s="1" t="str">
        <f t="shared" ref="G72:G103" si="15">_xlfn.BASE(D72,$H$1)</f>
        <v>81498</v>
      </c>
      <c r="H72" s="1" t="str">
        <f t="shared" ref="H72:H103" si="16">LEFT(G72,1)</f>
        <v>8</v>
      </c>
      <c r="I72" s="1"/>
    </row>
    <row r="73" spans="1:9" x14ac:dyDescent="0.25">
      <c r="A73" t="s">
        <v>113</v>
      </c>
      <c r="B73" t="s">
        <v>52</v>
      </c>
      <c r="C73">
        <v>1</v>
      </c>
      <c r="D73">
        <v>81499</v>
      </c>
      <c r="E73">
        <v>0</v>
      </c>
      <c r="F73" s="1" t="b">
        <f t="shared" si="14"/>
        <v>1</v>
      </c>
      <c r="G73" s="1" t="str">
        <f t="shared" si="15"/>
        <v>81499</v>
      </c>
      <c r="H73" s="1" t="str">
        <f t="shared" si="16"/>
        <v>8</v>
      </c>
      <c r="I73" s="1"/>
    </row>
    <row r="74" spans="1:9" x14ac:dyDescent="0.25">
      <c r="A74" t="s">
        <v>113</v>
      </c>
      <c r="B74" t="s">
        <v>51</v>
      </c>
      <c r="C74">
        <v>104</v>
      </c>
      <c r="D74">
        <v>81603</v>
      </c>
      <c r="E74">
        <v>9</v>
      </c>
      <c r="F74" s="1" t="b">
        <f t="shared" si="14"/>
        <v>1</v>
      </c>
      <c r="G74" s="1" t="str">
        <f t="shared" si="15"/>
        <v>81603</v>
      </c>
      <c r="H74" s="1" t="str">
        <f t="shared" si="16"/>
        <v>8</v>
      </c>
      <c r="I74" s="1"/>
    </row>
    <row r="75" spans="1:9" x14ac:dyDescent="0.25">
      <c r="A75" t="s">
        <v>113</v>
      </c>
      <c r="B75" t="s">
        <v>50</v>
      </c>
      <c r="C75">
        <v>164</v>
      </c>
      <c r="D75">
        <v>81767</v>
      </c>
      <c r="E75">
        <v>7</v>
      </c>
      <c r="F75" s="1" t="b">
        <f t="shared" si="14"/>
        <v>1</v>
      </c>
      <c r="G75" s="1" t="str">
        <f t="shared" si="15"/>
        <v>81767</v>
      </c>
      <c r="H75" s="1" t="str">
        <f t="shared" si="16"/>
        <v>8</v>
      </c>
      <c r="I75" s="1"/>
    </row>
    <row r="76" spans="1:9" x14ac:dyDescent="0.25">
      <c r="A76" t="s">
        <v>113</v>
      </c>
      <c r="B76" t="s">
        <v>49</v>
      </c>
      <c r="C76">
        <v>102</v>
      </c>
      <c r="D76">
        <v>81869</v>
      </c>
      <c r="E76">
        <v>4</v>
      </c>
      <c r="F76" s="1" t="b">
        <f t="shared" si="14"/>
        <v>1</v>
      </c>
      <c r="G76" s="1" t="str">
        <f t="shared" si="15"/>
        <v>81869</v>
      </c>
      <c r="H76" s="1" t="str">
        <f t="shared" si="16"/>
        <v>8</v>
      </c>
      <c r="I76" s="1"/>
    </row>
    <row r="77" spans="1:9" x14ac:dyDescent="0.25">
      <c r="A77" t="s">
        <v>113</v>
      </c>
      <c r="B77" t="s">
        <v>48</v>
      </c>
      <c r="C77">
        <v>92</v>
      </c>
      <c r="D77">
        <v>81961</v>
      </c>
      <c r="E77">
        <v>6</v>
      </c>
      <c r="F77" s="1" t="b">
        <f t="shared" si="14"/>
        <v>1</v>
      </c>
      <c r="G77" s="1" t="str">
        <f t="shared" si="15"/>
        <v>81961</v>
      </c>
      <c r="H77" s="1" t="str">
        <f t="shared" si="16"/>
        <v>8</v>
      </c>
      <c r="I77" s="1"/>
    </row>
    <row r="78" spans="1:9" x14ac:dyDescent="0.25">
      <c r="A78" t="s">
        <v>113</v>
      </c>
      <c r="B78" t="s">
        <v>47</v>
      </c>
      <c r="C78">
        <v>132</v>
      </c>
      <c r="D78">
        <v>82093</v>
      </c>
      <c r="E78">
        <v>5</v>
      </c>
      <c r="F78" s="1" t="b">
        <f t="shared" si="14"/>
        <v>1</v>
      </c>
      <c r="G78" s="1" t="str">
        <f t="shared" si="15"/>
        <v>82093</v>
      </c>
      <c r="H78" s="1" t="str">
        <f t="shared" si="16"/>
        <v>8</v>
      </c>
      <c r="I78" s="1"/>
    </row>
    <row r="79" spans="1:9" x14ac:dyDescent="0.25">
      <c r="A79" t="s">
        <v>113</v>
      </c>
      <c r="B79" t="s">
        <v>46</v>
      </c>
      <c r="C79">
        <v>120</v>
      </c>
      <c r="D79">
        <v>82213</v>
      </c>
      <c r="E79">
        <v>3</v>
      </c>
      <c r="F79" s="1" t="b">
        <f t="shared" si="14"/>
        <v>1</v>
      </c>
      <c r="G79" s="1" t="str">
        <f t="shared" si="15"/>
        <v>82213</v>
      </c>
      <c r="H79" s="1" t="str">
        <f t="shared" si="16"/>
        <v>8</v>
      </c>
      <c r="I79" s="1"/>
    </row>
    <row r="80" spans="1:9" x14ac:dyDescent="0.25">
      <c r="A80" t="s">
        <v>113</v>
      </c>
      <c r="B80" t="s">
        <v>45</v>
      </c>
      <c r="C80">
        <v>128</v>
      </c>
      <c r="D80">
        <v>82341</v>
      </c>
      <c r="E80">
        <v>5</v>
      </c>
      <c r="F80" s="1" t="b">
        <f t="shared" si="14"/>
        <v>1</v>
      </c>
      <c r="G80" s="1" t="str">
        <f t="shared" si="15"/>
        <v>82341</v>
      </c>
      <c r="H80" s="1" t="str">
        <f t="shared" si="16"/>
        <v>8</v>
      </c>
      <c r="I80" s="1"/>
    </row>
    <row r="81" spans="1:9" x14ac:dyDescent="0.25">
      <c r="A81" t="s">
        <v>113</v>
      </c>
      <c r="B81" t="s">
        <v>44</v>
      </c>
      <c r="C81">
        <v>114</v>
      </c>
      <c r="D81">
        <v>82455</v>
      </c>
      <c r="E81">
        <v>4</v>
      </c>
      <c r="F81" s="1" t="b">
        <f t="shared" si="14"/>
        <v>1</v>
      </c>
      <c r="G81" s="1" t="str">
        <f t="shared" si="15"/>
        <v>82455</v>
      </c>
      <c r="H81" s="1" t="str">
        <f t="shared" si="16"/>
        <v>8</v>
      </c>
      <c r="I81" s="1"/>
    </row>
    <row r="82" spans="1:9" x14ac:dyDescent="0.25">
      <c r="A82" t="s">
        <v>113</v>
      </c>
      <c r="B82" t="s">
        <v>43</v>
      </c>
      <c r="C82">
        <v>90</v>
      </c>
      <c r="D82">
        <v>82545</v>
      </c>
      <c r="E82">
        <v>4</v>
      </c>
      <c r="F82" s="1" t="b">
        <f t="shared" si="14"/>
        <v>1</v>
      </c>
      <c r="G82" s="1" t="str">
        <f t="shared" si="15"/>
        <v>82545</v>
      </c>
      <c r="H82" s="1" t="str">
        <f t="shared" si="16"/>
        <v>8</v>
      </c>
      <c r="I82" s="1"/>
    </row>
    <row r="83" spans="1:9" x14ac:dyDescent="0.25">
      <c r="A83" t="s">
        <v>113</v>
      </c>
      <c r="B83" t="s">
        <v>42</v>
      </c>
      <c r="C83">
        <v>93</v>
      </c>
      <c r="D83">
        <v>82638</v>
      </c>
      <c r="E83">
        <v>7</v>
      </c>
      <c r="F83" s="1" t="b">
        <f t="shared" si="14"/>
        <v>1</v>
      </c>
      <c r="G83" s="1" t="str">
        <f t="shared" si="15"/>
        <v>82638</v>
      </c>
      <c r="H83" s="1" t="str">
        <f t="shared" si="16"/>
        <v>8</v>
      </c>
      <c r="I83" s="1"/>
    </row>
    <row r="84" spans="1:9" x14ac:dyDescent="0.25">
      <c r="A84" t="s">
        <v>113</v>
      </c>
      <c r="B84" t="s">
        <v>41</v>
      </c>
      <c r="C84">
        <v>86</v>
      </c>
      <c r="D84">
        <v>82724</v>
      </c>
      <c r="E84">
        <v>6</v>
      </c>
      <c r="F84" s="1" t="b">
        <f t="shared" si="14"/>
        <v>1</v>
      </c>
      <c r="G84" s="1" t="str">
        <f t="shared" si="15"/>
        <v>82724</v>
      </c>
      <c r="H84" s="1" t="str">
        <f t="shared" si="16"/>
        <v>8</v>
      </c>
      <c r="I84" s="1"/>
    </row>
    <row r="85" spans="1:9" x14ac:dyDescent="0.25">
      <c r="A85" t="s">
        <v>113</v>
      </c>
      <c r="B85" t="s">
        <v>40</v>
      </c>
      <c r="C85">
        <v>78</v>
      </c>
      <c r="D85">
        <v>82802</v>
      </c>
      <c r="E85">
        <v>4</v>
      </c>
      <c r="F85" s="1" t="b">
        <f t="shared" si="14"/>
        <v>1</v>
      </c>
      <c r="G85" s="1" t="str">
        <f t="shared" si="15"/>
        <v>82802</v>
      </c>
      <c r="H85" s="1" t="str">
        <f t="shared" si="16"/>
        <v>8</v>
      </c>
      <c r="I85" s="1"/>
    </row>
    <row r="86" spans="1:9" x14ac:dyDescent="0.25">
      <c r="A86" t="s">
        <v>113</v>
      </c>
      <c r="B86" t="s">
        <v>39</v>
      </c>
      <c r="C86">
        <v>73</v>
      </c>
      <c r="D86">
        <v>82875</v>
      </c>
      <c r="E86">
        <v>4</v>
      </c>
      <c r="F86" s="1" t="b">
        <f t="shared" si="14"/>
        <v>1</v>
      </c>
      <c r="G86" s="1" t="str">
        <f t="shared" si="15"/>
        <v>82875</v>
      </c>
      <c r="H86" s="1" t="str">
        <f t="shared" si="16"/>
        <v>8</v>
      </c>
      <c r="I86" s="1"/>
    </row>
    <row r="87" spans="1:9" x14ac:dyDescent="0.25">
      <c r="A87" t="s">
        <v>113</v>
      </c>
      <c r="B87" t="s">
        <v>38</v>
      </c>
      <c r="C87">
        <v>55</v>
      </c>
      <c r="D87">
        <v>82930</v>
      </c>
      <c r="E87">
        <v>3</v>
      </c>
      <c r="F87" s="1" t="b">
        <f t="shared" si="14"/>
        <v>1</v>
      </c>
      <c r="G87" s="1" t="str">
        <f t="shared" si="15"/>
        <v>82930</v>
      </c>
      <c r="H87" s="1" t="str">
        <f t="shared" si="16"/>
        <v>8</v>
      </c>
      <c r="I87" s="1"/>
    </row>
    <row r="88" spans="1:9" x14ac:dyDescent="0.25">
      <c r="A88" t="s">
        <v>113</v>
      </c>
      <c r="B88" t="s">
        <v>37</v>
      </c>
      <c r="C88">
        <v>75</v>
      </c>
      <c r="D88">
        <v>83005</v>
      </c>
      <c r="E88">
        <v>2</v>
      </c>
      <c r="F88" s="1" t="b">
        <f t="shared" si="14"/>
        <v>1</v>
      </c>
      <c r="G88" s="1" t="str">
        <f t="shared" si="15"/>
        <v>83005</v>
      </c>
      <c r="H88" s="1" t="str">
        <f t="shared" si="16"/>
        <v>8</v>
      </c>
      <c r="I88" s="1"/>
    </row>
    <row r="89" spans="1:9" x14ac:dyDescent="0.25">
      <c r="A89" t="s">
        <v>113</v>
      </c>
      <c r="B89" t="s">
        <v>36</v>
      </c>
      <c r="C89">
        <v>66</v>
      </c>
      <c r="D89">
        <v>83071</v>
      </c>
      <c r="E89">
        <v>0</v>
      </c>
      <c r="F89" s="1" t="b">
        <f t="shared" si="14"/>
        <v>1</v>
      </c>
      <c r="G89" s="1" t="str">
        <f t="shared" si="15"/>
        <v>83071</v>
      </c>
      <c r="H89" s="1" t="str">
        <f t="shared" si="16"/>
        <v>8</v>
      </c>
      <c r="I89" s="1"/>
    </row>
    <row r="90" spans="1:9" x14ac:dyDescent="0.25">
      <c r="A90" t="s">
        <v>113</v>
      </c>
      <c r="B90" t="s">
        <v>35</v>
      </c>
      <c r="C90">
        <v>90</v>
      </c>
      <c r="D90">
        <v>83161</v>
      </c>
      <c r="E90">
        <v>2</v>
      </c>
      <c r="F90" s="1" t="b">
        <f t="shared" si="14"/>
        <v>1</v>
      </c>
      <c r="G90" s="1" t="str">
        <f t="shared" si="15"/>
        <v>83161</v>
      </c>
      <c r="H90" s="1" t="str">
        <f t="shared" si="16"/>
        <v>8</v>
      </c>
      <c r="I90" s="1"/>
    </row>
    <row r="91" spans="1:9" x14ac:dyDescent="0.25">
      <c r="A91" t="s">
        <v>113</v>
      </c>
      <c r="B91" t="s">
        <v>34</v>
      </c>
      <c r="C91">
        <v>88</v>
      </c>
      <c r="D91">
        <v>83249</v>
      </c>
      <c r="E91">
        <v>2</v>
      </c>
      <c r="F91" s="1" t="b">
        <f t="shared" si="14"/>
        <v>1</v>
      </c>
      <c r="G91" s="1" t="str">
        <f t="shared" si="15"/>
        <v>83249</v>
      </c>
      <c r="H91" s="1" t="str">
        <f t="shared" si="16"/>
        <v>8</v>
      </c>
      <c r="I91" s="1"/>
    </row>
    <row r="92" spans="1:9" x14ac:dyDescent="0.25">
      <c r="A92" t="s">
        <v>113</v>
      </c>
      <c r="B92" t="s">
        <v>33</v>
      </c>
      <c r="C92">
        <v>56</v>
      </c>
      <c r="D92">
        <v>83305</v>
      </c>
      <c r="E92">
        <v>1</v>
      </c>
      <c r="F92" s="1" t="b">
        <f t="shared" si="14"/>
        <v>1</v>
      </c>
      <c r="G92" s="1" t="str">
        <f t="shared" si="15"/>
        <v>83305</v>
      </c>
      <c r="H92" s="1" t="str">
        <f t="shared" si="16"/>
        <v>8</v>
      </c>
      <c r="I92" s="1"/>
    </row>
    <row r="93" spans="1:9" x14ac:dyDescent="0.25">
      <c r="A93" t="s">
        <v>113</v>
      </c>
      <c r="B93" t="s">
        <v>32</v>
      </c>
      <c r="C93">
        <v>78</v>
      </c>
      <c r="D93">
        <v>83383</v>
      </c>
      <c r="E93">
        <v>4</v>
      </c>
      <c r="F93" s="1" t="b">
        <f t="shared" si="14"/>
        <v>1</v>
      </c>
      <c r="G93" s="1" t="str">
        <f t="shared" si="15"/>
        <v>83383</v>
      </c>
      <c r="H93" s="1" t="str">
        <f t="shared" si="16"/>
        <v>8</v>
      </c>
      <c r="I93" s="1"/>
    </row>
    <row r="94" spans="1:9" x14ac:dyDescent="0.25">
      <c r="A94" t="s">
        <v>113</v>
      </c>
      <c r="B94" t="s">
        <v>31</v>
      </c>
      <c r="C94">
        <v>102</v>
      </c>
      <c r="D94">
        <v>83485</v>
      </c>
      <c r="E94">
        <v>0</v>
      </c>
      <c r="F94" s="1" t="b">
        <f t="shared" si="14"/>
        <v>1</v>
      </c>
      <c r="G94" s="1" t="str">
        <f t="shared" si="15"/>
        <v>83485</v>
      </c>
      <c r="H94" s="1" t="str">
        <f t="shared" si="16"/>
        <v>8</v>
      </c>
      <c r="I94" s="1"/>
    </row>
    <row r="95" spans="1:9" x14ac:dyDescent="0.25">
      <c r="A95" t="s">
        <v>113</v>
      </c>
      <c r="B95" t="s">
        <v>30</v>
      </c>
      <c r="C95">
        <v>112</v>
      </c>
      <c r="D95">
        <v>83597</v>
      </c>
      <c r="E95">
        <v>2</v>
      </c>
      <c r="F95" s="1" t="b">
        <f t="shared" si="14"/>
        <v>1</v>
      </c>
      <c r="G95" s="1" t="str">
        <f t="shared" si="15"/>
        <v>83597</v>
      </c>
      <c r="H95" s="1" t="str">
        <f t="shared" si="16"/>
        <v>8</v>
      </c>
      <c r="I95" s="1"/>
    </row>
    <row r="96" spans="1:9" x14ac:dyDescent="0.25">
      <c r="A96" t="s">
        <v>113</v>
      </c>
      <c r="B96" t="s">
        <v>29</v>
      </c>
      <c r="C96">
        <v>99</v>
      </c>
      <c r="D96">
        <v>83696</v>
      </c>
      <c r="E96">
        <v>0</v>
      </c>
      <c r="F96" s="1" t="b">
        <f t="shared" si="14"/>
        <v>1</v>
      </c>
      <c r="G96" s="1" t="str">
        <f t="shared" si="15"/>
        <v>83696</v>
      </c>
      <c r="H96" s="1" t="str">
        <f t="shared" si="16"/>
        <v>8</v>
      </c>
      <c r="I96" s="1"/>
    </row>
    <row r="97" spans="1:9" x14ac:dyDescent="0.25">
      <c r="A97" t="s">
        <v>113</v>
      </c>
      <c r="B97" t="s">
        <v>28</v>
      </c>
      <c r="C97">
        <v>51</v>
      </c>
      <c r="D97">
        <v>83747</v>
      </c>
      <c r="E97">
        <v>1</v>
      </c>
      <c r="F97" s="1" t="b">
        <f t="shared" si="14"/>
        <v>1</v>
      </c>
      <c r="G97" s="1" t="str">
        <f t="shared" si="15"/>
        <v>83747</v>
      </c>
      <c r="H97" s="1" t="str">
        <f t="shared" si="16"/>
        <v>8</v>
      </c>
      <c r="I97" s="1"/>
    </row>
    <row r="98" spans="1:9" x14ac:dyDescent="0.25">
      <c r="A98" t="s">
        <v>113</v>
      </c>
      <c r="B98" t="s">
        <v>27</v>
      </c>
      <c r="C98">
        <v>50</v>
      </c>
      <c r="D98">
        <v>83797</v>
      </c>
      <c r="E98">
        <v>0</v>
      </c>
      <c r="F98" s="1" t="b">
        <f t="shared" si="14"/>
        <v>1</v>
      </c>
      <c r="G98" s="1" t="str">
        <f t="shared" si="15"/>
        <v>83797</v>
      </c>
      <c r="H98" s="1" t="str">
        <f t="shared" si="16"/>
        <v>8</v>
      </c>
      <c r="I98" s="1"/>
    </row>
    <row r="99" spans="1:9" x14ac:dyDescent="0.25">
      <c r="A99" t="s">
        <v>113</v>
      </c>
      <c r="B99" t="s">
        <v>26</v>
      </c>
      <c r="C99">
        <v>352</v>
      </c>
      <c r="D99">
        <v>84149</v>
      </c>
      <c r="E99">
        <v>1290</v>
      </c>
      <c r="F99" s="1" t="b">
        <f t="shared" si="14"/>
        <v>1</v>
      </c>
      <c r="G99" s="1" t="str">
        <f t="shared" si="15"/>
        <v>84149</v>
      </c>
      <c r="H99" s="1" t="str">
        <f t="shared" si="16"/>
        <v>8</v>
      </c>
      <c r="I99" s="1"/>
    </row>
    <row r="100" spans="1:9" x14ac:dyDescent="0.25">
      <c r="A100" t="s">
        <v>113</v>
      </c>
      <c r="B100" t="s">
        <v>25</v>
      </c>
      <c r="C100">
        <v>31</v>
      </c>
      <c r="D100">
        <v>84180</v>
      </c>
      <c r="E100">
        <v>0</v>
      </c>
      <c r="F100" s="1" t="b">
        <f t="shared" si="14"/>
        <v>1</v>
      </c>
      <c r="G100" s="1" t="str">
        <f t="shared" si="15"/>
        <v>84180</v>
      </c>
      <c r="H100" s="1" t="str">
        <f t="shared" si="16"/>
        <v>8</v>
      </c>
      <c r="I100" s="1"/>
    </row>
    <row r="101" spans="1:9" x14ac:dyDescent="0.25">
      <c r="A101" t="s">
        <v>113</v>
      </c>
      <c r="B101" t="s">
        <v>24</v>
      </c>
      <c r="C101">
        <v>43</v>
      </c>
      <c r="D101">
        <v>84223</v>
      </c>
      <c r="E101">
        <v>0</v>
      </c>
      <c r="F101" s="1" t="b">
        <f t="shared" si="14"/>
        <v>1</v>
      </c>
      <c r="G101" s="1" t="str">
        <f t="shared" si="15"/>
        <v>84223</v>
      </c>
      <c r="H101" s="1" t="str">
        <f t="shared" si="16"/>
        <v>8</v>
      </c>
      <c r="I101" s="1"/>
    </row>
    <row r="102" spans="1:9" x14ac:dyDescent="0.25">
      <c r="A102" t="s">
        <v>113</v>
      </c>
      <c r="B102" t="s">
        <v>23</v>
      </c>
      <c r="C102">
        <v>16</v>
      </c>
      <c r="D102">
        <v>84239</v>
      </c>
      <c r="E102">
        <v>0</v>
      </c>
      <c r="F102" s="1" t="b">
        <f t="shared" si="14"/>
        <v>1</v>
      </c>
      <c r="G102" s="1" t="str">
        <f t="shared" si="15"/>
        <v>84239</v>
      </c>
      <c r="H102" s="1" t="str">
        <f t="shared" si="16"/>
        <v>8</v>
      </c>
      <c r="I102" s="1"/>
    </row>
    <row r="103" spans="1:9" x14ac:dyDescent="0.25">
      <c r="A103" t="s">
        <v>113</v>
      </c>
      <c r="B103" t="s">
        <v>22</v>
      </c>
      <c r="C103">
        <v>14</v>
      </c>
      <c r="D103">
        <v>84253</v>
      </c>
      <c r="E103">
        <v>0</v>
      </c>
      <c r="F103" s="1" t="b">
        <f t="shared" si="14"/>
        <v>1</v>
      </c>
      <c r="G103" s="1" t="str">
        <f t="shared" si="15"/>
        <v>84253</v>
      </c>
      <c r="H103" s="1" t="str">
        <f t="shared" si="16"/>
        <v>8</v>
      </c>
      <c r="I103" s="1"/>
    </row>
    <row r="104" spans="1:9" x14ac:dyDescent="0.25">
      <c r="A104" t="s">
        <v>113</v>
      </c>
      <c r="B104" t="s">
        <v>21</v>
      </c>
      <c r="C104">
        <v>35</v>
      </c>
      <c r="D104">
        <v>84288</v>
      </c>
      <c r="E104">
        <v>0</v>
      </c>
      <c r="F104" s="1" t="b">
        <f t="shared" si="14"/>
        <v>1</v>
      </c>
      <c r="G104" s="1" t="str">
        <f t="shared" ref="G104:G124" si="17">_xlfn.BASE(D104,$H$1)</f>
        <v>84288</v>
      </c>
      <c r="H104" s="1" t="str">
        <f t="shared" ref="H104:H107" si="18">LEFT(G104,1)</f>
        <v>8</v>
      </c>
      <c r="I104" s="1"/>
    </row>
    <row r="105" spans="1:9" x14ac:dyDescent="0.25">
      <c r="A105" t="s">
        <v>113</v>
      </c>
      <c r="B105" t="s">
        <v>20</v>
      </c>
      <c r="C105">
        <v>15</v>
      </c>
      <c r="D105">
        <v>84303</v>
      </c>
      <c r="E105">
        <v>0</v>
      </c>
      <c r="F105" s="1" t="b">
        <f t="shared" si="14"/>
        <v>1</v>
      </c>
      <c r="G105" s="1" t="str">
        <f t="shared" si="17"/>
        <v>84303</v>
      </c>
      <c r="H105" s="1" t="str">
        <f t="shared" si="18"/>
        <v>8</v>
      </c>
      <c r="I105" s="1"/>
    </row>
    <row r="106" spans="1:9" x14ac:dyDescent="0.25">
      <c r="A106" t="s">
        <v>113</v>
      </c>
      <c r="B106" t="s">
        <v>19</v>
      </c>
      <c r="C106">
        <v>9</v>
      </c>
      <c r="D106">
        <v>84312</v>
      </c>
      <c r="E106">
        <v>0</v>
      </c>
      <c r="F106" s="1" t="b">
        <f t="shared" si="14"/>
        <v>1</v>
      </c>
      <c r="G106" s="1" t="str">
        <f t="shared" si="17"/>
        <v>84312</v>
      </c>
      <c r="H106" s="1" t="str">
        <f t="shared" si="18"/>
        <v>8</v>
      </c>
      <c r="I106" s="1"/>
    </row>
    <row r="107" spans="1:9" x14ac:dyDescent="0.25">
      <c r="A107" t="s">
        <v>113</v>
      </c>
      <c r="B107" t="s">
        <v>18</v>
      </c>
      <c r="C107">
        <v>12</v>
      </c>
      <c r="D107">
        <v>84324</v>
      </c>
      <c r="E107">
        <v>0</v>
      </c>
      <c r="F107" s="1" t="b">
        <f t="shared" si="14"/>
        <v>1</v>
      </c>
      <c r="G107" s="1" t="str">
        <f t="shared" si="17"/>
        <v>84324</v>
      </c>
      <c r="H107" s="1" t="str">
        <f t="shared" si="18"/>
        <v>8</v>
      </c>
      <c r="I107" s="1"/>
    </row>
    <row r="108" spans="1:9" x14ac:dyDescent="0.25">
      <c r="A108" t="s">
        <v>113</v>
      </c>
      <c r="B108" t="s">
        <v>17</v>
      </c>
      <c r="C108">
        <v>14</v>
      </c>
      <c r="D108">
        <v>84338</v>
      </c>
      <c r="E108">
        <v>0</v>
      </c>
      <c r="F108" s="1" t="b">
        <f t="shared" si="14"/>
        <v>1</v>
      </c>
      <c r="G108" s="1" t="str">
        <f t="shared" si="17"/>
        <v>84338</v>
      </c>
      <c r="H108" s="1" t="str">
        <f t="shared" ref="H108:H124" si="19">LEFT(G108,1)</f>
        <v>8</v>
      </c>
      <c r="I108" s="1"/>
    </row>
    <row r="109" spans="1:9" x14ac:dyDescent="0.25">
      <c r="A109" t="s">
        <v>113</v>
      </c>
      <c r="B109" t="s">
        <v>16</v>
      </c>
      <c r="C109">
        <v>3</v>
      </c>
      <c r="D109">
        <v>84341</v>
      </c>
      <c r="E109">
        <v>1</v>
      </c>
      <c r="F109" s="1" t="b">
        <f t="shared" si="14"/>
        <v>1</v>
      </c>
      <c r="G109" s="1" t="str">
        <f t="shared" si="17"/>
        <v>84341</v>
      </c>
      <c r="H109" s="1" t="str">
        <f t="shared" si="19"/>
        <v>8</v>
      </c>
      <c r="I109" s="1"/>
    </row>
    <row r="110" spans="1:9" x14ac:dyDescent="0.25">
      <c r="A110" t="s">
        <v>113</v>
      </c>
      <c r="B110" t="s">
        <v>15</v>
      </c>
      <c r="C110">
        <v>6</v>
      </c>
      <c r="D110">
        <v>84347</v>
      </c>
      <c r="E110">
        <v>0</v>
      </c>
      <c r="F110" s="1" t="b">
        <f t="shared" si="14"/>
        <v>1</v>
      </c>
      <c r="G110" s="1" t="str">
        <f t="shared" si="17"/>
        <v>84347</v>
      </c>
      <c r="H110" s="1" t="str">
        <f t="shared" si="19"/>
        <v>8</v>
      </c>
      <c r="I110" s="1"/>
    </row>
    <row r="111" spans="1:9" x14ac:dyDescent="0.25">
      <c r="A111" t="s">
        <v>113</v>
      </c>
      <c r="B111" t="s">
        <v>14</v>
      </c>
      <c r="C111">
        <v>22</v>
      </c>
      <c r="D111">
        <v>84369</v>
      </c>
      <c r="E111">
        <v>0</v>
      </c>
      <c r="F111" s="1" t="b">
        <f t="shared" si="14"/>
        <v>1</v>
      </c>
      <c r="G111" s="1" t="str">
        <f t="shared" si="17"/>
        <v>84369</v>
      </c>
      <c r="H111" s="1" t="str">
        <f t="shared" si="19"/>
        <v>8</v>
      </c>
      <c r="I111" s="1"/>
    </row>
    <row r="112" spans="1:9" x14ac:dyDescent="0.25">
      <c r="A112" t="s">
        <v>113</v>
      </c>
      <c r="B112" t="s">
        <v>13</v>
      </c>
      <c r="C112">
        <v>4</v>
      </c>
      <c r="D112">
        <v>84373</v>
      </c>
      <c r="E112">
        <v>0</v>
      </c>
      <c r="F112" s="1" t="b">
        <f t="shared" si="14"/>
        <v>1</v>
      </c>
      <c r="G112" s="1" t="str">
        <f t="shared" si="17"/>
        <v>84373</v>
      </c>
      <c r="H112" s="1" t="str">
        <f t="shared" si="19"/>
        <v>8</v>
      </c>
      <c r="I112" s="1"/>
    </row>
    <row r="113" spans="1:9" x14ac:dyDescent="0.25">
      <c r="A113" t="s">
        <v>113</v>
      </c>
      <c r="B113" t="s">
        <v>12</v>
      </c>
      <c r="C113">
        <v>12</v>
      </c>
      <c r="D113">
        <v>84385</v>
      </c>
      <c r="E113">
        <v>0</v>
      </c>
      <c r="F113" s="1" t="b">
        <f t="shared" si="14"/>
        <v>1</v>
      </c>
      <c r="G113" s="1" t="str">
        <f t="shared" si="17"/>
        <v>84385</v>
      </c>
      <c r="H113" s="1" t="str">
        <f t="shared" si="19"/>
        <v>8</v>
      </c>
      <c r="I113" s="1"/>
    </row>
    <row r="114" spans="1:9" x14ac:dyDescent="0.25">
      <c r="A114" t="s">
        <v>113</v>
      </c>
      <c r="B114" t="s">
        <v>11</v>
      </c>
      <c r="C114">
        <v>6</v>
      </c>
      <c r="D114">
        <v>84391</v>
      </c>
      <c r="E114">
        <v>0</v>
      </c>
      <c r="F114" s="1" t="b">
        <f t="shared" si="14"/>
        <v>1</v>
      </c>
      <c r="G114" s="1" t="str">
        <f t="shared" si="17"/>
        <v>84391</v>
      </c>
      <c r="H114" s="1" t="str">
        <f t="shared" si="19"/>
        <v>8</v>
      </c>
      <c r="I114" s="1"/>
    </row>
    <row r="115" spans="1:9" x14ac:dyDescent="0.25">
      <c r="A115" t="s">
        <v>113</v>
      </c>
      <c r="B115" t="s">
        <v>10</v>
      </c>
      <c r="C115">
        <v>2</v>
      </c>
      <c r="D115">
        <v>84393</v>
      </c>
      <c r="E115">
        <v>0</v>
      </c>
      <c r="F115" s="1" t="b">
        <f t="shared" si="14"/>
        <v>1</v>
      </c>
      <c r="G115" s="1" t="str">
        <f t="shared" si="17"/>
        <v>84393</v>
      </c>
      <c r="H115" s="1" t="str">
        <f t="shared" si="19"/>
        <v>8</v>
      </c>
      <c r="I115" s="1"/>
    </row>
    <row r="116" spans="1:9" x14ac:dyDescent="0.25">
      <c r="A116" t="s">
        <v>113</v>
      </c>
      <c r="B116" t="s">
        <v>9</v>
      </c>
      <c r="C116">
        <v>8</v>
      </c>
      <c r="D116">
        <v>84401</v>
      </c>
      <c r="E116">
        <v>0</v>
      </c>
      <c r="F116" s="1" t="b">
        <f t="shared" si="14"/>
        <v>1</v>
      </c>
      <c r="G116" s="1" t="str">
        <f t="shared" si="17"/>
        <v>84401</v>
      </c>
      <c r="H116" s="1" t="str">
        <f t="shared" si="19"/>
        <v>8</v>
      </c>
      <c r="I116" s="1"/>
    </row>
    <row r="117" spans="1:9" x14ac:dyDescent="0.25">
      <c r="A117" t="s">
        <v>113</v>
      </c>
      <c r="B117" t="s">
        <v>8</v>
      </c>
      <c r="C117">
        <v>3</v>
      </c>
      <c r="D117">
        <v>84404</v>
      </c>
      <c r="E117">
        <v>0</v>
      </c>
      <c r="F117" s="1" t="b">
        <f t="shared" si="14"/>
        <v>1</v>
      </c>
      <c r="G117" s="1" t="str">
        <f t="shared" si="17"/>
        <v>84404</v>
      </c>
      <c r="H117" s="1" t="str">
        <f t="shared" si="19"/>
        <v>8</v>
      </c>
      <c r="I117" s="1"/>
    </row>
    <row r="118" spans="1:9" x14ac:dyDescent="0.25">
      <c r="A118" t="s">
        <v>113</v>
      </c>
      <c r="B118" t="s">
        <v>7</v>
      </c>
      <c r="C118">
        <v>2</v>
      </c>
      <c r="D118">
        <v>84406</v>
      </c>
      <c r="E118">
        <v>0</v>
      </c>
      <c r="F118" s="1" t="b">
        <f t="shared" si="14"/>
        <v>1</v>
      </c>
      <c r="G118" s="1" t="str">
        <f t="shared" si="17"/>
        <v>84406</v>
      </c>
      <c r="H118" s="1" t="str">
        <f t="shared" si="19"/>
        <v>8</v>
      </c>
      <c r="I118" s="1"/>
    </row>
    <row r="119" spans="1:9" x14ac:dyDescent="0.25">
      <c r="A119" t="s">
        <v>113</v>
      </c>
      <c r="B119" t="s">
        <v>6</v>
      </c>
      <c r="C119">
        <v>3</v>
      </c>
      <c r="D119">
        <v>84409</v>
      </c>
      <c r="E119">
        <v>0</v>
      </c>
      <c r="F119" s="1" t="b">
        <f t="shared" si="14"/>
        <v>1</v>
      </c>
      <c r="G119" s="1" t="str">
        <f t="shared" si="17"/>
        <v>84409</v>
      </c>
      <c r="H119" s="1" t="str">
        <f t="shared" si="19"/>
        <v>8</v>
      </c>
      <c r="I119" s="1"/>
    </row>
    <row r="120" spans="1:9" x14ac:dyDescent="0.25">
      <c r="A120" t="s">
        <v>113</v>
      </c>
      <c r="B120" t="s">
        <v>5</v>
      </c>
      <c r="C120">
        <v>6</v>
      </c>
      <c r="D120">
        <v>84415</v>
      </c>
      <c r="E120">
        <v>0</v>
      </c>
      <c r="F120" s="1" t="b">
        <f t="shared" si="14"/>
        <v>1</v>
      </c>
      <c r="G120" s="1" t="str">
        <f t="shared" si="17"/>
        <v>84415</v>
      </c>
      <c r="H120" s="1" t="str">
        <f t="shared" si="19"/>
        <v>8</v>
      </c>
      <c r="I120" s="1"/>
    </row>
    <row r="121" spans="1:9" x14ac:dyDescent="0.25">
      <c r="A121" t="s">
        <v>113</v>
      </c>
      <c r="B121" t="s">
        <v>4</v>
      </c>
      <c r="C121">
        <v>1</v>
      </c>
      <c r="D121">
        <v>84416</v>
      </c>
      <c r="E121">
        <v>0</v>
      </c>
      <c r="F121" s="1" t="b">
        <f t="shared" si="14"/>
        <v>1</v>
      </c>
      <c r="G121" s="1" t="str">
        <f t="shared" si="17"/>
        <v>84416</v>
      </c>
      <c r="H121" s="1" t="str">
        <f t="shared" si="19"/>
        <v>8</v>
      </c>
      <c r="I121" s="1"/>
    </row>
    <row r="122" spans="1:9" x14ac:dyDescent="0.25">
      <c r="A122" t="s">
        <v>113</v>
      </c>
      <c r="B122" t="s">
        <v>3</v>
      </c>
      <c r="C122">
        <v>14</v>
      </c>
      <c r="D122">
        <v>84430</v>
      </c>
      <c r="E122">
        <v>0</v>
      </c>
      <c r="F122" s="1" t="b">
        <f t="shared" si="14"/>
        <v>1</v>
      </c>
      <c r="G122" s="1" t="str">
        <f t="shared" si="17"/>
        <v>84430</v>
      </c>
      <c r="H122" s="1" t="str">
        <f t="shared" si="19"/>
        <v>8</v>
      </c>
      <c r="I122" s="1"/>
    </row>
    <row r="123" spans="1:9" x14ac:dyDescent="0.25">
      <c r="A123" t="s">
        <v>113</v>
      </c>
      <c r="B123" t="s">
        <v>2</v>
      </c>
      <c r="C123">
        <v>20</v>
      </c>
      <c r="D123">
        <v>84450</v>
      </c>
      <c r="E123">
        <v>0</v>
      </c>
      <c r="F123" s="1" t="b">
        <f t="shared" si="14"/>
        <v>1</v>
      </c>
      <c r="G123" s="1" t="str">
        <f t="shared" si="17"/>
        <v>84450</v>
      </c>
      <c r="H123" s="1" t="str">
        <f t="shared" si="19"/>
        <v>8</v>
      </c>
      <c r="I123" s="1"/>
    </row>
    <row r="124" spans="1:9" x14ac:dyDescent="0.25">
      <c r="A124" t="s">
        <v>113</v>
      </c>
      <c r="B124" t="s">
        <v>0</v>
      </c>
      <c r="C124">
        <v>1</v>
      </c>
      <c r="D124">
        <v>84451</v>
      </c>
      <c r="E124">
        <v>1</v>
      </c>
      <c r="F124" s="1" t="b">
        <f t="shared" si="14"/>
        <v>1</v>
      </c>
      <c r="G124" s="1" t="str">
        <f t="shared" si="17"/>
        <v>84451</v>
      </c>
      <c r="H124" s="1" t="str">
        <f t="shared" si="19"/>
        <v>8</v>
      </c>
      <c r="I124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0B8F-53D6-48D8-B84F-F951A01B5793}">
  <dimension ref="A1:U111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154</v>
      </c>
      <c r="B2" s="1" t="s">
        <v>127</v>
      </c>
      <c r="C2" s="1">
        <v>3</v>
      </c>
      <c r="D2" s="1">
        <v>3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COUNTIF($H$40:$H$69,K2)</f>
        <v>10</v>
      </c>
      <c r="M2" s="1">
        <f t="shared" ref="M2:M10" si="0">L2/$L$11</f>
        <v>0.33333333333333331</v>
      </c>
      <c r="N2" s="1">
        <f>COUNTIF($H$40:$H$79,K2)</f>
        <v>10</v>
      </c>
      <c r="O2" s="1">
        <f t="shared" ref="O2:O10" si="1">N2/40</f>
        <v>0.25</v>
      </c>
      <c r="Q2" s="1">
        <f>M2</f>
        <v>0.33333333333333331</v>
      </c>
      <c r="R2" s="1">
        <f>O2</f>
        <v>0.25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154</v>
      </c>
      <c r="B3" s="1" t="s">
        <v>128</v>
      </c>
      <c r="C3" s="1">
        <v>0</v>
      </c>
      <c r="D3" s="1">
        <v>3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COUNTIF($H$40:$H$69,K3)</f>
        <v>7</v>
      </c>
      <c r="M3" s="1">
        <f t="shared" si="0"/>
        <v>0.23333333333333334</v>
      </c>
      <c r="N3" s="1">
        <f t="shared" ref="N3:N10" si="4">COUNTIF($H$40:$H$79,K3)</f>
        <v>7</v>
      </c>
      <c r="O3" s="1">
        <f t="shared" si="1"/>
        <v>0.17499999999999999</v>
      </c>
      <c r="Q3" s="1">
        <f t="shared" ref="Q3:Q10" si="5">M3</f>
        <v>0.23333333333333334</v>
      </c>
      <c r="R3" s="1">
        <f t="shared" ref="R3:R10" si="6">O3</f>
        <v>0.17499999999999999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154</v>
      </c>
      <c r="B4" s="1" t="s">
        <v>129</v>
      </c>
      <c r="C4" s="1">
        <v>0</v>
      </c>
      <c r="D4" s="1">
        <v>3</v>
      </c>
      <c r="E4" s="1">
        <v>0</v>
      </c>
      <c r="F4" s="1" t="b">
        <f t="shared" si="2"/>
        <v>0</v>
      </c>
      <c r="K4" s="1">
        <v>3</v>
      </c>
      <c r="L4" s="1">
        <f t="shared" si="3"/>
        <v>4</v>
      </c>
      <c r="M4" s="1">
        <f t="shared" si="0"/>
        <v>0.13333333333333333</v>
      </c>
      <c r="N4" s="1">
        <f t="shared" si="4"/>
        <v>4</v>
      </c>
      <c r="O4" s="1">
        <f t="shared" si="1"/>
        <v>0.1</v>
      </c>
      <c r="Q4" s="1">
        <f t="shared" si="5"/>
        <v>0.13333333333333333</v>
      </c>
      <c r="R4" s="1">
        <f t="shared" si="6"/>
        <v>0.1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154</v>
      </c>
      <c r="B5" s="1" t="s">
        <v>130</v>
      </c>
      <c r="C5" s="1">
        <v>0</v>
      </c>
      <c r="D5" s="1">
        <v>3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3</v>
      </c>
      <c r="M5" s="1">
        <f t="shared" si="0"/>
        <v>0.1</v>
      </c>
      <c r="N5" s="1">
        <f t="shared" si="4"/>
        <v>3</v>
      </c>
      <c r="O5" s="1">
        <f t="shared" si="1"/>
        <v>7.4999999999999997E-2</v>
      </c>
      <c r="Q5" s="1">
        <f t="shared" si="5"/>
        <v>0.1</v>
      </c>
      <c r="R5" s="1">
        <f t="shared" si="6"/>
        <v>7.4999999999999997E-2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154</v>
      </c>
      <c r="B6" s="1" t="s">
        <v>106</v>
      </c>
      <c r="C6" s="1">
        <v>1</v>
      </c>
      <c r="D6" s="1">
        <v>4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1</v>
      </c>
      <c r="M6" s="1">
        <f t="shared" si="0"/>
        <v>3.3333333333333333E-2</v>
      </c>
      <c r="N6" s="1">
        <f t="shared" si="4"/>
        <v>4</v>
      </c>
      <c r="O6" s="1">
        <f t="shared" si="1"/>
        <v>0.1</v>
      </c>
      <c r="Q6" s="1">
        <f t="shared" si="5"/>
        <v>3.3333333333333333E-2</v>
      </c>
      <c r="R6" s="1">
        <f t="shared" si="6"/>
        <v>0.1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154</v>
      </c>
      <c r="B7" s="1" t="s">
        <v>105</v>
      </c>
      <c r="C7" s="1">
        <v>0</v>
      </c>
      <c r="D7" s="1">
        <v>4</v>
      </c>
      <c r="E7" s="1">
        <v>0</v>
      </c>
      <c r="F7" s="1" t="b">
        <f t="shared" si="2"/>
        <v>0</v>
      </c>
      <c r="K7" s="1">
        <v>6</v>
      </c>
      <c r="L7" s="1">
        <f t="shared" si="3"/>
        <v>2</v>
      </c>
      <c r="M7" s="1">
        <f t="shared" si="0"/>
        <v>6.6666666666666666E-2</v>
      </c>
      <c r="N7" s="1">
        <f t="shared" si="4"/>
        <v>5</v>
      </c>
      <c r="O7" s="1">
        <f t="shared" si="1"/>
        <v>0.125</v>
      </c>
      <c r="Q7" s="1">
        <f t="shared" si="5"/>
        <v>6.6666666666666666E-2</v>
      </c>
      <c r="R7" s="1">
        <f t="shared" si="6"/>
        <v>0.125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154</v>
      </c>
      <c r="B8" s="1" t="s">
        <v>104</v>
      </c>
      <c r="C8" s="1">
        <v>2</v>
      </c>
      <c r="D8" s="1">
        <v>6</v>
      </c>
      <c r="E8" s="1">
        <v>0</v>
      </c>
      <c r="F8" s="1" t="b">
        <f t="shared" si="2"/>
        <v>0</v>
      </c>
      <c r="K8" s="1">
        <v>7</v>
      </c>
      <c r="L8" s="1">
        <f t="shared" si="3"/>
        <v>2</v>
      </c>
      <c r="M8" s="1">
        <f t="shared" si="0"/>
        <v>6.6666666666666666E-2</v>
      </c>
      <c r="N8" s="1">
        <f t="shared" si="4"/>
        <v>4</v>
      </c>
      <c r="O8" s="1">
        <f t="shared" si="1"/>
        <v>0.1</v>
      </c>
      <c r="Q8" s="1">
        <f t="shared" si="5"/>
        <v>6.6666666666666666E-2</v>
      </c>
      <c r="R8" s="1">
        <f t="shared" si="6"/>
        <v>0.1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154</v>
      </c>
      <c r="B9" s="1" t="s">
        <v>103</v>
      </c>
      <c r="C9" s="1">
        <v>0</v>
      </c>
      <c r="D9" s="1">
        <v>6</v>
      </c>
      <c r="E9" s="1">
        <v>0</v>
      </c>
      <c r="F9" s="1" t="b">
        <f t="shared" si="2"/>
        <v>0</v>
      </c>
      <c r="K9" s="1">
        <v>8</v>
      </c>
      <c r="L9" s="1">
        <f t="shared" si="3"/>
        <v>0</v>
      </c>
      <c r="M9" s="1">
        <f t="shared" si="0"/>
        <v>0</v>
      </c>
      <c r="N9" s="1">
        <f t="shared" si="4"/>
        <v>2</v>
      </c>
      <c r="O9" s="1">
        <f t="shared" si="1"/>
        <v>0.05</v>
      </c>
      <c r="Q9" s="1">
        <f t="shared" si="5"/>
        <v>0</v>
      </c>
      <c r="R9" s="1">
        <f t="shared" si="6"/>
        <v>0.05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154</v>
      </c>
      <c r="B10" s="1" t="s">
        <v>102</v>
      </c>
      <c r="C10" s="1">
        <v>0</v>
      </c>
      <c r="D10" s="1">
        <v>6</v>
      </c>
      <c r="E10" s="1">
        <v>0</v>
      </c>
      <c r="F10" s="1" t="b">
        <f t="shared" si="2"/>
        <v>0</v>
      </c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1</v>
      </c>
      <c r="O10" s="1">
        <f t="shared" si="1"/>
        <v>2.5000000000000001E-2</v>
      </c>
      <c r="Q10" s="1">
        <f t="shared" si="5"/>
        <v>3.3333333333333333E-2</v>
      </c>
      <c r="R10" s="1">
        <f t="shared" si="6"/>
        <v>2.5000000000000001E-2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154</v>
      </c>
      <c r="B11" s="1" t="s">
        <v>101</v>
      </c>
      <c r="C11" s="1">
        <v>0</v>
      </c>
      <c r="D11" s="1">
        <v>6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154</v>
      </c>
      <c r="B12" s="1" t="s">
        <v>100</v>
      </c>
      <c r="C12" s="1">
        <v>0</v>
      </c>
      <c r="D12" s="1">
        <v>6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154</v>
      </c>
      <c r="B13" s="1" t="s">
        <v>99</v>
      </c>
      <c r="C13" s="1">
        <v>0</v>
      </c>
      <c r="D13" s="1">
        <v>6</v>
      </c>
      <c r="E13" s="1">
        <v>0</v>
      </c>
      <c r="F13" s="1" t="b">
        <f t="shared" si="2"/>
        <v>0</v>
      </c>
      <c r="T13" s="1">
        <f>_xlfn.CHISQ.TEST(L2:L10,T2:T10)</f>
        <v>0.92437477987521199</v>
      </c>
      <c r="U13" s="1">
        <f>_xlfn.CHISQ.TEST(N2:N10,U2:U10)</f>
        <v>0.80228536549111318</v>
      </c>
    </row>
    <row r="14" spans="1:21" x14ac:dyDescent="0.25">
      <c r="A14" s="1" t="s">
        <v>154</v>
      </c>
      <c r="B14" s="1" t="s">
        <v>98</v>
      </c>
      <c r="C14" s="1">
        <v>0</v>
      </c>
      <c r="D14" s="1">
        <v>6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154</v>
      </c>
      <c r="B15" s="1" t="s">
        <v>97</v>
      </c>
      <c r="C15" s="1">
        <v>0</v>
      </c>
      <c r="D15" s="1">
        <v>6</v>
      </c>
      <c r="E15" s="1">
        <v>0</v>
      </c>
      <c r="F15" s="1" t="b">
        <f t="shared" si="2"/>
        <v>0</v>
      </c>
    </row>
    <row r="16" spans="1:21" x14ac:dyDescent="0.25">
      <c r="A16" s="1" t="s">
        <v>154</v>
      </c>
      <c r="B16" s="1" t="s">
        <v>96</v>
      </c>
      <c r="C16" s="1">
        <v>0</v>
      </c>
      <c r="D16" s="1">
        <v>6</v>
      </c>
      <c r="E16" s="1">
        <v>0</v>
      </c>
      <c r="F16" s="1" t="b">
        <f t="shared" si="2"/>
        <v>0</v>
      </c>
    </row>
    <row r="17" spans="1:6" x14ac:dyDescent="0.25">
      <c r="A17" s="1" t="s">
        <v>154</v>
      </c>
      <c r="B17" s="1" t="s">
        <v>95</v>
      </c>
      <c r="C17" s="1">
        <v>5</v>
      </c>
      <c r="D17" s="1">
        <v>11</v>
      </c>
      <c r="E17" s="1">
        <v>0</v>
      </c>
      <c r="F17" s="1" t="b">
        <f t="shared" si="2"/>
        <v>0</v>
      </c>
    </row>
    <row r="18" spans="1:6" x14ac:dyDescent="0.25">
      <c r="A18" s="1" t="s">
        <v>154</v>
      </c>
      <c r="B18" s="1" t="s">
        <v>94</v>
      </c>
      <c r="C18" s="1">
        <v>0</v>
      </c>
      <c r="D18" s="1">
        <v>11</v>
      </c>
      <c r="E18" s="1">
        <v>0</v>
      </c>
      <c r="F18" s="1" t="b">
        <f t="shared" si="2"/>
        <v>0</v>
      </c>
    </row>
    <row r="19" spans="1:6" x14ac:dyDescent="0.25">
      <c r="A19" s="1" t="s">
        <v>154</v>
      </c>
      <c r="B19" s="1" t="s">
        <v>93</v>
      </c>
      <c r="C19" s="1">
        <v>0</v>
      </c>
      <c r="D19" s="1">
        <v>11</v>
      </c>
      <c r="E19" s="1">
        <v>0</v>
      </c>
      <c r="F19" s="1" t="b">
        <f t="shared" si="2"/>
        <v>0</v>
      </c>
    </row>
    <row r="20" spans="1:6" x14ac:dyDescent="0.25">
      <c r="A20" s="1" t="s">
        <v>154</v>
      </c>
      <c r="B20" s="1" t="s">
        <v>92</v>
      </c>
      <c r="C20" s="1">
        <v>0</v>
      </c>
      <c r="D20" s="1">
        <v>11</v>
      </c>
      <c r="E20" s="1">
        <v>0</v>
      </c>
      <c r="F20" s="1" t="b">
        <f t="shared" si="2"/>
        <v>0</v>
      </c>
    </row>
    <row r="21" spans="1:6" x14ac:dyDescent="0.25">
      <c r="A21" s="1" t="s">
        <v>154</v>
      </c>
      <c r="B21" s="1" t="s">
        <v>91</v>
      </c>
      <c r="C21" s="1">
        <v>0</v>
      </c>
      <c r="D21" s="1">
        <v>11</v>
      </c>
      <c r="E21" s="1">
        <v>0</v>
      </c>
      <c r="F21" s="1" t="b">
        <f t="shared" si="2"/>
        <v>0</v>
      </c>
    </row>
    <row r="22" spans="1:6" x14ac:dyDescent="0.25">
      <c r="A22" s="1" t="s">
        <v>154</v>
      </c>
      <c r="B22" s="1" t="s">
        <v>90</v>
      </c>
      <c r="C22" s="1">
        <v>0</v>
      </c>
      <c r="D22" s="1">
        <v>11</v>
      </c>
      <c r="E22" s="1">
        <v>0</v>
      </c>
      <c r="F22" s="1" t="b">
        <f t="shared" si="2"/>
        <v>0</v>
      </c>
    </row>
    <row r="23" spans="1:6" x14ac:dyDescent="0.25">
      <c r="A23" s="1" t="s">
        <v>154</v>
      </c>
      <c r="B23" s="1" t="s">
        <v>89</v>
      </c>
      <c r="C23" s="1">
        <v>0</v>
      </c>
      <c r="D23" s="1">
        <v>11</v>
      </c>
      <c r="E23" s="1">
        <v>0</v>
      </c>
      <c r="F23" s="1" t="b">
        <f t="shared" si="2"/>
        <v>0</v>
      </c>
    </row>
    <row r="24" spans="1:6" x14ac:dyDescent="0.25">
      <c r="A24" s="1" t="s">
        <v>154</v>
      </c>
      <c r="B24" s="1" t="s">
        <v>88</v>
      </c>
      <c r="C24" s="1">
        <v>0</v>
      </c>
      <c r="D24" s="1">
        <v>11</v>
      </c>
      <c r="E24" s="1">
        <v>1</v>
      </c>
      <c r="F24" s="1" t="b">
        <f t="shared" si="2"/>
        <v>0</v>
      </c>
    </row>
    <row r="25" spans="1:6" x14ac:dyDescent="0.25">
      <c r="A25" s="1" t="s">
        <v>154</v>
      </c>
      <c r="B25" s="1" t="s">
        <v>87</v>
      </c>
      <c r="C25" s="1">
        <v>1</v>
      </c>
      <c r="D25" s="1">
        <v>12</v>
      </c>
      <c r="E25" s="1">
        <v>0</v>
      </c>
      <c r="F25" s="1" t="b">
        <f t="shared" si="2"/>
        <v>0</v>
      </c>
    </row>
    <row r="26" spans="1:6" x14ac:dyDescent="0.25">
      <c r="A26" s="1" t="s">
        <v>154</v>
      </c>
      <c r="B26" s="1" t="s">
        <v>86</v>
      </c>
      <c r="C26" s="1">
        <v>0</v>
      </c>
      <c r="D26" s="1">
        <v>12</v>
      </c>
      <c r="E26" s="1">
        <v>0</v>
      </c>
      <c r="F26" s="1" t="b">
        <f t="shared" si="2"/>
        <v>0</v>
      </c>
    </row>
    <row r="27" spans="1:6" x14ac:dyDescent="0.25">
      <c r="A27" s="1" t="s">
        <v>154</v>
      </c>
      <c r="B27" s="1" t="s">
        <v>85</v>
      </c>
      <c r="C27" s="1">
        <v>0</v>
      </c>
      <c r="D27" s="1">
        <v>12</v>
      </c>
      <c r="E27" s="1">
        <v>0</v>
      </c>
      <c r="F27" s="1" t="b">
        <f t="shared" si="2"/>
        <v>0</v>
      </c>
    </row>
    <row r="28" spans="1:6" x14ac:dyDescent="0.25">
      <c r="A28" s="1" t="s">
        <v>154</v>
      </c>
      <c r="B28" s="1" t="s">
        <v>84</v>
      </c>
      <c r="C28" s="1">
        <v>0</v>
      </c>
      <c r="D28" s="1">
        <v>12</v>
      </c>
      <c r="E28" s="1">
        <v>0</v>
      </c>
      <c r="F28" s="1" t="b">
        <f t="shared" si="2"/>
        <v>0</v>
      </c>
    </row>
    <row r="29" spans="1:6" x14ac:dyDescent="0.25">
      <c r="A29" s="1" t="s">
        <v>154</v>
      </c>
      <c r="B29" s="1" t="s">
        <v>83</v>
      </c>
      <c r="C29" s="1">
        <v>0</v>
      </c>
      <c r="D29" s="1">
        <v>12</v>
      </c>
      <c r="E29" s="1">
        <v>0</v>
      </c>
      <c r="F29" s="1" t="b">
        <f t="shared" si="2"/>
        <v>0</v>
      </c>
    </row>
    <row r="30" spans="1:6" x14ac:dyDescent="0.25">
      <c r="A30" s="1" t="s">
        <v>154</v>
      </c>
      <c r="B30" s="1" t="s">
        <v>82</v>
      </c>
      <c r="C30" s="1">
        <v>0</v>
      </c>
      <c r="D30" s="1">
        <v>12</v>
      </c>
      <c r="E30" s="1">
        <v>0</v>
      </c>
      <c r="F30" s="1" t="b">
        <f t="shared" si="2"/>
        <v>0</v>
      </c>
    </row>
    <row r="31" spans="1:6" x14ac:dyDescent="0.25">
      <c r="A31" s="1" t="s">
        <v>154</v>
      </c>
      <c r="B31" s="1" t="s">
        <v>81</v>
      </c>
      <c r="C31" s="1">
        <v>0</v>
      </c>
      <c r="D31" s="1">
        <v>12</v>
      </c>
      <c r="E31" s="1">
        <v>0</v>
      </c>
      <c r="F31" s="1" t="b">
        <f t="shared" si="2"/>
        <v>0</v>
      </c>
    </row>
    <row r="32" spans="1:6" x14ac:dyDescent="0.25">
      <c r="A32" s="1" t="s">
        <v>154</v>
      </c>
      <c r="B32" s="1" t="s">
        <v>80</v>
      </c>
      <c r="C32" s="1">
        <v>0</v>
      </c>
      <c r="D32" s="1">
        <v>12</v>
      </c>
      <c r="E32" s="1">
        <v>0</v>
      </c>
      <c r="F32" s="1" t="b">
        <f t="shared" si="2"/>
        <v>0</v>
      </c>
    </row>
    <row r="33" spans="1:8" x14ac:dyDescent="0.25">
      <c r="A33" s="1" t="s">
        <v>154</v>
      </c>
      <c r="B33" s="1" t="s">
        <v>79</v>
      </c>
      <c r="C33" s="1">
        <v>0</v>
      </c>
      <c r="D33" s="1">
        <v>12</v>
      </c>
      <c r="E33" s="1">
        <v>0</v>
      </c>
      <c r="F33" s="1" t="b">
        <f t="shared" si="2"/>
        <v>0</v>
      </c>
    </row>
    <row r="34" spans="1:8" x14ac:dyDescent="0.25">
      <c r="A34" s="1" t="s">
        <v>154</v>
      </c>
      <c r="B34" s="1" t="s">
        <v>78</v>
      </c>
      <c r="C34" s="1">
        <v>0</v>
      </c>
      <c r="D34" s="1">
        <v>12</v>
      </c>
      <c r="E34" s="1">
        <v>0</v>
      </c>
      <c r="F34" s="1" t="b">
        <f t="shared" si="2"/>
        <v>0</v>
      </c>
    </row>
    <row r="35" spans="1:8" x14ac:dyDescent="0.25">
      <c r="A35" s="1" t="s">
        <v>154</v>
      </c>
      <c r="B35" s="1" t="s">
        <v>77</v>
      </c>
      <c r="C35" s="1">
        <v>6</v>
      </c>
      <c r="D35" s="1">
        <v>18</v>
      </c>
      <c r="E35" s="1">
        <v>1</v>
      </c>
      <c r="F35" s="1" t="b">
        <f t="shared" si="2"/>
        <v>0</v>
      </c>
    </row>
    <row r="36" spans="1:8" x14ac:dyDescent="0.25">
      <c r="A36" s="1" t="s">
        <v>154</v>
      </c>
      <c r="B36" s="1" t="s">
        <v>76</v>
      </c>
      <c r="C36" s="1">
        <v>0</v>
      </c>
      <c r="D36" s="1">
        <v>18</v>
      </c>
      <c r="E36" s="1">
        <v>0</v>
      </c>
      <c r="F36" s="1" t="b">
        <f t="shared" si="2"/>
        <v>0</v>
      </c>
    </row>
    <row r="37" spans="1:8" x14ac:dyDescent="0.25">
      <c r="A37" s="1" t="s">
        <v>154</v>
      </c>
      <c r="B37" s="1" t="s">
        <v>75</v>
      </c>
      <c r="C37" s="1">
        <v>39</v>
      </c>
      <c r="D37" s="1">
        <v>57</v>
      </c>
      <c r="E37" s="1">
        <v>0</v>
      </c>
      <c r="F37" s="1" t="b">
        <f t="shared" si="2"/>
        <v>0</v>
      </c>
    </row>
    <row r="38" spans="1:8" x14ac:dyDescent="0.25">
      <c r="A38" s="1" t="s">
        <v>154</v>
      </c>
      <c r="B38" s="1" t="s">
        <v>74</v>
      </c>
      <c r="C38" s="1">
        <v>43</v>
      </c>
      <c r="D38" s="1">
        <v>100</v>
      </c>
      <c r="E38" s="1">
        <v>0</v>
      </c>
      <c r="F38" s="1" t="b">
        <f t="shared" si="2"/>
        <v>0</v>
      </c>
    </row>
    <row r="39" spans="1:8" x14ac:dyDescent="0.25">
      <c r="A39" s="1" t="s">
        <v>154</v>
      </c>
      <c r="B39" s="1" t="s">
        <v>73</v>
      </c>
      <c r="C39" s="1">
        <v>0</v>
      </c>
      <c r="D39" s="1">
        <v>100</v>
      </c>
      <c r="E39" s="1">
        <v>0</v>
      </c>
      <c r="F39" s="1" t="b">
        <f t="shared" si="2"/>
        <v>0</v>
      </c>
    </row>
    <row r="40" spans="1:8" x14ac:dyDescent="0.25">
      <c r="A40" s="1" t="s">
        <v>154</v>
      </c>
      <c r="B40" s="1" t="s">
        <v>72</v>
      </c>
      <c r="C40" s="1">
        <v>88</v>
      </c>
      <c r="D40" s="1">
        <v>188</v>
      </c>
      <c r="E40" s="1">
        <v>1</v>
      </c>
      <c r="F40" s="1" t="b">
        <f t="shared" si="2"/>
        <v>1</v>
      </c>
      <c r="G40" s="1" t="str">
        <f t="shared" ref="G40:G71" si="10">_xlfn.BASE(D40,$H$1)</f>
        <v>188</v>
      </c>
      <c r="H40" s="1" t="str">
        <f t="shared" ref="H40:H71" si="11">LEFT(G40,1)</f>
        <v>1</v>
      </c>
    </row>
    <row r="41" spans="1:8" x14ac:dyDescent="0.25">
      <c r="A41" s="1" t="s">
        <v>154</v>
      </c>
      <c r="B41" s="1" t="s">
        <v>71</v>
      </c>
      <c r="C41" s="1">
        <v>21</v>
      </c>
      <c r="D41" s="1">
        <v>209</v>
      </c>
      <c r="E41" s="1">
        <v>1</v>
      </c>
      <c r="F41" s="1" t="b">
        <f t="shared" si="2"/>
        <v>1</v>
      </c>
      <c r="G41" s="1" t="str">
        <f t="shared" si="10"/>
        <v>209</v>
      </c>
      <c r="H41" s="1" t="str">
        <f t="shared" si="11"/>
        <v>2</v>
      </c>
    </row>
    <row r="42" spans="1:8" x14ac:dyDescent="0.25">
      <c r="A42" s="1" t="s">
        <v>154</v>
      </c>
      <c r="B42" s="1" t="s">
        <v>70</v>
      </c>
      <c r="C42" s="1">
        <v>73</v>
      </c>
      <c r="D42" s="1">
        <v>282</v>
      </c>
      <c r="E42" s="1">
        <v>0</v>
      </c>
      <c r="F42" s="1" t="b">
        <f t="shared" si="2"/>
        <v>1</v>
      </c>
      <c r="G42" s="1" t="str">
        <f t="shared" si="10"/>
        <v>282</v>
      </c>
      <c r="H42" s="1" t="str">
        <f t="shared" si="11"/>
        <v>2</v>
      </c>
    </row>
    <row r="43" spans="1:8" x14ac:dyDescent="0.25">
      <c r="A43" s="1" t="s">
        <v>154</v>
      </c>
      <c r="B43" s="1" t="s">
        <v>69</v>
      </c>
      <c r="C43" s="1">
        <v>138</v>
      </c>
      <c r="D43" s="1">
        <v>420</v>
      </c>
      <c r="E43" s="1">
        <v>2</v>
      </c>
      <c r="F43" s="1" t="b">
        <f t="shared" si="2"/>
        <v>1</v>
      </c>
      <c r="G43" s="1" t="str">
        <f t="shared" si="10"/>
        <v>420</v>
      </c>
      <c r="H43" s="1" t="str">
        <f t="shared" si="11"/>
        <v>4</v>
      </c>
    </row>
    <row r="44" spans="1:8" x14ac:dyDescent="0.25">
      <c r="A44" s="1" t="s">
        <v>154</v>
      </c>
      <c r="B44" s="1" t="s">
        <v>68</v>
      </c>
      <c r="C44" s="1">
        <v>193</v>
      </c>
      <c r="D44" s="1">
        <v>613</v>
      </c>
      <c r="E44" s="1">
        <v>3</v>
      </c>
      <c r="F44" s="1" t="b">
        <f t="shared" si="2"/>
        <v>1</v>
      </c>
      <c r="G44" s="1" t="str">
        <f t="shared" si="10"/>
        <v>613</v>
      </c>
      <c r="H44" s="1" t="str">
        <f t="shared" si="11"/>
        <v>6</v>
      </c>
    </row>
    <row r="45" spans="1:8" x14ac:dyDescent="0.25">
      <c r="A45" s="1" t="s">
        <v>154</v>
      </c>
      <c r="B45" s="1" t="s">
        <v>67</v>
      </c>
      <c r="C45" s="1">
        <v>93</v>
      </c>
      <c r="D45" s="1">
        <v>706</v>
      </c>
      <c r="E45" s="1">
        <v>1</v>
      </c>
      <c r="F45" s="1" t="b">
        <f t="shared" si="2"/>
        <v>1</v>
      </c>
      <c r="G45" s="1" t="str">
        <f t="shared" si="10"/>
        <v>706</v>
      </c>
      <c r="H45" s="1" t="str">
        <f t="shared" si="11"/>
        <v>7</v>
      </c>
    </row>
    <row r="46" spans="1:8" x14ac:dyDescent="0.25">
      <c r="A46" s="1" t="s">
        <v>154</v>
      </c>
      <c r="B46" s="1" t="s">
        <v>66</v>
      </c>
      <c r="C46" s="1">
        <v>410</v>
      </c>
      <c r="D46" s="1">
        <v>1116</v>
      </c>
      <c r="E46" s="1">
        <v>9</v>
      </c>
      <c r="F46" s="1" t="b">
        <f t="shared" si="2"/>
        <v>1</v>
      </c>
      <c r="G46" s="1" t="str">
        <f t="shared" si="10"/>
        <v>1116</v>
      </c>
      <c r="H46" s="1" t="str">
        <f t="shared" si="11"/>
        <v>1</v>
      </c>
    </row>
    <row r="47" spans="1:8" x14ac:dyDescent="0.25">
      <c r="A47" s="1" t="s">
        <v>154</v>
      </c>
      <c r="B47" s="1" t="s">
        <v>65</v>
      </c>
      <c r="C47" s="1">
        <v>286</v>
      </c>
      <c r="D47" s="1">
        <v>1402</v>
      </c>
      <c r="E47" s="1">
        <v>11</v>
      </c>
      <c r="F47" s="1" t="b">
        <f t="shared" si="2"/>
        <v>1</v>
      </c>
      <c r="G47" s="1" t="str">
        <f t="shared" si="10"/>
        <v>1402</v>
      </c>
      <c r="H47" s="1" t="str">
        <f t="shared" si="11"/>
        <v>1</v>
      </c>
    </row>
    <row r="48" spans="1:8" x14ac:dyDescent="0.25">
      <c r="A48" s="1" t="s">
        <v>154</v>
      </c>
      <c r="B48" s="1" t="s">
        <v>64</v>
      </c>
      <c r="C48" s="1">
        <v>372</v>
      </c>
      <c r="D48" s="1">
        <v>1774</v>
      </c>
      <c r="E48" s="1">
        <v>3</v>
      </c>
      <c r="F48" s="1" t="b">
        <f t="shared" si="2"/>
        <v>1</v>
      </c>
      <c r="G48" s="1" t="str">
        <f t="shared" si="10"/>
        <v>1774</v>
      </c>
      <c r="H48" s="1" t="str">
        <f t="shared" si="11"/>
        <v>1</v>
      </c>
    </row>
    <row r="49" spans="1:8" x14ac:dyDescent="0.25">
      <c r="A49" s="1" t="s">
        <v>154</v>
      </c>
      <c r="B49" s="1" t="s">
        <v>63</v>
      </c>
      <c r="C49" s="1">
        <v>495</v>
      </c>
      <c r="D49" s="1">
        <v>2269</v>
      </c>
      <c r="E49" s="1">
        <v>15</v>
      </c>
      <c r="F49" s="1" t="b">
        <f t="shared" si="2"/>
        <v>1</v>
      </c>
      <c r="G49" s="1" t="str">
        <f t="shared" si="10"/>
        <v>2269</v>
      </c>
      <c r="H49" s="1" t="str">
        <f t="shared" si="11"/>
        <v>2</v>
      </c>
    </row>
    <row r="50" spans="1:8" x14ac:dyDescent="0.25">
      <c r="A50" s="1" t="s">
        <v>154</v>
      </c>
      <c r="B50" s="1" t="s">
        <v>62</v>
      </c>
      <c r="C50" s="1">
        <v>12</v>
      </c>
      <c r="D50" s="1">
        <v>2281</v>
      </c>
      <c r="E50" s="1">
        <v>0</v>
      </c>
      <c r="F50" s="1" t="b">
        <f t="shared" si="2"/>
        <v>1</v>
      </c>
      <c r="G50" s="1" t="str">
        <f t="shared" si="10"/>
        <v>2281</v>
      </c>
      <c r="H50" s="1" t="str">
        <f t="shared" si="11"/>
        <v>2</v>
      </c>
    </row>
    <row r="51" spans="1:8" x14ac:dyDescent="0.25">
      <c r="A51" s="1" t="s">
        <v>154</v>
      </c>
      <c r="B51" s="1" t="s">
        <v>61</v>
      </c>
      <c r="C51" s="1">
        <v>1359</v>
      </c>
      <c r="D51" s="1">
        <v>3640</v>
      </c>
      <c r="E51" s="1">
        <v>31</v>
      </c>
      <c r="F51" s="1" t="b">
        <f t="shared" si="2"/>
        <v>1</v>
      </c>
      <c r="G51" s="1" t="str">
        <f t="shared" si="10"/>
        <v>3640</v>
      </c>
      <c r="H51" s="1" t="str">
        <f t="shared" si="11"/>
        <v>3</v>
      </c>
    </row>
    <row r="52" spans="1:8" x14ac:dyDescent="0.25">
      <c r="A52" s="1" t="s">
        <v>154</v>
      </c>
      <c r="B52" s="1" t="s">
        <v>60</v>
      </c>
      <c r="C52" s="1">
        <v>829</v>
      </c>
      <c r="D52" s="1">
        <v>4469</v>
      </c>
      <c r="E52" s="1">
        <v>12</v>
      </c>
      <c r="F52" s="1" t="b">
        <f t="shared" si="2"/>
        <v>1</v>
      </c>
      <c r="G52" s="1" t="str">
        <f t="shared" si="10"/>
        <v>4469</v>
      </c>
      <c r="H52" s="1" t="str">
        <f t="shared" si="11"/>
        <v>4</v>
      </c>
    </row>
    <row r="53" spans="1:8" x14ac:dyDescent="0.25">
      <c r="A53" s="1" t="s">
        <v>154</v>
      </c>
      <c r="B53" s="1" t="s">
        <v>59</v>
      </c>
      <c r="C53" s="1">
        <v>911</v>
      </c>
      <c r="D53" s="1">
        <v>5380</v>
      </c>
      <c r="E53" s="1">
        <v>36</v>
      </c>
      <c r="F53" s="1" t="b">
        <f t="shared" si="2"/>
        <v>1</v>
      </c>
      <c r="G53" s="1" t="str">
        <f t="shared" si="10"/>
        <v>5380</v>
      </c>
      <c r="H53" s="1" t="str">
        <f t="shared" si="11"/>
        <v>5</v>
      </c>
    </row>
    <row r="54" spans="1:8" x14ac:dyDescent="0.25">
      <c r="A54" s="1" t="s">
        <v>154</v>
      </c>
      <c r="B54" s="1" t="s">
        <v>58</v>
      </c>
      <c r="C54" s="1">
        <v>1193</v>
      </c>
      <c r="D54" s="1">
        <v>6573</v>
      </c>
      <c r="E54" s="1">
        <v>21</v>
      </c>
      <c r="F54" s="1" t="b">
        <f t="shared" si="2"/>
        <v>1</v>
      </c>
      <c r="G54" s="1" t="str">
        <f t="shared" si="10"/>
        <v>6573</v>
      </c>
      <c r="H54" s="1" t="str">
        <f t="shared" si="11"/>
        <v>6</v>
      </c>
    </row>
    <row r="55" spans="1:8" x14ac:dyDescent="0.25">
      <c r="A55" s="1" t="s">
        <v>154</v>
      </c>
      <c r="B55" s="1" t="s">
        <v>57</v>
      </c>
      <c r="C55" s="1">
        <v>1079</v>
      </c>
      <c r="D55" s="1">
        <v>7652</v>
      </c>
      <c r="E55" s="1">
        <v>27</v>
      </c>
      <c r="F55" s="1" t="b">
        <f t="shared" si="2"/>
        <v>1</v>
      </c>
      <c r="G55" s="1" t="str">
        <f t="shared" si="10"/>
        <v>7652</v>
      </c>
      <c r="H55" s="1" t="str">
        <f t="shared" si="11"/>
        <v>7</v>
      </c>
    </row>
    <row r="56" spans="1:8" x14ac:dyDescent="0.25">
      <c r="A56" s="1" t="s">
        <v>154</v>
      </c>
      <c r="B56" s="1" t="s">
        <v>56</v>
      </c>
      <c r="C56" s="1">
        <v>1391</v>
      </c>
      <c r="D56" s="1">
        <v>9043</v>
      </c>
      <c r="E56" s="1">
        <v>69</v>
      </c>
      <c r="F56" s="1" t="b">
        <f t="shared" si="2"/>
        <v>1</v>
      </c>
      <c r="G56" s="1" t="str">
        <f t="shared" si="10"/>
        <v>9043</v>
      </c>
      <c r="H56" s="1" t="str">
        <f t="shared" si="11"/>
        <v>9</v>
      </c>
    </row>
    <row r="57" spans="1:8" x14ac:dyDescent="0.25">
      <c r="A57" s="1" t="s">
        <v>154</v>
      </c>
      <c r="B57" s="1" t="s">
        <v>55</v>
      </c>
      <c r="C57" s="1">
        <v>1834</v>
      </c>
      <c r="D57" s="1">
        <v>10877</v>
      </c>
      <c r="E57" s="1">
        <v>128</v>
      </c>
      <c r="F57" s="1" t="b">
        <f t="shared" si="2"/>
        <v>1</v>
      </c>
      <c r="G57" s="1" t="str">
        <f t="shared" si="10"/>
        <v>10877</v>
      </c>
      <c r="H57" s="1" t="str">
        <f t="shared" si="11"/>
        <v>1</v>
      </c>
    </row>
    <row r="58" spans="1:8" x14ac:dyDescent="0.25">
      <c r="A58" s="1" t="s">
        <v>154</v>
      </c>
      <c r="B58" s="1" t="s">
        <v>54</v>
      </c>
      <c r="C58" s="1">
        <v>1598</v>
      </c>
      <c r="D58" s="1">
        <v>12475</v>
      </c>
      <c r="E58" s="1">
        <v>78</v>
      </c>
      <c r="F58" s="1" t="b">
        <f t="shared" si="2"/>
        <v>1</v>
      </c>
      <c r="G58" s="1" t="str">
        <f t="shared" si="10"/>
        <v>12475</v>
      </c>
      <c r="H58" s="1" t="str">
        <f t="shared" si="11"/>
        <v>1</v>
      </c>
    </row>
    <row r="59" spans="1:8" x14ac:dyDescent="0.25">
      <c r="A59" s="1" t="s">
        <v>154</v>
      </c>
      <c r="B59" s="1" t="s">
        <v>53</v>
      </c>
      <c r="C59" s="1">
        <v>1821</v>
      </c>
      <c r="D59" s="1">
        <v>14296</v>
      </c>
      <c r="E59" s="1">
        <v>112</v>
      </c>
      <c r="F59" s="1" t="b">
        <f t="shared" si="2"/>
        <v>1</v>
      </c>
      <c r="G59" s="1" t="str">
        <f t="shared" si="10"/>
        <v>14296</v>
      </c>
      <c r="H59" s="1" t="str">
        <f t="shared" si="11"/>
        <v>1</v>
      </c>
    </row>
    <row r="60" spans="1:8" x14ac:dyDescent="0.25">
      <c r="A60" s="1" t="s">
        <v>154</v>
      </c>
      <c r="B60" s="1" t="s">
        <v>52</v>
      </c>
      <c r="C60" s="1">
        <v>0</v>
      </c>
      <c r="D60" s="1">
        <v>14296</v>
      </c>
      <c r="E60" s="1">
        <v>0</v>
      </c>
      <c r="F60" s="1" t="b">
        <f t="shared" si="2"/>
        <v>1</v>
      </c>
      <c r="G60" s="1" t="str">
        <f t="shared" si="10"/>
        <v>14296</v>
      </c>
      <c r="H60" s="1" t="str">
        <f t="shared" si="11"/>
        <v>1</v>
      </c>
    </row>
    <row r="61" spans="1:8" x14ac:dyDescent="0.25">
      <c r="A61" s="1" t="s">
        <v>154</v>
      </c>
      <c r="B61" s="1" t="s">
        <v>51</v>
      </c>
      <c r="C61" s="1">
        <v>1525</v>
      </c>
      <c r="D61" s="1">
        <v>15821</v>
      </c>
      <c r="E61" s="1">
        <v>112</v>
      </c>
      <c r="F61" s="1" t="b">
        <f t="shared" si="2"/>
        <v>1</v>
      </c>
      <c r="G61" s="1" t="str">
        <f t="shared" si="10"/>
        <v>15821</v>
      </c>
      <c r="H61" s="1" t="str">
        <f t="shared" si="11"/>
        <v>1</v>
      </c>
    </row>
    <row r="62" spans="1:8" x14ac:dyDescent="0.25">
      <c r="A62" s="1" t="s">
        <v>154</v>
      </c>
      <c r="B62" s="1" t="s">
        <v>50</v>
      </c>
      <c r="C62" s="1">
        <v>3794</v>
      </c>
      <c r="D62" s="1">
        <v>19615</v>
      </c>
      <c r="E62" s="1">
        <v>186</v>
      </c>
      <c r="F62" s="1" t="b">
        <f t="shared" si="2"/>
        <v>1</v>
      </c>
      <c r="G62" s="1" t="str">
        <f t="shared" si="10"/>
        <v>19615</v>
      </c>
      <c r="H62" s="1" t="str">
        <f t="shared" si="11"/>
        <v>1</v>
      </c>
    </row>
    <row r="63" spans="1:8" x14ac:dyDescent="0.25">
      <c r="A63" s="1" t="s">
        <v>154</v>
      </c>
      <c r="B63" s="1" t="s">
        <v>49</v>
      </c>
      <c r="C63" s="1">
        <v>2410</v>
      </c>
      <c r="D63" s="1">
        <v>22025</v>
      </c>
      <c r="E63" s="1">
        <v>240</v>
      </c>
      <c r="F63" s="1" t="b">
        <f t="shared" si="2"/>
        <v>1</v>
      </c>
      <c r="G63" s="1" t="str">
        <f t="shared" si="10"/>
        <v>22025</v>
      </c>
      <c r="H63" s="1" t="str">
        <f t="shared" si="11"/>
        <v>2</v>
      </c>
    </row>
    <row r="64" spans="1:8" x14ac:dyDescent="0.25">
      <c r="A64" s="1" t="s">
        <v>154</v>
      </c>
      <c r="B64" s="1" t="s">
        <v>48</v>
      </c>
      <c r="C64" s="1">
        <v>2895</v>
      </c>
      <c r="D64" s="1">
        <v>24920</v>
      </c>
      <c r="E64" s="1">
        <v>231</v>
      </c>
      <c r="F64" s="1" t="b">
        <f t="shared" si="2"/>
        <v>1</v>
      </c>
      <c r="G64" s="1" t="str">
        <f t="shared" si="10"/>
        <v>24920</v>
      </c>
      <c r="H64" s="1" t="str">
        <f t="shared" si="11"/>
        <v>2</v>
      </c>
    </row>
    <row r="65" spans="1:8" x14ac:dyDescent="0.25">
      <c r="A65" s="1" t="s">
        <v>154</v>
      </c>
      <c r="B65" s="1" t="s">
        <v>47</v>
      </c>
      <c r="C65" s="1">
        <v>3866</v>
      </c>
      <c r="D65" s="1">
        <v>28786</v>
      </c>
      <c r="E65" s="1">
        <v>364</v>
      </c>
      <c r="F65" s="1" t="b">
        <f t="shared" si="2"/>
        <v>1</v>
      </c>
      <c r="G65" s="1" t="str">
        <f t="shared" si="10"/>
        <v>28786</v>
      </c>
      <c r="H65" s="1" t="str">
        <f t="shared" si="11"/>
        <v>2</v>
      </c>
    </row>
    <row r="66" spans="1:8" x14ac:dyDescent="0.25">
      <c r="A66" s="1" t="s">
        <v>154</v>
      </c>
      <c r="B66" s="1" t="s">
        <v>46</v>
      </c>
      <c r="C66" s="1">
        <v>3756</v>
      </c>
      <c r="D66" s="1">
        <v>32542</v>
      </c>
      <c r="E66" s="1">
        <v>297</v>
      </c>
      <c r="F66" s="1" t="b">
        <f t="shared" si="2"/>
        <v>1</v>
      </c>
      <c r="G66" s="1" t="str">
        <f t="shared" si="10"/>
        <v>32542</v>
      </c>
      <c r="H66" s="1" t="str">
        <f t="shared" si="11"/>
        <v>3</v>
      </c>
    </row>
    <row r="67" spans="1:8" x14ac:dyDescent="0.25">
      <c r="A67" s="1" t="s">
        <v>154</v>
      </c>
      <c r="B67" s="1" t="s">
        <v>45</v>
      </c>
      <c r="C67" s="1">
        <v>4603</v>
      </c>
      <c r="D67" s="1">
        <v>37145</v>
      </c>
      <c r="E67" s="1">
        <v>319</v>
      </c>
      <c r="F67" s="1" t="b">
        <f t="shared" ref="F67:F107" si="12">IF(OR(F66=TRUE,AND(C67&gt;0,C68&gt;0,C69&gt;0)),TRUE, FALSE)</f>
        <v>1</v>
      </c>
      <c r="G67" s="1" t="str">
        <f t="shared" si="10"/>
        <v>37145</v>
      </c>
      <c r="H67" s="1" t="str">
        <f t="shared" si="11"/>
        <v>3</v>
      </c>
    </row>
    <row r="68" spans="1:8" x14ac:dyDescent="0.25">
      <c r="A68" s="1" t="s">
        <v>154</v>
      </c>
      <c r="B68" s="1" t="s">
        <v>44</v>
      </c>
      <c r="C68" s="1">
        <v>2497</v>
      </c>
      <c r="D68" s="1">
        <v>39642</v>
      </c>
      <c r="E68" s="1">
        <v>291</v>
      </c>
      <c r="F68" s="1" t="b">
        <f t="shared" si="12"/>
        <v>1</v>
      </c>
      <c r="G68" s="1" t="str">
        <f t="shared" si="10"/>
        <v>39642</v>
      </c>
      <c r="H68" s="1" t="str">
        <f t="shared" si="11"/>
        <v>3</v>
      </c>
    </row>
    <row r="69" spans="1:8" x14ac:dyDescent="0.25">
      <c r="A69" s="1" t="s">
        <v>154</v>
      </c>
      <c r="B69" s="1" t="s">
        <v>43</v>
      </c>
      <c r="C69" s="1">
        <v>4335</v>
      </c>
      <c r="D69" s="1">
        <v>43977</v>
      </c>
      <c r="E69" s="1">
        <v>415</v>
      </c>
      <c r="F69" s="1" t="b">
        <f t="shared" si="12"/>
        <v>1</v>
      </c>
      <c r="G69" s="1" t="str">
        <f t="shared" si="10"/>
        <v>43977</v>
      </c>
      <c r="H69" s="1" t="str">
        <f t="shared" si="11"/>
        <v>4</v>
      </c>
    </row>
    <row r="70" spans="1:8" x14ac:dyDescent="0.25">
      <c r="A70" s="1" t="s">
        <v>154</v>
      </c>
      <c r="B70" s="1" t="s">
        <v>42</v>
      </c>
      <c r="C70" s="1">
        <v>7500</v>
      </c>
      <c r="D70" s="1">
        <v>51477</v>
      </c>
      <c r="E70" s="1">
        <v>497</v>
      </c>
      <c r="F70" s="1" t="b">
        <f t="shared" si="12"/>
        <v>1</v>
      </c>
      <c r="G70" s="1" t="str">
        <f t="shared" si="10"/>
        <v>51477</v>
      </c>
      <c r="H70" s="1" t="str">
        <f t="shared" si="11"/>
        <v>5</v>
      </c>
    </row>
    <row r="71" spans="1:8" x14ac:dyDescent="0.25">
      <c r="A71" s="1" t="s">
        <v>154</v>
      </c>
      <c r="B71" s="1" t="s">
        <v>41</v>
      </c>
      <c r="C71" s="1">
        <v>4784</v>
      </c>
      <c r="D71" s="1">
        <v>56261</v>
      </c>
      <c r="E71" s="1">
        <v>505</v>
      </c>
      <c r="F71" s="1" t="b">
        <f t="shared" si="12"/>
        <v>1</v>
      </c>
      <c r="G71" s="1" t="str">
        <f t="shared" si="10"/>
        <v>56261</v>
      </c>
      <c r="H71" s="1" t="str">
        <f t="shared" si="11"/>
        <v>5</v>
      </c>
    </row>
    <row r="72" spans="1:8" x14ac:dyDescent="0.25">
      <c r="A72" s="1" t="s">
        <v>154</v>
      </c>
      <c r="B72" s="1" t="s">
        <v>40</v>
      </c>
      <c r="C72" s="1">
        <v>2066</v>
      </c>
      <c r="D72" s="1">
        <v>58327</v>
      </c>
      <c r="E72" s="1">
        <v>471</v>
      </c>
      <c r="F72" s="1" t="b">
        <f t="shared" si="12"/>
        <v>1</v>
      </c>
      <c r="G72" s="1" t="str">
        <f t="shared" ref="G72:G107" si="13">_xlfn.BASE(D72,$H$1)</f>
        <v>58327</v>
      </c>
      <c r="H72" s="1" t="str">
        <f t="shared" ref="H72:H103" si="14">LEFT(G72,1)</f>
        <v>5</v>
      </c>
    </row>
    <row r="73" spans="1:8" x14ac:dyDescent="0.25">
      <c r="A73" s="1" t="s">
        <v>154</v>
      </c>
      <c r="B73" s="1" t="s">
        <v>39</v>
      </c>
      <c r="C73" s="1">
        <v>5209</v>
      </c>
      <c r="D73" s="1">
        <v>63536</v>
      </c>
      <c r="E73" s="1">
        <v>2003</v>
      </c>
      <c r="F73" s="1" t="b">
        <f t="shared" si="12"/>
        <v>1</v>
      </c>
      <c r="G73" s="1" t="str">
        <f t="shared" si="13"/>
        <v>63536</v>
      </c>
      <c r="H73" s="1" t="str">
        <f t="shared" si="14"/>
        <v>6</v>
      </c>
    </row>
    <row r="74" spans="1:8" x14ac:dyDescent="0.25">
      <c r="A74" s="1" t="s">
        <v>154</v>
      </c>
      <c r="B74" s="1" t="s">
        <v>38</v>
      </c>
      <c r="C74" s="1">
        <v>4221</v>
      </c>
      <c r="D74" s="1">
        <v>67757</v>
      </c>
      <c r="E74" s="1">
        <v>1053</v>
      </c>
      <c r="F74" s="1" t="b">
        <f t="shared" si="12"/>
        <v>1</v>
      </c>
      <c r="G74" s="1" t="str">
        <f t="shared" si="13"/>
        <v>67757</v>
      </c>
      <c r="H74" s="1" t="str">
        <f t="shared" si="14"/>
        <v>6</v>
      </c>
    </row>
    <row r="75" spans="1:8" x14ac:dyDescent="0.25">
      <c r="A75" s="1" t="s">
        <v>154</v>
      </c>
      <c r="B75" s="1" t="s">
        <v>37</v>
      </c>
      <c r="C75" s="1">
        <v>1850</v>
      </c>
      <c r="D75" s="1">
        <v>69607</v>
      </c>
      <c r="E75" s="1">
        <v>518</v>
      </c>
      <c r="F75" s="1" t="b">
        <f t="shared" si="12"/>
        <v>1</v>
      </c>
      <c r="G75" s="1" t="str">
        <f t="shared" si="13"/>
        <v>69607</v>
      </c>
      <c r="H75" s="1" t="str">
        <f t="shared" si="14"/>
        <v>6</v>
      </c>
    </row>
    <row r="76" spans="1:8" x14ac:dyDescent="0.25">
      <c r="A76" s="1" t="s">
        <v>154</v>
      </c>
      <c r="B76" s="1" t="s">
        <v>36</v>
      </c>
      <c r="C76" s="1">
        <v>3881</v>
      </c>
      <c r="D76" s="1">
        <v>73488</v>
      </c>
      <c r="E76" s="1">
        <v>832</v>
      </c>
      <c r="F76" s="1" t="b">
        <f t="shared" si="12"/>
        <v>1</v>
      </c>
      <c r="G76" s="1" t="str">
        <f t="shared" si="13"/>
        <v>73488</v>
      </c>
      <c r="H76" s="1" t="str">
        <f t="shared" si="14"/>
        <v>7</v>
      </c>
    </row>
    <row r="77" spans="1:8" x14ac:dyDescent="0.25">
      <c r="A77" s="1" t="s">
        <v>154</v>
      </c>
      <c r="B77" s="1" t="s">
        <v>35</v>
      </c>
      <c r="C77" s="1">
        <v>3738</v>
      </c>
      <c r="D77" s="1">
        <v>77226</v>
      </c>
      <c r="E77" s="1">
        <v>1417</v>
      </c>
      <c r="F77" s="1" t="b">
        <f t="shared" si="12"/>
        <v>1</v>
      </c>
      <c r="G77" s="1" t="str">
        <f t="shared" si="13"/>
        <v>77226</v>
      </c>
      <c r="H77" s="1" t="str">
        <f t="shared" si="14"/>
        <v>7</v>
      </c>
    </row>
    <row r="78" spans="1:8" x14ac:dyDescent="0.25">
      <c r="A78" s="1" t="s">
        <v>154</v>
      </c>
      <c r="B78" s="1" t="s">
        <v>34</v>
      </c>
      <c r="C78" s="1">
        <v>3869</v>
      </c>
      <c r="D78" s="1">
        <v>81095</v>
      </c>
      <c r="E78" s="1">
        <v>540</v>
      </c>
      <c r="F78" s="1" t="b">
        <f t="shared" si="12"/>
        <v>1</v>
      </c>
      <c r="G78" s="1" t="str">
        <f t="shared" si="13"/>
        <v>81095</v>
      </c>
      <c r="H78" s="1" t="str">
        <f t="shared" si="14"/>
        <v>8</v>
      </c>
    </row>
    <row r="79" spans="1:8" x14ac:dyDescent="0.25">
      <c r="A79" s="1" t="s">
        <v>154</v>
      </c>
      <c r="B79" s="1" t="s">
        <v>33</v>
      </c>
      <c r="C79" s="1">
        <v>4256</v>
      </c>
      <c r="D79" s="1">
        <v>85351</v>
      </c>
      <c r="E79" s="1">
        <v>1339</v>
      </c>
      <c r="F79" s="1" t="b">
        <f t="shared" si="12"/>
        <v>1</v>
      </c>
      <c r="G79" s="1" t="str">
        <f t="shared" si="13"/>
        <v>85351</v>
      </c>
      <c r="H79" s="1" t="str">
        <f t="shared" si="14"/>
        <v>8</v>
      </c>
    </row>
    <row r="80" spans="1:8" x14ac:dyDescent="0.25">
      <c r="A80" s="1" t="s">
        <v>154</v>
      </c>
      <c r="B80" s="1" t="s">
        <v>32</v>
      </c>
      <c r="C80" s="1">
        <v>4332</v>
      </c>
      <c r="D80" s="1">
        <v>89683</v>
      </c>
      <c r="E80" s="1">
        <v>987</v>
      </c>
      <c r="F80" s="1" t="b">
        <f t="shared" si="12"/>
        <v>1</v>
      </c>
      <c r="G80" s="1" t="str">
        <f t="shared" si="13"/>
        <v>89683</v>
      </c>
      <c r="H80" s="1" t="str">
        <f t="shared" si="14"/>
        <v>8</v>
      </c>
    </row>
    <row r="81" spans="1:8" x14ac:dyDescent="0.25">
      <c r="A81" s="1" t="s">
        <v>154</v>
      </c>
      <c r="B81" s="1" t="s">
        <v>31</v>
      </c>
      <c r="C81" s="1">
        <v>3104</v>
      </c>
      <c r="D81" s="1">
        <v>92787</v>
      </c>
      <c r="E81" s="1">
        <v>635</v>
      </c>
      <c r="F81" s="1" t="b">
        <f t="shared" si="12"/>
        <v>1</v>
      </c>
      <c r="G81" s="1" t="str">
        <f t="shared" si="13"/>
        <v>92787</v>
      </c>
      <c r="H81" s="1" t="str">
        <f t="shared" si="14"/>
        <v>9</v>
      </c>
    </row>
    <row r="82" spans="1:8" x14ac:dyDescent="0.25">
      <c r="A82" s="1" t="s">
        <v>154</v>
      </c>
      <c r="B82" s="1" t="s">
        <v>30</v>
      </c>
      <c r="C82" s="1">
        <v>1595</v>
      </c>
      <c r="D82" s="1">
        <v>94382</v>
      </c>
      <c r="E82" s="1">
        <v>560</v>
      </c>
      <c r="F82" s="1" t="b">
        <f t="shared" si="12"/>
        <v>1</v>
      </c>
      <c r="G82" s="1" t="str">
        <f t="shared" si="13"/>
        <v>94382</v>
      </c>
      <c r="H82" s="1" t="str">
        <f t="shared" si="14"/>
        <v>9</v>
      </c>
    </row>
    <row r="83" spans="1:8" x14ac:dyDescent="0.25">
      <c r="A83" s="1" t="s">
        <v>154</v>
      </c>
      <c r="B83" s="1" t="s">
        <v>29</v>
      </c>
      <c r="C83" s="1">
        <v>2668</v>
      </c>
      <c r="D83" s="1">
        <v>97050</v>
      </c>
      <c r="E83" s="1">
        <v>572</v>
      </c>
      <c r="F83" s="1" t="b">
        <f t="shared" si="12"/>
        <v>1</v>
      </c>
      <c r="G83" s="1" t="str">
        <f t="shared" si="13"/>
        <v>97050</v>
      </c>
      <c r="H83" s="1" t="str">
        <f t="shared" si="14"/>
        <v>9</v>
      </c>
    </row>
    <row r="84" spans="1:8" x14ac:dyDescent="0.25">
      <c r="A84" s="1" t="s">
        <v>154</v>
      </c>
      <c r="B84" s="1" t="s">
        <v>28</v>
      </c>
      <c r="C84" s="1">
        <v>5483</v>
      </c>
      <c r="D84" s="1">
        <v>102533</v>
      </c>
      <c r="E84" s="1">
        <v>762</v>
      </c>
      <c r="F84" s="1" t="b">
        <f t="shared" si="12"/>
        <v>1</v>
      </c>
      <c r="G84" s="1" t="str">
        <f t="shared" si="13"/>
        <v>102533</v>
      </c>
      <c r="H84" s="1" t="str">
        <f t="shared" si="14"/>
        <v>1</v>
      </c>
    </row>
    <row r="85" spans="1:8" x14ac:dyDescent="0.25">
      <c r="A85" s="1" t="s">
        <v>154</v>
      </c>
      <c r="B85" s="1" t="s">
        <v>27</v>
      </c>
      <c r="C85" s="1">
        <v>2622</v>
      </c>
      <c r="D85" s="1">
        <v>105155</v>
      </c>
      <c r="E85" s="1">
        <v>1438</v>
      </c>
      <c r="F85" s="1" t="b">
        <f t="shared" si="12"/>
        <v>1</v>
      </c>
      <c r="G85" s="1" t="str">
        <f t="shared" si="13"/>
        <v>105155</v>
      </c>
      <c r="H85" s="1" t="str">
        <f t="shared" si="14"/>
        <v>1</v>
      </c>
    </row>
    <row r="86" spans="1:8" x14ac:dyDescent="0.25">
      <c r="A86" s="1" t="s">
        <v>154</v>
      </c>
      <c r="B86" s="1" t="s">
        <v>26</v>
      </c>
      <c r="C86" s="1">
        <v>2623</v>
      </c>
      <c r="D86" s="1">
        <v>107778</v>
      </c>
      <c r="E86" s="1">
        <v>753</v>
      </c>
      <c r="F86" s="1" t="b">
        <f t="shared" si="12"/>
        <v>1</v>
      </c>
      <c r="G86" s="1" t="str">
        <f t="shared" si="13"/>
        <v>107778</v>
      </c>
      <c r="H86" s="1" t="str">
        <f t="shared" si="14"/>
        <v>1</v>
      </c>
    </row>
    <row r="87" spans="1:8" x14ac:dyDescent="0.25">
      <c r="A87" s="1" t="s">
        <v>154</v>
      </c>
      <c r="B87" s="1" t="s">
        <v>25</v>
      </c>
      <c r="C87" s="1">
        <v>385</v>
      </c>
      <c r="D87" s="1">
        <v>108163</v>
      </c>
      <c r="E87" s="1">
        <v>760</v>
      </c>
      <c r="F87" s="1" t="b">
        <f t="shared" si="12"/>
        <v>1</v>
      </c>
      <c r="G87" s="1" t="str">
        <f t="shared" si="13"/>
        <v>108163</v>
      </c>
      <c r="H87" s="1" t="str">
        <f t="shared" si="14"/>
        <v>1</v>
      </c>
    </row>
    <row r="88" spans="1:8" x14ac:dyDescent="0.25">
      <c r="A88" s="1" t="s">
        <v>154</v>
      </c>
      <c r="B88" s="1" t="s">
        <v>24</v>
      </c>
      <c r="C88" s="1">
        <v>2558</v>
      </c>
      <c r="D88" s="1">
        <v>110721</v>
      </c>
      <c r="E88" s="1">
        <v>635</v>
      </c>
      <c r="F88" s="1" t="b">
        <f t="shared" si="12"/>
        <v>1</v>
      </c>
      <c r="G88" s="1" t="str">
        <f t="shared" si="13"/>
        <v>110721</v>
      </c>
      <c r="H88" s="1" t="str">
        <f t="shared" si="14"/>
        <v>1</v>
      </c>
    </row>
    <row r="89" spans="1:8" x14ac:dyDescent="0.25">
      <c r="A89" s="1" t="s">
        <v>154</v>
      </c>
      <c r="B89" s="1" t="s">
        <v>23</v>
      </c>
      <c r="C89" s="1">
        <v>742</v>
      </c>
      <c r="D89" s="1">
        <v>111463</v>
      </c>
      <c r="E89" s="1">
        <v>395</v>
      </c>
      <c r="F89" s="1" t="b">
        <f t="shared" si="12"/>
        <v>1</v>
      </c>
      <c r="G89" s="1" t="str">
        <f t="shared" si="13"/>
        <v>111463</v>
      </c>
      <c r="H89" s="1" t="str">
        <f t="shared" si="14"/>
        <v>1</v>
      </c>
    </row>
    <row r="90" spans="1:8" x14ac:dyDescent="0.25">
      <c r="A90" s="1" t="s">
        <v>154</v>
      </c>
      <c r="B90" s="1" t="s">
        <v>22</v>
      </c>
      <c r="C90" s="1">
        <v>2050</v>
      </c>
      <c r="D90" s="1">
        <v>113513</v>
      </c>
      <c r="E90" s="1">
        <v>544</v>
      </c>
      <c r="F90" s="1" t="b">
        <f t="shared" si="12"/>
        <v>1</v>
      </c>
      <c r="G90" s="1" t="str">
        <f t="shared" si="13"/>
        <v>113513</v>
      </c>
      <c r="H90" s="1" t="str">
        <f t="shared" si="14"/>
        <v>1</v>
      </c>
    </row>
    <row r="91" spans="1:8" x14ac:dyDescent="0.25">
      <c r="A91" s="1" t="s">
        <v>154</v>
      </c>
      <c r="B91" s="1" t="s">
        <v>21</v>
      </c>
      <c r="C91" s="1">
        <v>2638</v>
      </c>
      <c r="D91" s="1">
        <v>116151</v>
      </c>
      <c r="E91" s="1">
        <v>530</v>
      </c>
      <c r="F91" s="1" t="b">
        <f t="shared" si="12"/>
        <v>1</v>
      </c>
      <c r="G91" s="1" t="str">
        <f t="shared" si="13"/>
        <v>116151</v>
      </c>
      <c r="H91" s="1" t="str">
        <f t="shared" si="14"/>
        <v>1</v>
      </c>
    </row>
    <row r="92" spans="1:8" x14ac:dyDescent="0.25">
      <c r="A92" s="1" t="s">
        <v>154</v>
      </c>
      <c r="B92" s="1" t="s">
        <v>20</v>
      </c>
      <c r="C92" s="1">
        <v>1810</v>
      </c>
      <c r="D92" s="1">
        <v>117961</v>
      </c>
      <c r="E92" s="1">
        <v>544</v>
      </c>
      <c r="F92" s="1" t="b">
        <f t="shared" si="12"/>
        <v>1</v>
      </c>
      <c r="G92" s="1" t="str">
        <f t="shared" si="13"/>
        <v>117961</v>
      </c>
      <c r="H92" s="1" t="str">
        <f t="shared" si="14"/>
        <v>1</v>
      </c>
    </row>
    <row r="93" spans="1:8" x14ac:dyDescent="0.25">
      <c r="A93" s="1" t="s">
        <v>154</v>
      </c>
      <c r="B93" s="1" t="s">
        <v>19</v>
      </c>
      <c r="C93" s="1">
        <v>1622</v>
      </c>
      <c r="D93" s="1">
        <v>119583</v>
      </c>
      <c r="E93" s="1">
        <v>516</v>
      </c>
      <c r="F93" s="1" t="b">
        <f t="shared" si="12"/>
        <v>1</v>
      </c>
      <c r="G93" s="1" t="str">
        <f t="shared" si="13"/>
        <v>119583</v>
      </c>
      <c r="H93" s="1" t="str">
        <f t="shared" si="14"/>
        <v>1</v>
      </c>
    </row>
    <row r="94" spans="1:8" x14ac:dyDescent="0.25">
      <c r="A94" s="1" t="s">
        <v>154</v>
      </c>
      <c r="B94" s="1" t="s">
        <v>18</v>
      </c>
      <c r="C94" s="1">
        <v>1755</v>
      </c>
      <c r="D94" s="1">
        <v>121338</v>
      </c>
      <c r="E94" s="1">
        <v>389</v>
      </c>
      <c r="F94" s="1" t="b">
        <f t="shared" si="12"/>
        <v>1</v>
      </c>
      <c r="G94" s="1" t="str">
        <f t="shared" si="13"/>
        <v>121338</v>
      </c>
      <c r="H94" s="1" t="str">
        <f t="shared" si="14"/>
        <v>1</v>
      </c>
    </row>
    <row r="95" spans="1:8" x14ac:dyDescent="0.25">
      <c r="A95" s="1" t="s">
        <v>154</v>
      </c>
      <c r="B95" s="1" t="s">
        <v>17</v>
      </c>
      <c r="C95" s="1">
        <v>1537</v>
      </c>
      <c r="D95" s="1">
        <v>122875</v>
      </c>
      <c r="E95" s="1">
        <v>368</v>
      </c>
      <c r="F95" s="1" t="b">
        <f t="shared" si="12"/>
        <v>1</v>
      </c>
      <c r="G95" s="1" t="str">
        <f t="shared" si="13"/>
        <v>122875</v>
      </c>
      <c r="H95" s="1" t="str">
        <f t="shared" si="14"/>
        <v>1</v>
      </c>
    </row>
    <row r="96" spans="1:8" x14ac:dyDescent="0.25">
      <c r="A96" s="1" t="s">
        <v>154</v>
      </c>
      <c r="B96" s="1" t="s">
        <v>16</v>
      </c>
      <c r="C96" s="1">
        <v>404</v>
      </c>
      <c r="D96" s="1">
        <v>123279</v>
      </c>
      <c r="E96" s="1">
        <v>241</v>
      </c>
      <c r="F96" s="1" t="b">
        <f t="shared" si="12"/>
        <v>1</v>
      </c>
      <c r="G96" s="1" t="str">
        <f t="shared" si="13"/>
        <v>123279</v>
      </c>
      <c r="H96" s="1" t="str">
        <f t="shared" si="14"/>
        <v>1</v>
      </c>
    </row>
    <row r="97" spans="1:8" x14ac:dyDescent="0.25">
      <c r="A97" s="1" t="s">
        <v>154</v>
      </c>
      <c r="B97" s="1" t="s">
        <v>15</v>
      </c>
      <c r="C97" s="1">
        <v>1160</v>
      </c>
      <c r="D97" s="1">
        <v>124439</v>
      </c>
      <c r="E97" s="1">
        <v>440</v>
      </c>
      <c r="F97" s="1" t="b">
        <f t="shared" si="12"/>
        <v>1</v>
      </c>
      <c r="G97" s="1" t="str">
        <f t="shared" si="13"/>
        <v>124439</v>
      </c>
      <c r="H97" s="1" t="str">
        <f t="shared" si="14"/>
        <v>1</v>
      </c>
    </row>
    <row r="98" spans="1:8" x14ac:dyDescent="0.25">
      <c r="A98" s="1" t="s">
        <v>154</v>
      </c>
      <c r="B98" s="1" t="s">
        <v>14</v>
      </c>
      <c r="C98" s="1">
        <v>1025</v>
      </c>
      <c r="D98" s="1">
        <v>125464</v>
      </c>
      <c r="E98" s="1">
        <v>366</v>
      </c>
      <c r="F98" s="1" t="b">
        <f t="shared" si="12"/>
        <v>1</v>
      </c>
      <c r="G98" s="1" t="str">
        <f t="shared" si="13"/>
        <v>125464</v>
      </c>
      <c r="H98" s="1" t="str">
        <f t="shared" si="14"/>
        <v>1</v>
      </c>
    </row>
    <row r="99" spans="1:8" x14ac:dyDescent="0.25">
      <c r="A99" s="1" t="s">
        <v>154</v>
      </c>
      <c r="B99" s="1" t="s">
        <v>13</v>
      </c>
      <c r="C99" s="1">
        <v>1602</v>
      </c>
      <c r="D99" s="1">
        <v>127066</v>
      </c>
      <c r="E99" s="1">
        <v>427</v>
      </c>
      <c r="F99" s="1" t="b">
        <f t="shared" si="12"/>
        <v>1</v>
      </c>
      <c r="G99" s="1" t="str">
        <f t="shared" si="13"/>
        <v>127066</v>
      </c>
      <c r="H99" s="1" t="str">
        <f t="shared" si="14"/>
        <v>1</v>
      </c>
    </row>
    <row r="100" spans="1:8" x14ac:dyDescent="0.25">
      <c r="A100" s="1" t="s">
        <v>154</v>
      </c>
      <c r="B100" s="1" t="s">
        <v>12</v>
      </c>
      <c r="C100" s="1">
        <v>1055</v>
      </c>
      <c r="D100" s="1">
        <v>128121</v>
      </c>
      <c r="E100" s="1">
        <v>288</v>
      </c>
      <c r="F100" s="1" t="b">
        <f t="shared" si="12"/>
        <v>1</v>
      </c>
      <c r="G100" s="1" t="str">
        <f t="shared" si="13"/>
        <v>128121</v>
      </c>
      <c r="H100" s="1" t="str">
        <f t="shared" si="14"/>
        <v>1</v>
      </c>
    </row>
    <row r="101" spans="1:8" x14ac:dyDescent="0.25">
      <c r="A101" s="1" t="s">
        <v>154</v>
      </c>
      <c r="B101" s="1" t="s">
        <v>11</v>
      </c>
      <c r="C101" s="1">
        <v>601</v>
      </c>
      <c r="D101" s="1">
        <v>128722</v>
      </c>
      <c r="E101" s="1">
        <v>218</v>
      </c>
      <c r="F101" s="1" t="b">
        <f t="shared" si="12"/>
        <v>1</v>
      </c>
      <c r="G101" s="1" t="str">
        <f t="shared" si="13"/>
        <v>128722</v>
      </c>
      <c r="H101" s="1" t="str">
        <f t="shared" si="14"/>
        <v>1</v>
      </c>
    </row>
    <row r="102" spans="1:8" x14ac:dyDescent="0.25">
      <c r="A102" s="1" t="s">
        <v>154</v>
      </c>
      <c r="B102" s="1" t="s">
        <v>10</v>
      </c>
      <c r="C102" s="1">
        <v>736</v>
      </c>
      <c r="D102" s="1">
        <v>129458</v>
      </c>
      <c r="E102" s="1">
        <v>164</v>
      </c>
      <c r="F102" s="1" t="b">
        <f t="shared" si="12"/>
        <v>1</v>
      </c>
      <c r="G102" s="1" t="str">
        <f t="shared" si="13"/>
        <v>129458</v>
      </c>
      <c r="H102" s="1" t="str">
        <f t="shared" si="14"/>
        <v>1</v>
      </c>
    </row>
    <row r="103" spans="1:8" x14ac:dyDescent="0.25">
      <c r="A103" s="1" t="s">
        <v>154</v>
      </c>
      <c r="B103" s="1" t="s">
        <v>9</v>
      </c>
      <c r="C103" s="1">
        <v>250</v>
      </c>
      <c r="D103" s="1">
        <v>129708</v>
      </c>
      <c r="E103" s="1">
        <v>135</v>
      </c>
      <c r="F103" s="1" t="b">
        <f t="shared" si="12"/>
        <v>1</v>
      </c>
      <c r="G103" s="1" t="str">
        <f t="shared" si="13"/>
        <v>129708</v>
      </c>
      <c r="H103" s="1" t="str">
        <f t="shared" si="14"/>
        <v>1</v>
      </c>
    </row>
    <row r="104" spans="1:8" x14ac:dyDescent="0.25">
      <c r="A104" s="1" t="s">
        <v>154</v>
      </c>
      <c r="B104" s="1" t="s">
        <v>8</v>
      </c>
      <c r="C104" s="1">
        <v>534</v>
      </c>
      <c r="D104" s="1">
        <v>130242</v>
      </c>
      <c r="E104" s="1">
        <v>306</v>
      </c>
      <c r="F104" s="1" t="b">
        <f t="shared" si="12"/>
        <v>1</v>
      </c>
      <c r="G104" s="1" t="str">
        <f t="shared" si="13"/>
        <v>130242</v>
      </c>
      <c r="H104" s="1" t="str">
        <f t="shared" ref="H104:H107" si="15">LEFT(G104,1)</f>
        <v>1</v>
      </c>
    </row>
    <row r="105" spans="1:8" x14ac:dyDescent="0.25">
      <c r="A105" s="1" t="s">
        <v>154</v>
      </c>
      <c r="B105" s="1" t="s">
        <v>7</v>
      </c>
      <c r="C105" s="1">
        <v>1050</v>
      </c>
      <c r="D105" s="1">
        <v>131292</v>
      </c>
      <c r="E105" s="1">
        <v>326</v>
      </c>
      <c r="F105" s="1" t="b">
        <f t="shared" si="12"/>
        <v>1</v>
      </c>
      <c r="G105" s="1" t="str">
        <f t="shared" si="13"/>
        <v>131292</v>
      </c>
      <c r="H105" s="1" t="str">
        <f t="shared" si="15"/>
        <v>1</v>
      </c>
    </row>
    <row r="106" spans="1:8" x14ac:dyDescent="0.25">
      <c r="A106" s="1" t="s">
        <v>154</v>
      </c>
      <c r="B106" s="1" t="s">
        <v>6</v>
      </c>
      <c r="C106" s="1">
        <v>4176</v>
      </c>
      <c r="D106" s="1">
        <v>135468</v>
      </c>
      <c r="E106" s="1">
        <v>278</v>
      </c>
      <c r="F106" s="1" t="b">
        <f t="shared" si="12"/>
        <v>1</v>
      </c>
      <c r="G106" s="1" t="str">
        <f t="shared" si="13"/>
        <v>135468</v>
      </c>
      <c r="H106" s="1" t="str">
        <f t="shared" si="15"/>
        <v>1</v>
      </c>
    </row>
    <row r="107" spans="1:8" x14ac:dyDescent="0.25">
      <c r="A107" s="1" t="s">
        <v>154</v>
      </c>
      <c r="B107" s="1" t="s">
        <v>5</v>
      </c>
      <c r="C107" s="1">
        <v>512</v>
      </c>
      <c r="D107" s="1">
        <v>135980</v>
      </c>
      <c r="E107" s="1">
        <v>177</v>
      </c>
      <c r="F107" s="1" t="b">
        <f t="shared" si="12"/>
        <v>1</v>
      </c>
      <c r="G107" s="1" t="str">
        <f t="shared" si="13"/>
        <v>135980</v>
      </c>
      <c r="H107" s="1" t="str">
        <f t="shared" si="15"/>
        <v>1</v>
      </c>
    </row>
    <row r="108" spans="1:8" x14ac:dyDescent="0.25">
      <c r="A108" s="1" t="s">
        <v>154</v>
      </c>
      <c r="B108" s="1" t="s">
        <v>4</v>
      </c>
      <c r="C108" s="1">
        <v>598</v>
      </c>
      <c r="D108" s="1">
        <v>136578</v>
      </c>
      <c r="E108" s="1">
        <v>242</v>
      </c>
      <c r="F108" s="1" t="b">
        <f t="shared" ref="F108:F111" si="16">IF(OR(F107=TRUE,AND(C108&gt;0,C109&gt;0,C110&gt;0)),TRUE, FALSE)</f>
        <v>1</v>
      </c>
      <c r="G108" s="1" t="str">
        <f t="shared" ref="G108:G111" si="17">_xlfn.BASE(D108,$H$1)</f>
        <v>136578</v>
      </c>
      <c r="H108" s="1" t="str">
        <f t="shared" ref="H108:H111" si="18">LEFT(G108,1)</f>
        <v>1</v>
      </c>
    </row>
    <row r="109" spans="1:8" x14ac:dyDescent="0.25">
      <c r="A109" s="1" t="s">
        <v>154</v>
      </c>
      <c r="B109" s="1" t="s">
        <v>3</v>
      </c>
      <c r="C109" s="1">
        <v>430</v>
      </c>
      <c r="D109" s="1">
        <v>137008</v>
      </c>
      <c r="E109" s="1">
        <v>80</v>
      </c>
      <c r="F109" s="1" t="b">
        <f t="shared" si="16"/>
        <v>1</v>
      </c>
      <c r="G109" s="1" t="str">
        <f t="shared" si="17"/>
        <v>137008</v>
      </c>
      <c r="H109" s="1" t="str">
        <f t="shared" si="18"/>
        <v>1</v>
      </c>
    </row>
    <row r="110" spans="1:8" x14ac:dyDescent="0.25">
      <c r="A110" s="1" t="s">
        <v>154</v>
      </c>
      <c r="B110" s="1" t="s">
        <v>2</v>
      </c>
      <c r="C110" s="1">
        <v>65</v>
      </c>
      <c r="D110" s="1">
        <v>137073</v>
      </c>
      <c r="E110" s="1">
        <v>70</v>
      </c>
      <c r="F110" s="1" t="b">
        <f t="shared" si="16"/>
        <v>1</v>
      </c>
      <c r="G110" s="1" t="str">
        <f t="shared" si="17"/>
        <v>137073</v>
      </c>
      <c r="H110" s="1" t="str">
        <f t="shared" si="18"/>
        <v>1</v>
      </c>
    </row>
    <row r="111" spans="1:8" x14ac:dyDescent="0.25">
      <c r="A111" s="1" t="s">
        <v>154</v>
      </c>
      <c r="B111" s="1" t="s">
        <v>0</v>
      </c>
      <c r="C111" s="1">
        <v>418</v>
      </c>
      <c r="D111" s="1">
        <v>137491</v>
      </c>
      <c r="E111" s="1">
        <v>262</v>
      </c>
      <c r="F111" s="1" t="b">
        <f t="shared" si="16"/>
        <v>1</v>
      </c>
      <c r="G111" s="1" t="str">
        <f t="shared" si="17"/>
        <v>137491</v>
      </c>
      <c r="H111" s="1" t="str">
        <f t="shared" si="18"/>
        <v>1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446A-F6BC-458F-BE44-F21E7DE216BF}">
  <sheetPr>
    <tabColor rgb="FFFFC000"/>
  </sheetPr>
  <dimension ref="A1:U107"/>
  <sheetViews>
    <sheetView topLeftCell="B1"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</v>
      </c>
      <c r="B2" s="1" t="s">
        <v>106</v>
      </c>
      <c r="C2" s="1">
        <v>4</v>
      </c>
      <c r="D2" s="1">
        <v>4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COUNTIF($H$5:$H$34,K2)</f>
        <v>24</v>
      </c>
      <c r="M2" s="1">
        <f t="shared" ref="M2:M10" si="0">L2/$L$11</f>
        <v>0.8</v>
      </c>
      <c r="N2" s="1">
        <f>COUNTIF($H$5:$H$44,K2)</f>
        <v>29</v>
      </c>
      <c r="O2" s="1">
        <f t="shared" ref="O2:O10" si="1">N2/40</f>
        <v>0.72499999999999998</v>
      </c>
      <c r="Q2" s="1">
        <f>M2</f>
        <v>0.8</v>
      </c>
      <c r="R2" s="1">
        <f>O2</f>
        <v>0.72499999999999998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</v>
      </c>
      <c r="B3" s="1" t="s">
        <v>105</v>
      </c>
      <c r="C3" s="1">
        <v>0</v>
      </c>
      <c r="D3" s="1">
        <v>4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COUNTIF($H$5:$H$34,K3)</f>
        <v>2</v>
      </c>
      <c r="M3" s="1">
        <f t="shared" si="0"/>
        <v>6.6666666666666666E-2</v>
      </c>
      <c r="N3" s="1">
        <f t="shared" ref="N3:N10" si="4">COUNTIF($H$5:$H$44,K3)</f>
        <v>3</v>
      </c>
      <c r="O3" s="1">
        <f t="shared" si="1"/>
        <v>7.4999999999999997E-2</v>
      </c>
      <c r="Q3" s="1">
        <f t="shared" ref="Q3:Q10" si="5">M3</f>
        <v>6.6666666666666666E-2</v>
      </c>
      <c r="R3" s="1">
        <f t="shared" ref="R3:R10" si="6">O3</f>
        <v>7.4999999999999997E-2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</v>
      </c>
      <c r="B4" s="1" t="s">
        <v>104</v>
      </c>
      <c r="C4" s="1">
        <v>0</v>
      </c>
      <c r="D4" s="1">
        <v>4</v>
      </c>
      <c r="E4" s="1">
        <v>0</v>
      </c>
      <c r="F4" s="1" t="b">
        <f t="shared" si="2"/>
        <v>0</v>
      </c>
      <c r="K4" s="1">
        <v>3</v>
      </c>
      <c r="L4" s="1">
        <f t="shared" si="3"/>
        <v>0</v>
      </c>
      <c r="M4" s="1">
        <f t="shared" si="0"/>
        <v>0</v>
      </c>
      <c r="N4" s="1">
        <f t="shared" si="4"/>
        <v>0</v>
      </c>
      <c r="O4" s="1">
        <f t="shared" si="1"/>
        <v>0</v>
      </c>
      <c r="Q4" s="1">
        <f t="shared" si="5"/>
        <v>0</v>
      </c>
      <c r="R4" s="1">
        <f t="shared" si="6"/>
        <v>0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</v>
      </c>
      <c r="B5" s="1" t="s">
        <v>103</v>
      </c>
      <c r="C5" s="1">
        <v>3</v>
      </c>
      <c r="D5" s="1">
        <v>7</v>
      </c>
      <c r="E5" s="1">
        <v>0</v>
      </c>
      <c r="F5" s="1" t="b">
        <f t="shared" si="2"/>
        <v>1</v>
      </c>
      <c r="G5" s="1" t="str">
        <f t="shared" ref="G5:G36" si="10">_xlfn.BASE(D5,$H$1)</f>
        <v>7</v>
      </c>
      <c r="H5" s="1" t="str">
        <f t="shared" ref="H5:H36" si="11">LEFT(G5,1)</f>
        <v>7</v>
      </c>
      <c r="I5" s="1" t="str">
        <f>MID(G5,2,1)</f>
        <v/>
      </c>
      <c r="K5" s="1">
        <v>4</v>
      </c>
      <c r="L5" s="1">
        <f t="shared" si="3"/>
        <v>0</v>
      </c>
      <c r="M5" s="1">
        <f t="shared" si="0"/>
        <v>0</v>
      </c>
      <c r="N5" s="1">
        <f t="shared" si="4"/>
        <v>1</v>
      </c>
      <c r="O5" s="1">
        <f t="shared" si="1"/>
        <v>2.5000000000000001E-2</v>
      </c>
      <c r="Q5" s="1">
        <f t="shared" si="5"/>
        <v>0</v>
      </c>
      <c r="R5" s="1">
        <f t="shared" si="6"/>
        <v>2.5000000000000001E-2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</v>
      </c>
      <c r="B6" s="1" t="s">
        <v>102</v>
      </c>
      <c r="C6" s="1">
        <v>1</v>
      </c>
      <c r="D6" s="1">
        <v>8</v>
      </c>
      <c r="E6" s="1">
        <v>0</v>
      </c>
      <c r="F6" s="1" t="b">
        <f t="shared" si="2"/>
        <v>1</v>
      </c>
      <c r="G6" s="1" t="str">
        <f t="shared" si="10"/>
        <v>8</v>
      </c>
      <c r="H6" s="1" t="str">
        <f t="shared" si="11"/>
        <v>8</v>
      </c>
      <c r="I6" s="1" t="str">
        <f>MID(G6,2,1)</f>
        <v/>
      </c>
      <c r="K6" s="1">
        <v>5</v>
      </c>
      <c r="L6" s="1">
        <f t="shared" si="3"/>
        <v>2</v>
      </c>
      <c r="M6" s="1">
        <f t="shared" si="0"/>
        <v>6.6666666666666666E-2</v>
      </c>
      <c r="N6" s="1">
        <f t="shared" si="4"/>
        <v>2</v>
      </c>
      <c r="O6" s="1">
        <f t="shared" si="1"/>
        <v>0.05</v>
      </c>
      <c r="Q6" s="1">
        <f t="shared" si="5"/>
        <v>6.6666666666666666E-2</v>
      </c>
      <c r="R6" s="1">
        <f t="shared" si="6"/>
        <v>0.05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</v>
      </c>
      <c r="B7" s="1" t="s">
        <v>101</v>
      </c>
      <c r="C7" s="1">
        <v>2</v>
      </c>
      <c r="D7" s="1">
        <v>10</v>
      </c>
      <c r="E7" s="1">
        <v>0</v>
      </c>
      <c r="F7" s="1" t="b">
        <f t="shared" si="2"/>
        <v>1</v>
      </c>
      <c r="G7" s="1" t="str">
        <f t="shared" si="10"/>
        <v>10</v>
      </c>
      <c r="H7" s="1" t="str">
        <f t="shared" si="11"/>
        <v>1</v>
      </c>
      <c r="K7" s="1">
        <v>6</v>
      </c>
      <c r="L7" s="1">
        <f t="shared" si="3"/>
        <v>0</v>
      </c>
      <c r="M7" s="1">
        <f t="shared" si="0"/>
        <v>0</v>
      </c>
      <c r="N7" s="1">
        <f t="shared" si="4"/>
        <v>1</v>
      </c>
      <c r="O7" s="1">
        <f t="shared" si="1"/>
        <v>2.5000000000000001E-2</v>
      </c>
      <c r="Q7" s="1">
        <f t="shared" si="5"/>
        <v>0</v>
      </c>
      <c r="R7" s="1">
        <f t="shared" si="6"/>
        <v>2.5000000000000001E-2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</v>
      </c>
      <c r="B8" s="1" t="s">
        <v>100</v>
      </c>
      <c r="C8" s="1">
        <v>0</v>
      </c>
      <c r="D8" s="1">
        <v>10</v>
      </c>
      <c r="E8" s="1">
        <v>0</v>
      </c>
      <c r="F8" s="1" t="b">
        <f t="shared" si="2"/>
        <v>1</v>
      </c>
      <c r="G8" s="1" t="str">
        <f t="shared" si="10"/>
        <v>10</v>
      </c>
      <c r="H8" s="1" t="str">
        <f t="shared" si="11"/>
        <v>1</v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2</v>
      </c>
      <c r="O8" s="1">
        <f t="shared" si="1"/>
        <v>0.05</v>
      </c>
      <c r="Q8" s="1">
        <f t="shared" si="5"/>
        <v>3.3333333333333333E-2</v>
      </c>
      <c r="R8" s="1">
        <f t="shared" si="6"/>
        <v>0.05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</v>
      </c>
      <c r="B9" s="1" t="s">
        <v>99</v>
      </c>
      <c r="C9" s="1">
        <v>2</v>
      </c>
      <c r="D9" s="1">
        <v>12</v>
      </c>
      <c r="E9" s="1">
        <v>0</v>
      </c>
      <c r="F9" s="1" t="b">
        <f t="shared" si="2"/>
        <v>1</v>
      </c>
      <c r="G9" s="1" t="str">
        <f t="shared" si="10"/>
        <v>12</v>
      </c>
      <c r="H9" s="1" t="str">
        <f t="shared" si="11"/>
        <v>1</v>
      </c>
      <c r="K9" s="1">
        <v>8</v>
      </c>
      <c r="L9" s="1">
        <f t="shared" si="3"/>
        <v>1</v>
      </c>
      <c r="M9" s="1">
        <f t="shared" si="0"/>
        <v>3.3333333333333333E-2</v>
      </c>
      <c r="N9" s="1">
        <f t="shared" si="4"/>
        <v>1</v>
      </c>
      <c r="O9" s="1">
        <f t="shared" si="1"/>
        <v>2.5000000000000001E-2</v>
      </c>
      <c r="Q9" s="1">
        <f t="shared" si="5"/>
        <v>3.3333333333333333E-2</v>
      </c>
      <c r="R9" s="1">
        <f t="shared" si="6"/>
        <v>2.5000000000000001E-2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</v>
      </c>
      <c r="B10" s="1" t="s">
        <v>98</v>
      </c>
      <c r="C10" s="1">
        <v>0</v>
      </c>
      <c r="D10" s="1">
        <v>12</v>
      </c>
      <c r="E10" s="1">
        <v>0</v>
      </c>
      <c r="F10" s="1" t="b">
        <f t="shared" si="2"/>
        <v>1</v>
      </c>
      <c r="G10" s="1" t="str">
        <f t="shared" si="10"/>
        <v>12</v>
      </c>
      <c r="H10" s="1" t="str">
        <f t="shared" si="11"/>
        <v>1</v>
      </c>
      <c r="K10" s="1">
        <v>9</v>
      </c>
      <c r="L10" s="1">
        <f t="shared" si="3"/>
        <v>0</v>
      </c>
      <c r="M10" s="1">
        <f t="shared" si="0"/>
        <v>0</v>
      </c>
      <c r="N10" s="1">
        <f t="shared" si="4"/>
        <v>1</v>
      </c>
      <c r="O10" s="1">
        <f t="shared" si="1"/>
        <v>2.5000000000000001E-2</v>
      </c>
      <c r="Q10" s="1">
        <f t="shared" si="5"/>
        <v>0</v>
      </c>
      <c r="R10" s="1">
        <f t="shared" si="6"/>
        <v>2.5000000000000001E-2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</v>
      </c>
      <c r="B11" s="1" t="s">
        <v>97</v>
      </c>
      <c r="C11" s="1">
        <v>1</v>
      </c>
      <c r="D11" s="1">
        <v>13</v>
      </c>
      <c r="E11" s="1">
        <v>0</v>
      </c>
      <c r="F11" s="1" t="b">
        <f t="shared" si="2"/>
        <v>1</v>
      </c>
      <c r="G11" s="1" t="str">
        <f t="shared" si="10"/>
        <v>13</v>
      </c>
      <c r="H11" s="1" t="str">
        <f t="shared" si="11"/>
        <v>1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</v>
      </c>
      <c r="B12" s="1" t="s">
        <v>96</v>
      </c>
      <c r="C12" s="1">
        <v>1</v>
      </c>
      <c r="D12" s="1">
        <v>14</v>
      </c>
      <c r="E12" s="1">
        <v>0</v>
      </c>
      <c r="F12" s="1" t="b">
        <f t="shared" si="2"/>
        <v>1</v>
      </c>
      <c r="G12" s="1" t="str">
        <f t="shared" si="10"/>
        <v>14</v>
      </c>
      <c r="H12" s="1" t="str">
        <f t="shared" si="11"/>
        <v>1</v>
      </c>
      <c r="T12" s="3" t="s">
        <v>164</v>
      </c>
      <c r="U12" s="3" t="s">
        <v>164</v>
      </c>
    </row>
    <row r="13" spans="1:21" x14ac:dyDescent="0.25">
      <c r="A13" s="1" t="s">
        <v>1</v>
      </c>
      <c r="B13" s="1" t="s">
        <v>95</v>
      </c>
      <c r="C13" s="1">
        <v>0</v>
      </c>
      <c r="D13" s="1">
        <v>14</v>
      </c>
      <c r="E13" s="1">
        <v>0</v>
      </c>
      <c r="F13" s="1" t="b">
        <f t="shared" si="2"/>
        <v>1</v>
      </c>
      <c r="G13" s="1" t="str">
        <f t="shared" si="10"/>
        <v>14</v>
      </c>
      <c r="H13" s="1" t="str">
        <f t="shared" si="11"/>
        <v>1</v>
      </c>
      <c r="T13" s="1">
        <f>_xlfn.CHISQ.TEST(L2:L10,T2:T10)</f>
        <v>9.515958746401337E-6</v>
      </c>
      <c r="U13" s="1">
        <f>_xlfn.CHISQ.TEST(N2:N10,U2:U10)</f>
        <v>1.9305421174408201E-5</v>
      </c>
    </row>
    <row r="14" spans="1:21" x14ac:dyDescent="0.25">
      <c r="A14" s="1" t="s">
        <v>1</v>
      </c>
      <c r="B14" s="1" t="s">
        <v>94</v>
      </c>
      <c r="C14" s="1">
        <v>0</v>
      </c>
      <c r="D14" s="1">
        <v>14</v>
      </c>
      <c r="E14" s="1">
        <v>0</v>
      </c>
      <c r="F14" s="1" t="b">
        <f t="shared" si="2"/>
        <v>1</v>
      </c>
      <c r="G14" s="1" t="str">
        <f t="shared" si="10"/>
        <v>14</v>
      </c>
      <c r="H14" s="1" t="str">
        <f t="shared" si="11"/>
        <v>1</v>
      </c>
      <c r="T14" s="1" t="str">
        <f>IF(T13&lt;0.05,"Reject", "Fail")</f>
        <v>Reject</v>
      </c>
      <c r="U14" s="1" t="str">
        <f>IF(U13&lt;0.05,"Reject", "Fail")</f>
        <v>Reject</v>
      </c>
    </row>
    <row r="15" spans="1:21" x14ac:dyDescent="0.25">
      <c r="A15" s="1" t="s">
        <v>1</v>
      </c>
      <c r="B15" s="1" t="s">
        <v>93</v>
      </c>
      <c r="C15" s="1">
        <v>0</v>
      </c>
      <c r="D15" s="1">
        <v>14</v>
      </c>
      <c r="E15" s="1">
        <v>0</v>
      </c>
      <c r="F15" s="1" t="b">
        <f t="shared" si="2"/>
        <v>1</v>
      </c>
      <c r="G15" s="1" t="str">
        <f t="shared" si="10"/>
        <v>14</v>
      </c>
      <c r="H15" s="1" t="str">
        <f t="shared" si="11"/>
        <v>1</v>
      </c>
    </row>
    <row r="16" spans="1:21" x14ac:dyDescent="0.25">
      <c r="A16" s="1" t="s">
        <v>1</v>
      </c>
      <c r="B16" s="1" t="s">
        <v>92</v>
      </c>
      <c r="C16" s="1">
        <v>2</v>
      </c>
      <c r="D16" s="1">
        <v>16</v>
      </c>
      <c r="E16" s="1">
        <v>0</v>
      </c>
      <c r="F16" s="1" t="b">
        <f t="shared" si="2"/>
        <v>1</v>
      </c>
      <c r="G16" s="1" t="str">
        <f t="shared" si="10"/>
        <v>16</v>
      </c>
      <c r="H16" s="1" t="str">
        <f t="shared" si="11"/>
        <v>1</v>
      </c>
    </row>
    <row r="17" spans="1:8" x14ac:dyDescent="0.25">
      <c r="A17" s="1" t="s">
        <v>1</v>
      </c>
      <c r="B17" s="1" t="s">
        <v>91</v>
      </c>
      <c r="C17" s="1">
        <v>0</v>
      </c>
      <c r="D17" s="1">
        <v>16</v>
      </c>
      <c r="E17" s="1">
        <v>0</v>
      </c>
      <c r="F17" s="1" t="b">
        <f t="shared" si="2"/>
        <v>1</v>
      </c>
      <c r="G17" s="1" t="str">
        <f t="shared" si="10"/>
        <v>16</v>
      </c>
      <c r="H17" s="1" t="str">
        <f t="shared" si="11"/>
        <v>1</v>
      </c>
    </row>
    <row r="18" spans="1:8" x14ac:dyDescent="0.25">
      <c r="A18" s="1" t="s">
        <v>1</v>
      </c>
      <c r="B18" s="1" t="s">
        <v>90</v>
      </c>
      <c r="C18" s="1">
        <v>0</v>
      </c>
      <c r="D18" s="1">
        <v>16</v>
      </c>
      <c r="E18" s="1">
        <v>0</v>
      </c>
      <c r="F18" s="1" t="b">
        <f t="shared" si="2"/>
        <v>1</v>
      </c>
      <c r="G18" s="1" t="str">
        <f t="shared" si="10"/>
        <v>16</v>
      </c>
      <c r="H18" s="1" t="str">
        <f t="shared" si="11"/>
        <v>1</v>
      </c>
    </row>
    <row r="19" spans="1:8" x14ac:dyDescent="0.25">
      <c r="A19" s="1" t="s">
        <v>1</v>
      </c>
      <c r="B19" s="1" t="s">
        <v>89</v>
      </c>
      <c r="C19" s="1">
        <v>0</v>
      </c>
      <c r="D19" s="1">
        <v>16</v>
      </c>
      <c r="E19" s="1">
        <v>0</v>
      </c>
      <c r="F19" s="1" t="b">
        <f t="shared" si="2"/>
        <v>1</v>
      </c>
      <c r="G19" s="1" t="str">
        <f t="shared" si="10"/>
        <v>16</v>
      </c>
      <c r="H19" s="1" t="str">
        <f t="shared" si="11"/>
        <v>1</v>
      </c>
    </row>
    <row r="20" spans="1:8" x14ac:dyDescent="0.25">
      <c r="A20" s="1" t="s">
        <v>1</v>
      </c>
      <c r="B20" s="1" t="s">
        <v>88</v>
      </c>
      <c r="C20" s="1">
        <v>0</v>
      </c>
      <c r="D20" s="1">
        <v>16</v>
      </c>
      <c r="E20" s="1">
        <v>0</v>
      </c>
      <c r="F20" s="1" t="b">
        <f t="shared" si="2"/>
        <v>1</v>
      </c>
      <c r="G20" s="1" t="str">
        <f t="shared" si="10"/>
        <v>16</v>
      </c>
      <c r="H20" s="1" t="str">
        <f t="shared" si="11"/>
        <v>1</v>
      </c>
    </row>
    <row r="21" spans="1:8" x14ac:dyDescent="0.25">
      <c r="A21" s="1" t="s">
        <v>1</v>
      </c>
      <c r="B21" s="1" t="s">
        <v>87</v>
      </c>
      <c r="C21" s="1">
        <v>0</v>
      </c>
      <c r="D21" s="1">
        <v>16</v>
      </c>
      <c r="E21" s="1">
        <v>0</v>
      </c>
      <c r="F21" s="1" t="b">
        <f t="shared" si="2"/>
        <v>1</v>
      </c>
      <c r="G21" s="1" t="str">
        <f t="shared" si="10"/>
        <v>16</v>
      </c>
      <c r="H21" s="1" t="str">
        <f t="shared" si="11"/>
        <v>1</v>
      </c>
    </row>
    <row r="22" spans="1:8" x14ac:dyDescent="0.25">
      <c r="A22" s="1" t="s">
        <v>1</v>
      </c>
      <c r="B22" s="1" t="s">
        <v>86</v>
      </c>
      <c r="C22" s="1">
        <v>0</v>
      </c>
      <c r="D22" s="1">
        <v>16</v>
      </c>
      <c r="E22" s="1">
        <v>0</v>
      </c>
      <c r="F22" s="1" t="b">
        <f t="shared" si="2"/>
        <v>1</v>
      </c>
      <c r="G22" s="1" t="str">
        <f t="shared" si="10"/>
        <v>16</v>
      </c>
      <c r="H22" s="1" t="str">
        <f t="shared" si="11"/>
        <v>1</v>
      </c>
    </row>
    <row r="23" spans="1:8" x14ac:dyDescent="0.25">
      <c r="A23" s="1" t="s">
        <v>1</v>
      </c>
      <c r="B23" s="1" t="s">
        <v>85</v>
      </c>
      <c r="C23" s="1">
        <v>0</v>
      </c>
      <c r="D23" s="1">
        <v>16</v>
      </c>
      <c r="E23" s="1">
        <v>0</v>
      </c>
      <c r="F23" s="1" t="b">
        <f t="shared" si="2"/>
        <v>1</v>
      </c>
      <c r="G23" s="1" t="str">
        <f t="shared" si="10"/>
        <v>16</v>
      </c>
      <c r="H23" s="1" t="str">
        <f t="shared" si="11"/>
        <v>1</v>
      </c>
    </row>
    <row r="24" spans="1:8" x14ac:dyDescent="0.25">
      <c r="A24" s="1" t="s">
        <v>1</v>
      </c>
      <c r="B24" s="1" t="s">
        <v>84</v>
      </c>
      <c r="C24" s="1">
        <v>0</v>
      </c>
      <c r="D24" s="1">
        <v>16</v>
      </c>
      <c r="E24" s="1">
        <v>0</v>
      </c>
      <c r="F24" s="1" t="b">
        <f t="shared" si="2"/>
        <v>1</v>
      </c>
      <c r="G24" s="1" t="str">
        <f t="shared" si="10"/>
        <v>16</v>
      </c>
      <c r="H24" s="1" t="str">
        <f t="shared" si="11"/>
        <v>1</v>
      </c>
    </row>
    <row r="25" spans="1:8" x14ac:dyDescent="0.25">
      <c r="A25" s="1" t="s">
        <v>1</v>
      </c>
      <c r="B25" s="1" t="s">
        <v>83</v>
      </c>
      <c r="C25" s="1">
        <v>0</v>
      </c>
      <c r="D25" s="1">
        <v>16</v>
      </c>
      <c r="E25" s="1">
        <v>0</v>
      </c>
      <c r="F25" s="1" t="b">
        <f t="shared" si="2"/>
        <v>1</v>
      </c>
      <c r="G25" s="1" t="str">
        <f t="shared" si="10"/>
        <v>16</v>
      </c>
      <c r="H25" s="1" t="str">
        <f t="shared" si="11"/>
        <v>1</v>
      </c>
    </row>
    <row r="26" spans="1:8" x14ac:dyDescent="0.25">
      <c r="A26" s="1" t="s">
        <v>1</v>
      </c>
      <c r="B26" s="1" t="s">
        <v>82</v>
      </c>
      <c r="C26" s="1">
        <v>0</v>
      </c>
      <c r="D26" s="1">
        <v>16</v>
      </c>
      <c r="E26" s="1">
        <v>0</v>
      </c>
      <c r="F26" s="1" t="b">
        <f t="shared" si="2"/>
        <v>1</v>
      </c>
      <c r="G26" s="1" t="str">
        <f t="shared" si="10"/>
        <v>16</v>
      </c>
      <c r="H26" s="1" t="str">
        <f t="shared" si="11"/>
        <v>1</v>
      </c>
    </row>
    <row r="27" spans="1:8" x14ac:dyDescent="0.25">
      <c r="A27" s="1" t="s">
        <v>1</v>
      </c>
      <c r="B27" s="1" t="s">
        <v>81</v>
      </c>
      <c r="C27" s="1">
        <v>0</v>
      </c>
      <c r="D27" s="1">
        <v>16</v>
      </c>
      <c r="E27" s="1">
        <v>0</v>
      </c>
      <c r="F27" s="1" t="b">
        <f t="shared" si="2"/>
        <v>1</v>
      </c>
      <c r="G27" s="1" t="str">
        <f t="shared" si="10"/>
        <v>16</v>
      </c>
      <c r="H27" s="1" t="str">
        <f t="shared" si="11"/>
        <v>1</v>
      </c>
    </row>
    <row r="28" spans="1:8" x14ac:dyDescent="0.25">
      <c r="A28" s="1" t="s">
        <v>1</v>
      </c>
      <c r="B28" s="1" t="s">
        <v>80</v>
      </c>
      <c r="C28" s="1">
        <v>0</v>
      </c>
      <c r="D28" s="1">
        <v>16</v>
      </c>
      <c r="E28" s="1">
        <v>0</v>
      </c>
      <c r="F28" s="1" t="b">
        <f t="shared" si="2"/>
        <v>1</v>
      </c>
      <c r="G28" s="1" t="str">
        <f t="shared" si="10"/>
        <v>16</v>
      </c>
      <c r="H28" s="1" t="str">
        <f t="shared" si="11"/>
        <v>1</v>
      </c>
    </row>
    <row r="29" spans="1:8" x14ac:dyDescent="0.25">
      <c r="A29" s="1" t="s">
        <v>1</v>
      </c>
      <c r="B29" s="1" t="s">
        <v>79</v>
      </c>
      <c r="C29" s="1">
        <v>0</v>
      </c>
      <c r="D29" s="1">
        <v>16</v>
      </c>
      <c r="E29" s="1">
        <v>0</v>
      </c>
      <c r="F29" s="1" t="b">
        <f t="shared" si="2"/>
        <v>1</v>
      </c>
      <c r="G29" s="1" t="str">
        <f t="shared" si="10"/>
        <v>16</v>
      </c>
      <c r="H29" s="1" t="str">
        <f t="shared" si="11"/>
        <v>1</v>
      </c>
    </row>
    <row r="30" spans="1:8" x14ac:dyDescent="0.25">
      <c r="A30" s="1" t="s">
        <v>1</v>
      </c>
      <c r="B30" s="1" t="s">
        <v>78</v>
      </c>
      <c r="C30" s="1">
        <v>2</v>
      </c>
      <c r="D30" s="1">
        <v>18</v>
      </c>
      <c r="E30" s="1">
        <v>0</v>
      </c>
      <c r="F30" s="1" t="b">
        <f t="shared" si="2"/>
        <v>1</v>
      </c>
      <c r="G30" s="1" t="str">
        <f t="shared" si="10"/>
        <v>18</v>
      </c>
      <c r="H30" s="1" t="str">
        <f t="shared" si="11"/>
        <v>1</v>
      </c>
    </row>
    <row r="31" spans="1:8" x14ac:dyDescent="0.25">
      <c r="A31" s="1" t="s">
        <v>1</v>
      </c>
      <c r="B31" s="1" t="s">
        <v>77</v>
      </c>
      <c r="C31" s="1">
        <v>3</v>
      </c>
      <c r="D31" s="1">
        <v>21</v>
      </c>
      <c r="E31" s="1">
        <v>0</v>
      </c>
      <c r="F31" s="1" t="b">
        <f t="shared" si="2"/>
        <v>1</v>
      </c>
      <c r="G31" s="1" t="str">
        <f t="shared" si="10"/>
        <v>21</v>
      </c>
      <c r="H31" s="1" t="str">
        <f t="shared" si="11"/>
        <v>2</v>
      </c>
    </row>
    <row r="32" spans="1:8" x14ac:dyDescent="0.25">
      <c r="A32" s="1" t="s">
        <v>1</v>
      </c>
      <c r="B32" s="1" t="s">
        <v>76</v>
      </c>
      <c r="C32" s="1">
        <v>5</v>
      </c>
      <c r="D32" s="1">
        <v>26</v>
      </c>
      <c r="E32" s="1">
        <v>0</v>
      </c>
      <c r="F32" s="1" t="b">
        <f t="shared" si="2"/>
        <v>1</v>
      </c>
      <c r="G32" s="1" t="str">
        <f t="shared" si="10"/>
        <v>26</v>
      </c>
      <c r="H32" s="1" t="str">
        <f t="shared" si="11"/>
        <v>2</v>
      </c>
    </row>
    <row r="33" spans="1:8" x14ac:dyDescent="0.25">
      <c r="A33" s="1" t="s">
        <v>1</v>
      </c>
      <c r="B33" s="1" t="s">
        <v>75</v>
      </c>
      <c r="C33" s="1">
        <v>31</v>
      </c>
      <c r="D33" s="1">
        <v>57</v>
      </c>
      <c r="E33" s="1">
        <v>0</v>
      </c>
      <c r="F33" s="1" t="b">
        <f t="shared" si="2"/>
        <v>1</v>
      </c>
      <c r="G33" s="1" t="str">
        <f t="shared" si="10"/>
        <v>57</v>
      </c>
      <c r="H33" s="1" t="str">
        <f t="shared" si="11"/>
        <v>5</v>
      </c>
    </row>
    <row r="34" spans="1:8" x14ac:dyDescent="0.25">
      <c r="A34" s="1" t="s">
        <v>1</v>
      </c>
      <c r="B34" s="1" t="s">
        <v>74</v>
      </c>
      <c r="C34" s="1">
        <v>0</v>
      </c>
      <c r="D34" s="1">
        <v>57</v>
      </c>
      <c r="E34" s="1">
        <v>0</v>
      </c>
      <c r="F34" s="1" t="b">
        <f t="shared" si="2"/>
        <v>1</v>
      </c>
      <c r="G34" s="1" t="str">
        <f t="shared" si="10"/>
        <v>57</v>
      </c>
      <c r="H34" s="1" t="str">
        <f t="shared" si="11"/>
        <v>5</v>
      </c>
    </row>
    <row r="35" spans="1:8" x14ac:dyDescent="0.25">
      <c r="A35" s="1" t="s">
        <v>1</v>
      </c>
      <c r="B35" s="1" t="s">
        <v>73</v>
      </c>
      <c r="C35" s="1">
        <v>72</v>
      </c>
      <c r="D35" s="1">
        <v>129</v>
      </c>
      <c r="E35" s="1">
        <v>0</v>
      </c>
      <c r="F35" s="1" t="b">
        <f t="shared" si="2"/>
        <v>1</v>
      </c>
      <c r="G35" s="1" t="str">
        <f t="shared" si="10"/>
        <v>129</v>
      </c>
      <c r="H35" s="1" t="str">
        <f t="shared" si="11"/>
        <v>1</v>
      </c>
    </row>
    <row r="36" spans="1:8" x14ac:dyDescent="0.25">
      <c r="A36" s="1" t="s">
        <v>1</v>
      </c>
      <c r="B36" s="1" t="s">
        <v>72</v>
      </c>
      <c r="C36" s="1">
        <v>29</v>
      </c>
      <c r="D36" s="1">
        <v>158</v>
      </c>
      <c r="E36" s="1">
        <v>0</v>
      </c>
      <c r="F36" s="1" t="b">
        <f t="shared" si="2"/>
        <v>1</v>
      </c>
      <c r="G36" s="1" t="str">
        <f t="shared" si="10"/>
        <v>158</v>
      </c>
      <c r="H36" s="1" t="str">
        <f t="shared" si="11"/>
        <v>1</v>
      </c>
    </row>
    <row r="37" spans="1:8" x14ac:dyDescent="0.25">
      <c r="A37" s="1" t="s">
        <v>1</v>
      </c>
      <c r="B37" s="1" t="s">
        <v>71</v>
      </c>
      <c r="C37" s="1">
        <v>38</v>
      </c>
      <c r="D37" s="1">
        <v>196</v>
      </c>
      <c r="E37" s="1">
        <v>0</v>
      </c>
      <c r="F37" s="1" t="b">
        <f t="shared" si="2"/>
        <v>1</v>
      </c>
      <c r="G37" s="1" t="str">
        <f t="shared" ref="G37:G68" si="12">_xlfn.BASE(D37,$H$1)</f>
        <v>196</v>
      </c>
      <c r="H37" s="1" t="str">
        <f t="shared" ref="H37:H68" si="13">LEFT(G37,1)</f>
        <v>1</v>
      </c>
    </row>
    <row r="38" spans="1:8" x14ac:dyDescent="0.25">
      <c r="A38" s="1" t="s">
        <v>1</v>
      </c>
      <c r="B38" s="1" t="s">
        <v>70</v>
      </c>
      <c r="C38" s="1">
        <v>66</v>
      </c>
      <c r="D38" s="1">
        <v>262</v>
      </c>
      <c r="E38" s="1">
        <v>0</v>
      </c>
      <c r="F38" s="1" t="b">
        <f t="shared" si="2"/>
        <v>1</v>
      </c>
      <c r="G38" s="1" t="str">
        <f t="shared" si="12"/>
        <v>262</v>
      </c>
      <c r="H38" s="1" t="str">
        <f t="shared" si="13"/>
        <v>2</v>
      </c>
    </row>
    <row r="39" spans="1:8" x14ac:dyDescent="0.25">
      <c r="A39" s="1" t="s">
        <v>1</v>
      </c>
      <c r="B39" s="1" t="s">
        <v>69</v>
      </c>
      <c r="C39" s="1">
        <v>138</v>
      </c>
      <c r="D39" s="1">
        <v>400</v>
      </c>
      <c r="E39" s="1">
        <v>0</v>
      </c>
      <c r="F39" s="1" t="b">
        <f t="shared" si="2"/>
        <v>1</v>
      </c>
      <c r="G39" s="1" t="str">
        <f t="shared" si="12"/>
        <v>400</v>
      </c>
      <c r="H39" s="1" t="str">
        <f t="shared" si="13"/>
        <v>4</v>
      </c>
    </row>
    <row r="40" spans="1:8" x14ac:dyDescent="0.25">
      <c r="A40" s="1" t="s">
        <v>1</v>
      </c>
      <c r="B40" s="1" t="s">
        <v>68</v>
      </c>
      <c r="C40" s="1">
        <v>239</v>
      </c>
      <c r="D40" s="1">
        <v>639</v>
      </c>
      <c r="E40" s="1">
        <v>0</v>
      </c>
      <c r="F40" s="1" t="b">
        <f t="shared" si="2"/>
        <v>1</v>
      </c>
      <c r="G40" s="1" t="str">
        <f t="shared" si="12"/>
        <v>639</v>
      </c>
      <c r="H40" s="1" t="str">
        <f t="shared" si="13"/>
        <v>6</v>
      </c>
    </row>
    <row r="41" spans="1:8" x14ac:dyDescent="0.25">
      <c r="A41" s="1" t="s">
        <v>1</v>
      </c>
      <c r="B41" s="1" t="s">
        <v>67</v>
      </c>
      <c r="C41" s="1">
        <v>156</v>
      </c>
      <c r="D41" s="1">
        <v>795</v>
      </c>
      <c r="E41" s="1">
        <v>0</v>
      </c>
      <c r="F41" s="1" t="b">
        <f t="shared" si="2"/>
        <v>1</v>
      </c>
      <c r="G41" s="1" t="str">
        <f t="shared" si="12"/>
        <v>795</v>
      </c>
      <c r="H41" s="1" t="str">
        <f t="shared" si="13"/>
        <v>7</v>
      </c>
    </row>
    <row r="42" spans="1:8" x14ac:dyDescent="0.25">
      <c r="A42" s="1" t="s">
        <v>1</v>
      </c>
      <c r="B42" s="1" t="s">
        <v>66</v>
      </c>
      <c r="C42" s="1">
        <v>107</v>
      </c>
      <c r="D42" s="1">
        <v>902</v>
      </c>
      <c r="E42" s="1">
        <v>0</v>
      </c>
      <c r="F42" s="1" t="b">
        <f t="shared" si="2"/>
        <v>1</v>
      </c>
      <c r="G42" s="1" t="str">
        <f t="shared" si="12"/>
        <v>902</v>
      </c>
      <c r="H42" s="1" t="str">
        <f t="shared" si="13"/>
        <v>9</v>
      </c>
    </row>
    <row r="43" spans="1:8" x14ac:dyDescent="0.25">
      <c r="A43" s="1" t="s">
        <v>1</v>
      </c>
      <c r="B43" s="1" t="s">
        <v>65</v>
      </c>
      <c r="C43" s="1">
        <v>237</v>
      </c>
      <c r="D43" s="1">
        <v>1139</v>
      </c>
      <c r="E43" s="1">
        <v>2</v>
      </c>
      <c r="F43" s="1" t="b">
        <f t="shared" si="2"/>
        <v>1</v>
      </c>
      <c r="G43" s="1" t="str">
        <f t="shared" si="12"/>
        <v>1139</v>
      </c>
      <c r="H43" s="1" t="str">
        <f t="shared" si="13"/>
        <v>1</v>
      </c>
    </row>
    <row r="44" spans="1:8" x14ac:dyDescent="0.25">
      <c r="A44" s="1" t="s">
        <v>1</v>
      </c>
      <c r="B44" s="1" t="s">
        <v>64</v>
      </c>
      <c r="C44" s="1">
        <v>157</v>
      </c>
      <c r="D44" s="1">
        <v>1296</v>
      </c>
      <c r="E44" s="1">
        <v>0</v>
      </c>
      <c r="F44" s="1" t="b">
        <f t="shared" si="2"/>
        <v>1</v>
      </c>
      <c r="G44" s="1" t="str">
        <f t="shared" si="12"/>
        <v>1296</v>
      </c>
      <c r="H44" s="1" t="str">
        <f t="shared" si="13"/>
        <v>1</v>
      </c>
    </row>
    <row r="45" spans="1:8" x14ac:dyDescent="0.25">
      <c r="A45" s="1" t="s">
        <v>1</v>
      </c>
      <c r="B45" s="1" t="s">
        <v>63</v>
      </c>
      <c r="C45" s="1">
        <v>271</v>
      </c>
      <c r="D45" s="1">
        <v>1567</v>
      </c>
      <c r="E45" s="1">
        <v>1</v>
      </c>
      <c r="F45" s="1" t="b">
        <f t="shared" si="2"/>
        <v>1</v>
      </c>
      <c r="G45" s="1" t="str">
        <f t="shared" si="12"/>
        <v>1567</v>
      </c>
      <c r="H45" s="1" t="str">
        <f t="shared" si="13"/>
        <v>1</v>
      </c>
    </row>
    <row r="46" spans="1:8" x14ac:dyDescent="0.25">
      <c r="A46" s="1" t="s">
        <v>1</v>
      </c>
      <c r="B46" s="1" t="s">
        <v>62</v>
      </c>
      <c r="C46" s="1">
        <v>0</v>
      </c>
      <c r="D46" s="1">
        <v>1567</v>
      </c>
      <c r="E46" s="1">
        <v>0</v>
      </c>
      <c r="F46" s="1" t="b">
        <f t="shared" si="2"/>
        <v>1</v>
      </c>
      <c r="G46" s="1" t="str">
        <f t="shared" si="12"/>
        <v>1567</v>
      </c>
      <c r="H46" s="1" t="str">
        <f t="shared" si="13"/>
        <v>1</v>
      </c>
    </row>
    <row r="47" spans="1:8" x14ac:dyDescent="0.25">
      <c r="A47" s="1" t="s">
        <v>1</v>
      </c>
      <c r="B47" s="1" t="s">
        <v>61</v>
      </c>
      <c r="C47" s="1">
        <v>693</v>
      </c>
      <c r="D47" s="1">
        <v>2260</v>
      </c>
      <c r="E47" s="1">
        <v>0</v>
      </c>
      <c r="F47" s="1" t="b">
        <f t="shared" si="2"/>
        <v>1</v>
      </c>
      <c r="G47" s="1" t="str">
        <f t="shared" si="12"/>
        <v>2260</v>
      </c>
      <c r="H47" s="1" t="str">
        <f t="shared" si="13"/>
        <v>2</v>
      </c>
    </row>
    <row r="48" spans="1:8" x14ac:dyDescent="0.25">
      <c r="A48" s="1" t="s">
        <v>1</v>
      </c>
      <c r="B48" s="1" t="s">
        <v>60</v>
      </c>
      <c r="C48" s="1">
        <v>1535</v>
      </c>
      <c r="D48" s="1">
        <v>3795</v>
      </c>
      <c r="E48" s="1">
        <v>5</v>
      </c>
      <c r="F48" s="1" t="b">
        <f t="shared" si="2"/>
        <v>1</v>
      </c>
      <c r="G48" s="1" t="str">
        <f t="shared" si="12"/>
        <v>3795</v>
      </c>
      <c r="H48" s="1" t="str">
        <f t="shared" si="13"/>
        <v>3</v>
      </c>
    </row>
    <row r="49" spans="1:8" x14ac:dyDescent="0.25">
      <c r="A49" s="1" t="s">
        <v>1</v>
      </c>
      <c r="B49" s="1" t="s">
        <v>59</v>
      </c>
      <c r="C49" s="1">
        <v>1043</v>
      </c>
      <c r="D49" s="1">
        <v>4838</v>
      </c>
      <c r="E49" s="1">
        <v>4</v>
      </c>
      <c r="F49" s="1" t="b">
        <f t="shared" si="2"/>
        <v>1</v>
      </c>
      <c r="G49" s="1" t="str">
        <f t="shared" si="12"/>
        <v>4838</v>
      </c>
      <c r="H49" s="1" t="str">
        <f t="shared" si="13"/>
        <v>4</v>
      </c>
    </row>
    <row r="50" spans="1:8" x14ac:dyDescent="0.25">
      <c r="A50" s="1" t="s">
        <v>1</v>
      </c>
      <c r="B50" s="1" t="s">
        <v>58</v>
      </c>
      <c r="C50" s="1">
        <v>1174</v>
      </c>
      <c r="D50" s="1">
        <v>6012</v>
      </c>
      <c r="E50" s="1">
        <v>0</v>
      </c>
      <c r="F50" s="1" t="b">
        <f t="shared" si="2"/>
        <v>1</v>
      </c>
      <c r="G50" s="1" t="str">
        <f t="shared" si="12"/>
        <v>6012</v>
      </c>
      <c r="H50" s="1" t="str">
        <f t="shared" si="13"/>
        <v>6</v>
      </c>
    </row>
    <row r="51" spans="1:8" x14ac:dyDescent="0.25">
      <c r="A51" s="1" t="s">
        <v>1</v>
      </c>
      <c r="B51" s="1" t="s">
        <v>57</v>
      </c>
      <c r="C51" s="1">
        <v>1144</v>
      </c>
      <c r="D51" s="1">
        <v>7156</v>
      </c>
      <c r="E51" s="1">
        <v>0</v>
      </c>
      <c r="F51" s="1" t="b">
        <f t="shared" si="2"/>
        <v>1</v>
      </c>
      <c r="G51" s="1" t="str">
        <f t="shared" si="12"/>
        <v>7156</v>
      </c>
      <c r="H51" s="1" t="str">
        <f t="shared" si="13"/>
        <v>7</v>
      </c>
    </row>
    <row r="52" spans="1:8" x14ac:dyDescent="0.25">
      <c r="A52" s="1" t="s">
        <v>1</v>
      </c>
      <c r="B52" s="1" t="s">
        <v>56</v>
      </c>
      <c r="C52" s="1">
        <v>1042</v>
      </c>
      <c r="D52" s="1">
        <v>8198</v>
      </c>
      <c r="E52" s="1">
        <v>0</v>
      </c>
      <c r="F52" s="1" t="b">
        <f t="shared" si="2"/>
        <v>1</v>
      </c>
      <c r="G52" s="1" t="str">
        <f t="shared" si="12"/>
        <v>8198</v>
      </c>
      <c r="H52" s="1" t="str">
        <f t="shared" si="13"/>
        <v>8</v>
      </c>
    </row>
    <row r="53" spans="1:8" x14ac:dyDescent="0.25">
      <c r="A53" s="1" t="s">
        <v>1</v>
      </c>
      <c r="B53" s="1" t="s">
        <v>55</v>
      </c>
      <c r="C53" s="1">
        <v>2801</v>
      </c>
      <c r="D53" s="1">
        <v>10999</v>
      </c>
      <c r="E53" s="1">
        <v>8</v>
      </c>
      <c r="F53" s="1" t="b">
        <f t="shared" si="2"/>
        <v>1</v>
      </c>
      <c r="G53" s="1" t="str">
        <f t="shared" si="12"/>
        <v>10999</v>
      </c>
      <c r="H53" s="1" t="str">
        <f t="shared" si="13"/>
        <v>1</v>
      </c>
    </row>
    <row r="54" spans="1:8" x14ac:dyDescent="0.25">
      <c r="A54" s="1" t="s">
        <v>1</v>
      </c>
      <c r="B54" s="1" t="s">
        <v>54</v>
      </c>
      <c r="C54" s="1">
        <v>7324</v>
      </c>
      <c r="D54" s="1">
        <v>18323</v>
      </c>
      <c r="E54" s="1">
        <v>25</v>
      </c>
      <c r="F54" s="1" t="b">
        <f t="shared" si="2"/>
        <v>1</v>
      </c>
      <c r="G54" s="1" t="str">
        <f t="shared" si="12"/>
        <v>18323</v>
      </c>
      <c r="H54" s="1" t="str">
        <f t="shared" si="13"/>
        <v>1</v>
      </c>
    </row>
    <row r="55" spans="1:8" x14ac:dyDescent="0.25">
      <c r="A55" s="1" t="s">
        <v>1</v>
      </c>
      <c r="B55" s="1" t="s">
        <v>53</v>
      </c>
      <c r="C55" s="1">
        <v>3140</v>
      </c>
      <c r="D55" s="1">
        <v>21463</v>
      </c>
      <c r="E55" s="1">
        <v>22</v>
      </c>
      <c r="F55" s="1" t="b">
        <f t="shared" si="2"/>
        <v>1</v>
      </c>
      <c r="G55" s="1" t="str">
        <f t="shared" si="12"/>
        <v>21463</v>
      </c>
      <c r="H55" s="1" t="str">
        <f t="shared" si="13"/>
        <v>2</v>
      </c>
    </row>
    <row r="56" spans="1:8" x14ac:dyDescent="0.25">
      <c r="A56" s="1" t="s">
        <v>1</v>
      </c>
      <c r="B56" s="1" t="s">
        <v>52</v>
      </c>
      <c r="C56" s="1">
        <v>0</v>
      </c>
      <c r="D56" s="1">
        <v>21463</v>
      </c>
      <c r="E56" s="1">
        <v>0</v>
      </c>
      <c r="F56" s="1" t="b">
        <f t="shared" si="2"/>
        <v>1</v>
      </c>
      <c r="G56" s="1" t="str">
        <f t="shared" si="12"/>
        <v>21463</v>
      </c>
      <c r="H56" s="1" t="str">
        <f t="shared" si="13"/>
        <v>2</v>
      </c>
    </row>
    <row r="57" spans="1:8" x14ac:dyDescent="0.25">
      <c r="A57" s="1" t="s">
        <v>1</v>
      </c>
      <c r="B57" s="1" t="s">
        <v>51</v>
      </c>
      <c r="C57" s="1">
        <v>3311</v>
      </c>
      <c r="D57" s="1">
        <v>24774</v>
      </c>
      <c r="E57" s="1">
        <v>27</v>
      </c>
      <c r="F57" s="1" t="b">
        <f t="shared" si="2"/>
        <v>1</v>
      </c>
      <c r="G57" s="1" t="str">
        <f t="shared" si="12"/>
        <v>24774</v>
      </c>
      <c r="H57" s="1" t="str">
        <f t="shared" si="13"/>
        <v>2</v>
      </c>
    </row>
    <row r="58" spans="1:8" x14ac:dyDescent="0.25">
      <c r="A58" s="1" t="s">
        <v>1</v>
      </c>
      <c r="B58" s="1" t="s">
        <v>50</v>
      </c>
      <c r="C58" s="1">
        <v>4438</v>
      </c>
      <c r="D58" s="1">
        <v>29212</v>
      </c>
      <c r="E58" s="1">
        <v>32</v>
      </c>
      <c r="F58" s="1" t="b">
        <f t="shared" si="2"/>
        <v>1</v>
      </c>
      <c r="G58" s="1" t="str">
        <f t="shared" si="12"/>
        <v>29212</v>
      </c>
      <c r="H58" s="1" t="str">
        <f t="shared" si="13"/>
        <v>2</v>
      </c>
    </row>
    <row r="59" spans="1:8" x14ac:dyDescent="0.25">
      <c r="A59" s="1" t="s">
        <v>1</v>
      </c>
      <c r="B59" s="1" t="s">
        <v>49</v>
      </c>
      <c r="C59" s="1">
        <v>2342</v>
      </c>
      <c r="D59" s="1">
        <v>31554</v>
      </c>
      <c r="E59" s="1">
        <v>23</v>
      </c>
      <c r="F59" s="1" t="b">
        <f t="shared" si="2"/>
        <v>1</v>
      </c>
      <c r="G59" s="1" t="str">
        <f t="shared" si="12"/>
        <v>31554</v>
      </c>
      <c r="H59" s="1" t="str">
        <f t="shared" si="13"/>
        <v>3</v>
      </c>
    </row>
    <row r="60" spans="1:8" x14ac:dyDescent="0.25">
      <c r="A60" s="1" t="s">
        <v>1</v>
      </c>
      <c r="B60" s="1" t="s">
        <v>48</v>
      </c>
      <c r="C60" s="1">
        <v>4954</v>
      </c>
      <c r="D60" s="1">
        <v>36508</v>
      </c>
      <c r="E60" s="1">
        <v>49</v>
      </c>
      <c r="F60" s="1" t="b">
        <f t="shared" si="2"/>
        <v>1</v>
      </c>
      <c r="G60" s="1" t="str">
        <f t="shared" si="12"/>
        <v>36508</v>
      </c>
      <c r="H60" s="1" t="str">
        <f t="shared" si="13"/>
        <v>3</v>
      </c>
    </row>
    <row r="61" spans="1:8" x14ac:dyDescent="0.25">
      <c r="A61" s="1" t="s">
        <v>1</v>
      </c>
      <c r="B61" s="1" t="s">
        <v>47</v>
      </c>
      <c r="C61" s="1">
        <v>5780</v>
      </c>
      <c r="D61" s="1">
        <v>42288</v>
      </c>
      <c r="E61" s="1">
        <v>55</v>
      </c>
      <c r="F61" s="1" t="b">
        <f t="shared" si="2"/>
        <v>1</v>
      </c>
      <c r="G61" s="1" t="str">
        <f t="shared" si="12"/>
        <v>42288</v>
      </c>
      <c r="H61" s="1" t="str">
        <f t="shared" si="13"/>
        <v>4</v>
      </c>
    </row>
    <row r="62" spans="1:8" x14ac:dyDescent="0.25">
      <c r="A62" s="1" t="s">
        <v>1</v>
      </c>
      <c r="B62" s="1" t="s">
        <v>46</v>
      </c>
      <c r="C62" s="1">
        <v>6294</v>
      </c>
      <c r="D62" s="1">
        <v>48582</v>
      </c>
      <c r="E62" s="1">
        <v>72</v>
      </c>
      <c r="F62" s="1" t="b">
        <f t="shared" si="2"/>
        <v>1</v>
      </c>
      <c r="G62" s="1" t="str">
        <f t="shared" si="12"/>
        <v>48582</v>
      </c>
      <c r="H62" s="1" t="str">
        <f t="shared" si="13"/>
        <v>4</v>
      </c>
    </row>
    <row r="63" spans="1:8" x14ac:dyDescent="0.25">
      <c r="A63" s="1" t="s">
        <v>1</v>
      </c>
      <c r="B63" s="1" t="s">
        <v>45</v>
      </c>
      <c r="C63" s="1">
        <v>3965</v>
      </c>
      <c r="D63" s="1">
        <v>52547</v>
      </c>
      <c r="E63" s="1">
        <v>64</v>
      </c>
      <c r="F63" s="1" t="b">
        <f t="shared" si="2"/>
        <v>1</v>
      </c>
      <c r="G63" s="1" t="str">
        <f t="shared" si="12"/>
        <v>52547</v>
      </c>
      <c r="H63" s="1" t="str">
        <f t="shared" si="13"/>
        <v>5</v>
      </c>
    </row>
    <row r="64" spans="1:8" x14ac:dyDescent="0.25">
      <c r="A64" s="1" t="s">
        <v>1</v>
      </c>
      <c r="B64" s="1" t="s">
        <v>44</v>
      </c>
      <c r="C64" s="1">
        <v>4751</v>
      </c>
      <c r="D64" s="1">
        <v>57298</v>
      </c>
      <c r="E64" s="1">
        <v>66</v>
      </c>
      <c r="F64" s="1" t="b">
        <f t="shared" si="2"/>
        <v>1</v>
      </c>
      <c r="G64" s="1" t="str">
        <f t="shared" si="12"/>
        <v>57298</v>
      </c>
      <c r="H64" s="1" t="str">
        <f t="shared" si="13"/>
        <v>5</v>
      </c>
    </row>
    <row r="65" spans="1:8" x14ac:dyDescent="0.25">
      <c r="A65" s="1" t="s">
        <v>1</v>
      </c>
      <c r="B65" s="1" t="s">
        <v>43</v>
      </c>
      <c r="C65" s="1">
        <v>4615</v>
      </c>
      <c r="D65" s="1">
        <v>61913</v>
      </c>
      <c r="E65" s="1">
        <v>128</v>
      </c>
      <c r="F65" s="1" t="b">
        <f t="shared" si="2"/>
        <v>1</v>
      </c>
      <c r="G65" s="1" t="str">
        <f t="shared" si="12"/>
        <v>61913</v>
      </c>
      <c r="H65" s="1" t="str">
        <f t="shared" si="13"/>
        <v>6</v>
      </c>
    </row>
    <row r="66" spans="1:8" x14ac:dyDescent="0.25">
      <c r="A66" s="1" t="s">
        <v>1</v>
      </c>
      <c r="B66" s="1" t="s">
        <v>42</v>
      </c>
      <c r="C66" s="1">
        <v>5453</v>
      </c>
      <c r="D66" s="1">
        <v>67366</v>
      </c>
      <c r="E66" s="1">
        <v>149</v>
      </c>
      <c r="F66" s="1" t="b">
        <f t="shared" si="2"/>
        <v>1</v>
      </c>
      <c r="G66" s="1" t="str">
        <f t="shared" si="12"/>
        <v>67366</v>
      </c>
      <c r="H66" s="1" t="str">
        <f t="shared" si="13"/>
        <v>6</v>
      </c>
    </row>
    <row r="67" spans="1:8" x14ac:dyDescent="0.25">
      <c r="A67" s="1" t="s">
        <v>1</v>
      </c>
      <c r="B67" s="1" t="s">
        <v>41</v>
      </c>
      <c r="C67" s="1">
        <v>6156</v>
      </c>
      <c r="D67" s="1">
        <v>73522</v>
      </c>
      <c r="E67" s="1">
        <v>140</v>
      </c>
      <c r="F67" s="1" t="b">
        <f t="shared" ref="F67:F107" si="14">IF(OR(F66=TRUE,AND(C67&gt;0,C68&gt;0,C69&gt;0)),TRUE, FALSE)</f>
        <v>1</v>
      </c>
      <c r="G67" s="1" t="str">
        <f t="shared" si="12"/>
        <v>73522</v>
      </c>
      <c r="H67" s="1" t="str">
        <f t="shared" si="13"/>
        <v>7</v>
      </c>
    </row>
    <row r="68" spans="1:8" x14ac:dyDescent="0.25">
      <c r="A68" s="1" t="s">
        <v>1</v>
      </c>
      <c r="B68" s="1" t="s">
        <v>40</v>
      </c>
      <c r="C68" s="1">
        <v>6174</v>
      </c>
      <c r="D68" s="1">
        <v>79696</v>
      </c>
      <c r="E68" s="1">
        <v>145</v>
      </c>
      <c r="F68" s="1" t="b">
        <f t="shared" si="14"/>
        <v>1</v>
      </c>
      <c r="G68" s="1" t="str">
        <f t="shared" si="12"/>
        <v>79696</v>
      </c>
      <c r="H68" s="1" t="str">
        <f t="shared" si="13"/>
        <v>7</v>
      </c>
    </row>
    <row r="69" spans="1:8" x14ac:dyDescent="0.25">
      <c r="A69" s="1" t="s">
        <v>1</v>
      </c>
      <c r="B69" s="1" t="s">
        <v>39</v>
      </c>
      <c r="C69" s="1">
        <v>6082</v>
      </c>
      <c r="D69" s="1">
        <v>85778</v>
      </c>
      <c r="E69" s="1">
        <v>141</v>
      </c>
      <c r="F69" s="1" t="b">
        <f t="shared" si="14"/>
        <v>1</v>
      </c>
      <c r="G69" s="1" t="str">
        <f t="shared" ref="G69:G100" si="15">_xlfn.BASE(D69,$H$1)</f>
        <v>85778</v>
      </c>
      <c r="H69" s="1" t="str">
        <f t="shared" ref="H69:H100" si="16">LEFT(G69,1)</f>
        <v>8</v>
      </c>
    </row>
    <row r="70" spans="1:8" x14ac:dyDescent="0.25">
      <c r="A70" s="1" t="s">
        <v>1</v>
      </c>
      <c r="B70" s="1" t="s">
        <v>38</v>
      </c>
      <c r="C70" s="1">
        <v>5936</v>
      </c>
      <c r="D70" s="1">
        <v>91714</v>
      </c>
      <c r="E70" s="1">
        <v>184</v>
      </c>
      <c r="F70" s="1" t="b">
        <f t="shared" si="14"/>
        <v>1</v>
      </c>
      <c r="G70" s="1" t="str">
        <f t="shared" si="15"/>
        <v>91714</v>
      </c>
      <c r="H70" s="1" t="str">
        <f t="shared" si="16"/>
        <v>9</v>
      </c>
    </row>
    <row r="71" spans="1:8" x14ac:dyDescent="0.25">
      <c r="A71" s="1" t="s">
        <v>1</v>
      </c>
      <c r="B71" s="1" t="s">
        <v>37</v>
      </c>
      <c r="C71" s="1">
        <v>3677</v>
      </c>
      <c r="D71" s="1">
        <v>95391</v>
      </c>
      <c r="E71" s="1">
        <v>92</v>
      </c>
      <c r="F71" s="1" t="b">
        <f t="shared" si="14"/>
        <v>1</v>
      </c>
      <c r="G71" s="1" t="str">
        <f t="shared" si="15"/>
        <v>95391</v>
      </c>
      <c r="H71" s="1" t="str">
        <f t="shared" si="16"/>
        <v>9</v>
      </c>
    </row>
    <row r="72" spans="1:8" x14ac:dyDescent="0.25">
      <c r="A72" s="1" t="s">
        <v>1</v>
      </c>
      <c r="B72" s="1" t="s">
        <v>36</v>
      </c>
      <c r="C72" s="1">
        <v>3834</v>
      </c>
      <c r="D72" s="1">
        <v>99225</v>
      </c>
      <c r="E72" s="1">
        <v>173</v>
      </c>
      <c r="F72" s="1" t="b">
        <f t="shared" si="14"/>
        <v>1</v>
      </c>
      <c r="G72" s="1" t="str">
        <f t="shared" si="15"/>
        <v>99225</v>
      </c>
      <c r="H72" s="1" t="str">
        <f t="shared" si="16"/>
        <v>9</v>
      </c>
    </row>
    <row r="73" spans="1:8" x14ac:dyDescent="0.25">
      <c r="A73" s="1" t="s">
        <v>1</v>
      </c>
      <c r="B73" s="1" t="s">
        <v>35</v>
      </c>
      <c r="C73" s="1">
        <v>4003</v>
      </c>
      <c r="D73" s="1">
        <v>103228</v>
      </c>
      <c r="E73" s="1">
        <v>254</v>
      </c>
      <c r="F73" s="1" t="b">
        <f t="shared" si="14"/>
        <v>1</v>
      </c>
      <c r="G73" s="1" t="str">
        <f t="shared" si="15"/>
        <v>103228</v>
      </c>
      <c r="H73" s="1" t="str">
        <f t="shared" si="16"/>
        <v>1</v>
      </c>
    </row>
    <row r="74" spans="1:8" x14ac:dyDescent="0.25">
      <c r="A74" s="1" t="s">
        <v>1</v>
      </c>
      <c r="B74" s="1" t="s">
        <v>34</v>
      </c>
      <c r="C74" s="1">
        <v>4974</v>
      </c>
      <c r="D74" s="1">
        <v>108202</v>
      </c>
      <c r="E74" s="1">
        <v>246</v>
      </c>
      <c r="F74" s="1" t="b">
        <f t="shared" si="14"/>
        <v>1</v>
      </c>
      <c r="G74" s="1" t="str">
        <f t="shared" si="15"/>
        <v>108202</v>
      </c>
      <c r="H74" s="1" t="str">
        <f t="shared" si="16"/>
        <v>1</v>
      </c>
    </row>
    <row r="75" spans="1:8" x14ac:dyDescent="0.25">
      <c r="A75" s="1" t="s">
        <v>1</v>
      </c>
      <c r="B75" s="1" t="s">
        <v>33</v>
      </c>
      <c r="C75" s="1">
        <v>5323</v>
      </c>
      <c r="D75" s="1">
        <v>113525</v>
      </c>
      <c r="E75" s="1">
        <v>266</v>
      </c>
      <c r="F75" s="1" t="b">
        <f t="shared" si="14"/>
        <v>1</v>
      </c>
      <c r="G75" s="1" t="str">
        <f t="shared" si="15"/>
        <v>113525</v>
      </c>
      <c r="H75" s="1" t="str">
        <f t="shared" si="16"/>
        <v>1</v>
      </c>
    </row>
    <row r="76" spans="1:8" x14ac:dyDescent="0.25">
      <c r="A76" s="1" t="s">
        <v>1</v>
      </c>
      <c r="B76" s="1" t="s">
        <v>32</v>
      </c>
      <c r="C76" s="1">
        <v>4133</v>
      </c>
      <c r="D76" s="1">
        <v>117658</v>
      </c>
      <c r="E76" s="1">
        <v>171</v>
      </c>
      <c r="F76" s="1" t="b">
        <f t="shared" si="14"/>
        <v>1</v>
      </c>
      <c r="G76" s="1" t="str">
        <f t="shared" si="15"/>
        <v>117658</v>
      </c>
      <c r="H76" s="1" t="str">
        <f t="shared" si="16"/>
        <v>1</v>
      </c>
    </row>
    <row r="77" spans="1:8" x14ac:dyDescent="0.25">
      <c r="A77" s="1" t="s">
        <v>1</v>
      </c>
      <c r="B77" s="1" t="s">
        <v>31</v>
      </c>
      <c r="C77" s="1">
        <v>2821</v>
      </c>
      <c r="D77" s="1">
        <v>120479</v>
      </c>
      <c r="E77" s="1">
        <v>129</v>
      </c>
      <c r="F77" s="1" t="b">
        <f t="shared" si="14"/>
        <v>1</v>
      </c>
      <c r="G77" s="1" t="str">
        <f t="shared" si="15"/>
        <v>120479</v>
      </c>
      <c r="H77" s="1" t="str">
        <f t="shared" si="16"/>
        <v>1</v>
      </c>
    </row>
    <row r="78" spans="1:8" x14ac:dyDescent="0.25">
      <c r="A78" s="1" t="s">
        <v>1</v>
      </c>
      <c r="B78" s="1" t="s">
        <v>30</v>
      </c>
      <c r="C78" s="1">
        <v>2537</v>
      </c>
      <c r="D78" s="1">
        <v>123016</v>
      </c>
      <c r="E78" s="1">
        <v>126</v>
      </c>
      <c r="F78" s="1" t="b">
        <f t="shared" si="14"/>
        <v>1</v>
      </c>
      <c r="G78" s="1" t="str">
        <f t="shared" si="15"/>
        <v>123016</v>
      </c>
      <c r="H78" s="1" t="str">
        <f t="shared" si="16"/>
        <v>1</v>
      </c>
    </row>
    <row r="79" spans="1:8" x14ac:dyDescent="0.25">
      <c r="A79" s="1" t="s">
        <v>1</v>
      </c>
      <c r="B79" s="1" t="s">
        <v>29</v>
      </c>
      <c r="C79" s="1">
        <v>2082</v>
      </c>
      <c r="D79" s="1">
        <v>125098</v>
      </c>
      <c r="E79" s="1">
        <v>170</v>
      </c>
      <c r="F79" s="1" t="b">
        <f t="shared" si="14"/>
        <v>1</v>
      </c>
      <c r="G79" s="1" t="str">
        <f t="shared" si="15"/>
        <v>125098</v>
      </c>
      <c r="H79" s="1" t="str">
        <f t="shared" si="16"/>
        <v>1</v>
      </c>
    </row>
    <row r="80" spans="1:8" x14ac:dyDescent="0.25">
      <c r="A80" s="1" t="s">
        <v>1</v>
      </c>
      <c r="B80" s="1" t="s">
        <v>28</v>
      </c>
      <c r="C80" s="1">
        <v>2486</v>
      </c>
      <c r="D80" s="1">
        <v>127584</v>
      </c>
      <c r="E80" s="1">
        <v>285</v>
      </c>
      <c r="F80" s="1" t="b">
        <f t="shared" si="14"/>
        <v>1</v>
      </c>
      <c r="G80" s="1" t="str">
        <f t="shared" si="15"/>
        <v>127584</v>
      </c>
      <c r="H80" s="1" t="str">
        <f t="shared" si="16"/>
        <v>1</v>
      </c>
    </row>
    <row r="81" spans="1:8" x14ac:dyDescent="0.25">
      <c r="A81" s="1" t="s">
        <v>1</v>
      </c>
      <c r="B81" s="1" t="s">
        <v>27</v>
      </c>
      <c r="C81" s="1">
        <v>2866</v>
      </c>
      <c r="D81" s="1">
        <v>130450</v>
      </c>
      <c r="E81" s="1">
        <v>315</v>
      </c>
      <c r="F81" s="1" t="b">
        <f t="shared" si="14"/>
        <v>1</v>
      </c>
      <c r="G81" s="1" t="str">
        <f t="shared" si="15"/>
        <v>130450</v>
      </c>
      <c r="H81" s="1" t="str">
        <f t="shared" si="16"/>
        <v>1</v>
      </c>
    </row>
    <row r="82" spans="1:8" x14ac:dyDescent="0.25">
      <c r="A82" s="1" t="s">
        <v>1</v>
      </c>
      <c r="B82" s="1" t="s">
        <v>26</v>
      </c>
      <c r="C82" s="1">
        <v>3380</v>
      </c>
      <c r="D82" s="1">
        <v>133830</v>
      </c>
      <c r="E82" s="1">
        <v>299</v>
      </c>
      <c r="F82" s="1" t="b">
        <f t="shared" si="14"/>
        <v>1</v>
      </c>
      <c r="G82" s="1" t="str">
        <f t="shared" si="15"/>
        <v>133830</v>
      </c>
      <c r="H82" s="1" t="str">
        <f t="shared" si="16"/>
        <v>1</v>
      </c>
    </row>
    <row r="83" spans="1:8" x14ac:dyDescent="0.25">
      <c r="A83" s="1" t="s">
        <v>1</v>
      </c>
      <c r="B83" s="1" t="s">
        <v>25</v>
      </c>
      <c r="C83" s="1">
        <v>3609</v>
      </c>
      <c r="D83" s="1">
        <v>137439</v>
      </c>
      <c r="E83" s="1">
        <v>242</v>
      </c>
      <c r="F83" s="1" t="b">
        <f t="shared" si="14"/>
        <v>1</v>
      </c>
      <c r="G83" s="1" t="str">
        <f t="shared" si="15"/>
        <v>137439</v>
      </c>
      <c r="H83" s="1" t="str">
        <f t="shared" si="16"/>
        <v>1</v>
      </c>
    </row>
    <row r="84" spans="1:8" x14ac:dyDescent="0.25">
      <c r="A84" s="1" t="s">
        <v>1</v>
      </c>
      <c r="B84" s="1" t="s">
        <v>24</v>
      </c>
      <c r="C84" s="1">
        <v>2458</v>
      </c>
      <c r="D84" s="1">
        <v>139897</v>
      </c>
      <c r="E84" s="1">
        <v>184</v>
      </c>
      <c r="F84" s="1" t="b">
        <f t="shared" si="14"/>
        <v>1</v>
      </c>
      <c r="G84" s="1" t="str">
        <f t="shared" si="15"/>
        <v>139897</v>
      </c>
      <c r="H84" s="1" t="str">
        <f t="shared" si="16"/>
        <v>1</v>
      </c>
    </row>
    <row r="85" spans="1:8" x14ac:dyDescent="0.25">
      <c r="A85" s="1" t="s">
        <v>1</v>
      </c>
      <c r="B85" s="1" t="s">
        <v>23</v>
      </c>
      <c r="C85" s="1">
        <v>1775</v>
      </c>
      <c r="D85" s="1">
        <v>141672</v>
      </c>
      <c r="E85" s="1">
        <v>110</v>
      </c>
      <c r="F85" s="1" t="b">
        <f t="shared" si="14"/>
        <v>1</v>
      </c>
      <c r="G85" s="1" t="str">
        <f t="shared" si="15"/>
        <v>141672</v>
      </c>
      <c r="H85" s="1" t="str">
        <f t="shared" si="16"/>
        <v>1</v>
      </c>
    </row>
    <row r="86" spans="1:8" x14ac:dyDescent="0.25">
      <c r="A86" s="1" t="s">
        <v>1</v>
      </c>
      <c r="B86" s="1" t="s">
        <v>22</v>
      </c>
      <c r="C86" s="1">
        <v>1785</v>
      </c>
      <c r="D86" s="1">
        <v>143457</v>
      </c>
      <c r="E86" s="1">
        <v>194</v>
      </c>
      <c r="F86" s="1" t="b">
        <f t="shared" si="14"/>
        <v>1</v>
      </c>
      <c r="G86" s="1" t="str">
        <f t="shared" si="15"/>
        <v>143457</v>
      </c>
      <c r="H86" s="1" t="str">
        <f t="shared" si="16"/>
        <v>1</v>
      </c>
    </row>
    <row r="87" spans="1:8" x14ac:dyDescent="0.25">
      <c r="A87" s="1" t="s">
        <v>1</v>
      </c>
      <c r="B87" s="1" t="s">
        <v>21</v>
      </c>
      <c r="C87" s="1">
        <v>2237</v>
      </c>
      <c r="D87" s="1">
        <v>145694</v>
      </c>
      <c r="E87" s="1">
        <v>281</v>
      </c>
      <c r="F87" s="1" t="b">
        <f t="shared" si="14"/>
        <v>1</v>
      </c>
      <c r="G87" s="1" t="str">
        <f t="shared" si="15"/>
        <v>145694</v>
      </c>
      <c r="H87" s="1" t="str">
        <f t="shared" si="16"/>
        <v>1</v>
      </c>
    </row>
    <row r="88" spans="1:8" x14ac:dyDescent="0.25">
      <c r="A88" s="1" t="s">
        <v>1</v>
      </c>
      <c r="B88" s="1" t="s">
        <v>20</v>
      </c>
      <c r="C88" s="1">
        <v>2352</v>
      </c>
      <c r="D88" s="1">
        <v>148046</v>
      </c>
      <c r="E88" s="1">
        <v>215</v>
      </c>
      <c r="F88" s="1" t="b">
        <f t="shared" si="14"/>
        <v>1</v>
      </c>
      <c r="G88" s="1" t="str">
        <f t="shared" si="15"/>
        <v>148046</v>
      </c>
      <c r="H88" s="1" t="str">
        <f t="shared" si="16"/>
        <v>1</v>
      </c>
    </row>
    <row r="89" spans="1:8" x14ac:dyDescent="0.25">
      <c r="A89" s="1" t="s">
        <v>1</v>
      </c>
      <c r="B89" s="1" t="s">
        <v>19</v>
      </c>
      <c r="C89" s="1">
        <v>2337</v>
      </c>
      <c r="D89" s="1">
        <v>150383</v>
      </c>
      <c r="E89" s="1">
        <v>227</v>
      </c>
      <c r="F89" s="1" t="b">
        <f t="shared" si="14"/>
        <v>1</v>
      </c>
      <c r="G89" s="1" t="str">
        <f t="shared" si="15"/>
        <v>150383</v>
      </c>
      <c r="H89" s="1" t="str">
        <f t="shared" si="16"/>
        <v>1</v>
      </c>
    </row>
    <row r="90" spans="1:8" x14ac:dyDescent="0.25">
      <c r="A90" s="1" t="s">
        <v>1</v>
      </c>
      <c r="B90" s="1" t="s">
        <v>18</v>
      </c>
      <c r="C90" s="1">
        <v>2055</v>
      </c>
      <c r="D90" s="1">
        <v>152438</v>
      </c>
      <c r="E90" s="1">
        <v>179</v>
      </c>
      <c r="F90" s="1" t="b">
        <f t="shared" si="14"/>
        <v>1</v>
      </c>
      <c r="G90" s="1" t="str">
        <f t="shared" si="15"/>
        <v>152438</v>
      </c>
      <c r="H90" s="1" t="str">
        <f t="shared" si="16"/>
        <v>1</v>
      </c>
    </row>
    <row r="91" spans="1:8" x14ac:dyDescent="0.25">
      <c r="A91" s="1" t="s">
        <v>1</v>
      </c>
      <c r="B91" s="1" t="s">
        <v>17</v>
      </c>
      <c r="C91" s="1">
        <v>1737</v>
      </c>
      <c r="D91" s="1">
        <v>154175</v>
      </c>
      <c r="E91" s="1">
        <v>140</v>
      </c>
      <c r="F91" s="1" t="b">
        <f t="shared" si="14"/>
        <v>1</v>
      </c>
      <c r="G91" s="1" t="str">
        <f t="shared" si="15"/>
        <v>154175</v>
      </c>
      <c r="H91" s="1" t="str">
        <f t="shared" si="16"/>
        <v>1</v>
      </c>
    </row>
    <row r="92" spans="1:8" x14ac:dyDescent="0.25">
      <c r="A92" s="1" t="s">
        <v>1</v>
      </c>
      <c r="B92" s="1" t="s">
        <v>16</v>
      </c>
      <c r="C92" s="1">
        <v>1018</v>
      </c>
      <c r="D92" s="1">
        <v>155193</v>
      </c>
      <c r="E92" s="1">
        <v>110</v>
      </c>
      <c r="F92" s="1" t="b">
        <f t="shared" si="14"/>
        <v>1</v>
      </c>
      <c r="G92" s="1" t="str">
        <f t="shared" si="15"/>
        <v>155193</v>
      </c>
      <c r="H92" s="1" t="str">
        <f t="shared" si="16"/>
        <v>1</v>
      </c>
    </row>
    <row r="93" spans="1:8" x14ac:dyDescent="0.25">
      <c r="A93" s="1" t="s">
        <v>1</v>
      </c>
      <c r="B93" s="1" t="s">
        <v>15</v>
      </c>
      <c r="C93" s="1">
        <v>1144</v>
      </c>
      <c r="D93" s="1">
        <v>156337</v>
      </c>
      <c r="E93" s="1">
        <v>163</v>
      </c>
      <c r="F93" s="1" t="b">
        <f t="shared" si="14"/>
        <v>1</v>
      </c>
      <c r="G93" s="1" t="str">
        <f t="shared" si="15"/>
        <v>156337</v>
      </c>
      <c r="H93" s="1" t="str">
        <f t="shared" si="16"/>
        <v>1</v>
      </c>
    </row>
    <row r="94" spans="1:8" x14ac:dyDescent="0.25">
      <c r="A94" s="1" t="s">
        <v>1</v>
      </c>
      <c r="B94" s="1" t="s">
        <v>14</v>
      </c>
      <c r="C94" s="1">
        <v>1304</v>
      </c>
      <c r="D94" s="1">
        <v>157641</v>
      </c>
      <c r="E94" s="1">
        <v>202</v>
      </c>
      <c r="F94" s="1" t="b">
        <f t="shared" si="14"/>
        <v>1</v>
      </c>
      <c r="G94" s="1" t="str">
        <f t="shared" si="15"/>
        <v>157641</v>
      </c>
      <c r="H94" s="1" t="str">
        <f t="shared" si="16"/>
        <v>1</v>
      </c>
    </row>
    <row r="95" spans="1:8" x14ac:dyDescent="0.25">
      <c r="A95" s="1" t="s">
        <v>1</v>
      </c>
      <c r="B95" s="1" t="s">
        <v>13</v>
      </c>
      <c r="C95" s="1">
        <v>1478</v>
      </c>
      <c r="D95" s="1">
        <v>159119</v>
      </c>
      <c r="E95" s="1">
        <v>173</v>
      </c>
      <c r="F95" s="1" t="b">
        <f t="shared" si="14"/>
        <v>1</v>
      </c>
      <c r="G95" s="1" t="str">
        <f t="shared" si="15"/>
        <v>159119</v>
      </c>
      <c r="H95" s="1" t="str">
        <f t="shared" si="16"/>
        <v>1</v>
      </c>
    </row>
    <row r="96" spans="1:8" x14ac:dyDescent="0.25">
      <c r="A96" s="1" t="s">
        <v>1</v>
      </c>
      <c r="B96" s="1" t="s">
        <v>12</v>
      </c>
      <c r="C96" s="1">
        <v>0</v>
      </c>
      <c r="D96" s="1">
        <v>159119</v>
      </c>
      <c r="E96" s="1">
        <v>0</v>
      </c>
      <c r="F96" s="1" t="b">
        <f t="shared" si="14"/>
        <v>1</v>
      </c>
      <c r="G96" s="1" t="str">
        <f t="shared" si="15"/>
        <v>159119</v>
      </c>
      <c r="H96" s="1" t="str">
        <f t="shared" si="16"/>
        <v>1</v>
      </c>
    </row>
    <row r="97" spans="1:8" x14ac:dyDescent="0.25">
      <c r="A97" s="1" t="s">
        <v>1</v>
      </c>
      <c r="B97" s="1" t="s">
        <v>11</v>
      </c>
      <c r="C97" s="1">
        <v>2584</v>
      </c>
      <c r="D97" s="1">
        <v>161703</v>
      </c>
      <c r="E97" s="1">
        <v>287</v>
      </c>
      <c r="F97" s="1" t="b">
        <f t="shared" si="14"/>
        <v>1</v>
      </c>
      <c r="G97" s="1" t="str">
        <f t="shared" si="15"/>
        <v>161703</v>
      </c>
      <c r="H97" s="1" t="str">
        <f t="shared" si="16"/>
        <v>1</v>
      </c>
    </row>
    <row r="98" spans="1:8" x14ac:dyDescent="0.25">
      <c r="A98" s="1" t="s">
        <v>1</v>
      </c>
      <c r="B98" s="1" t="s">
        <v>10</v>
      </c>
      <c r="C98" s="1">
        <v>793</v>
      </c>
      <c r="D98" s="1">
        <v>162496</v>
      </c>
      <c r="E98" s="1">
        <v>74</v>
      </c>
      <c r="F98" s="1" t="b">
        <f t="shared" si="14"/>
        <v>1</v>
      </c>
      <c r="G98" s="1" t="str">
        <f t="shared" si="15"/>
        <v>162496</v>
      </c>
      <c r="H98" s="1" t="str">
        <f t="shared" si="16"/>
        <v>1</v>
      </c>
    </row>
    <row r="99" spans="1:8" x14ac:dyDescent="0.25">
      <c r="A99" s="1" t="s">
        <v>1</v>
      </c>
      <c r="B99" s="1" t="s">
        <v>9</v>
      </c>
      <c r="C99" s="1">
        <v>679</v>
      </c>
      <c r="D99" s="1">
        <v>163175</v>
      </c>
      <c r="E99" s="1">
        <v>43</v>
      </c>
      <c r="F99" s="1" t="b">
        <f t="shared" si="14"/>
        <v>1</v>
      </c>
      <c r="G99" s="1" t="str">
        <f t="shared" si="15"/>
        <v>163175</v>
      </c>
      <c r="H99" s="1" t="str">
        <f t="shared" si="16"/>
        <v>1</v>
      </c>
    </row>
    <row r="100" spans="1:8" x14ac:dyDescent="0.25">
      <c r="A100" s="1" t="s">
        <v>1</v>
      </c>
      <c r="B100" s="1" t="s">
        <v>8</v>
      </c>
      <c r="C100" s="1">
        <v>685</v>
      </c>
      <c r="D100" s="1">
        <v>163860</v>
      </c>
      <c r="E100" s="1">
        <v>139</v>
      </c>
      <c r="F100" s="1" t="b">
        <f t="shared" si="14"/>
        <v>1</v>
      </c>
      <c r="G100" s="1" t="str">
        <f t="shared" si="15"/>
        <v>163860</v>
      </c>
      <c r="H100" s="1" t="str">
        <f t="shared" si="16"/>
        <v>1</v>
      </c>
    </row>
    <row r="101" spans="1:8" x14ac:dyDescent="0.25">
      <c r="A101" s="1" t="s">
        <v>1</v>
      </c>
      <c r="B101" s="1" t="s">
        <v>7</v>
      </c>
      <c r="C101" s="1">
        <v>1037</v>
      </c>
      <c r="D101" s="1">
        <v>164897</v>
      </c>
      <c r="E101" s="1">
        <v>165</v>
      </c>
      <c r="F101" s="1" t="b">
        <f t="shared" si="14"/>
        <v>1</v>
      </c>
      <c r="G101" s="1" t="str">
        <f t="shared" ref="G101:G107" si="17">_xlfn.BASE(D101,$H$1)</f>
        <v>164897</v>
      </c>
      <c r="H101" s="1" t="str">
        <f t="shared" ref="H101:H107" si="18">LEFT(G101,1)</f>
        <v>1</v>
      </c>
    </row>
    <row r="102" spans="1:8" x14ac:dyDescent="0.25">
      <c r="A102" s="1" t="s">
        <v>1</v>
      </c>
      <c r="B102" s="1" t="s">
        <v>6</v>
      </c>
      <c r="C102" s="1">
        <v>1194</v>
      </c>
      <c r="D102" s="1">
        <v>166091</v>
      </c>
      <c r="E102" s="1">
        <v>123</v>
      </c>
      <c r="F102" s="1" t="b">
        <f t="shared" si="14"/>
        <v>1</v>
      </c>
      <c r="G102" s="1" t="str">
        <f t="shared" si="17"/>
        <v>166091</v>
      </c>
      <c r="H102" s="1" t="str">
        <f t="shared" si="18"/>
        <v>1</v>
      </c>
    </row>
    <row r="103" spans="1:8" x14ac:dyDescent="0.25">
      <c r="A103" s="1" t="s">
        <v>1</v>
      </c>
      <c r="B103" s="1" t="s">
        <v>5</v>
      </c>
      <c r="C103" s="1">
        <v>1209</v>
      </c>
      <c r="D103" s="1">
        <v>167300</v>
      </c>
      <c r="E103" s="1">
        <v>147</v>
      </c>
      <c r="F103" s="1" t="b">
        <f t="shared" si="14"/>
        <v>1</v>
      </c>
      <c r="G103" s="1" t="str">
        <f t="shared" si="17"/>
        <v>167300</v>
      </c>
      <c r="H103" s="1" t="str">
        <f t="shared" si="18"/>
        <v>1</v>
      </c>
    </row>
    <row r="104" spans="1:8" x14ac:dyDescent="0.25">
      <c r="A104" s="1" t="s">
        <v>1</v>
      </c>
      <c r="B104" s="1" t="s">
        <v>4</v>
      </c>
      <c r="C104" s="1">
        <v>1251</v>
      </c>
      <c r="D104" s="1">
        <v>168551</v>
      </c>
      <c r="E104" s="1">
        <v>103</v>
      </c>
      <c r="F104" s="1" t="b">
        <f t="shared" si="14"/>
        <v>1</v>
      </c>
      <c r="G104" s="1" t="str">
        <f t="shared" si="17"/>
        <v>168551</v>
      </c>
      <c r="H104" s="1" t="str">
        <f t="shared" si="18"/>
        <v>1</v>
      </c>
    </row>
    <row r="105" spans="1:8" x14ac:dyDescent="0.25">
      <c r="A105" s="1" t="s">
        <v>1</v>
      </c>
      <c r="B105" s="1" t="s">
        <v>3</v>
      </c>
      <c r="C105" s="1">
        <v>667</v>
      </c>
      <c r="D105" s="1">
        <v>169218</v>
      </c>
      <c r="E105" s="1">
        <v>26</v>
      </c>
      <c r="F105" s="1" t="b">
        <f t="shared" si="14"/>
        <v>1</v>
      </c>
      <c r="G105" s="1" t="str">
        <f t="shared" si="17"/>
        <v>169218</v>
      </c>
      <c r="H105" s="1" t="str">
        <f t="shared" si="18"/>
        <v>1</v>
      </c>
    </row>
    <row r="106" spans="1:8" x14ac:dyDescent="0.25">
      <c r="A106" s="1" t="s">
        <v>1</v>
      </c>
      <c r="B106" s="1" t="s">
        <v>2</v>
      </c>
      <c r="C106" s="1">
        <v>357</v>
      </c>
      <c r="D106" s="1">
        <v>169575</v>
      </c>
      <c r="E106" s="1">
        <v>22</v>
      </c>
      <c r="F106" s="1" t="b">
        <f t="shared" si="14"/>
        <v>1</v>
      </c>
      <c r="G106" s="1" t="str">
        <f t="shared" si="17"/>
        <v>169575</v>
      </c>
      <c r="H106" s="1" t="str">
        <f t="shared" si="18"/>
        <v>1</v>
      </c>
    </row>
    <row r="107" spans="1:8" x14ac:dyDescent="0.25">
      <c r="A107" s="1" t="s">
        <v>1</v>
      </c>
      <c r="B107" s="1" t="s">
        <v>0</v>
      </c>
      <c r="C107" s="1">
        <v>933</v>
      </c>
      <c r="D107" s="1">
        <v>170508</v>
      </c>
      <c r="E107" s="1">
        <v>116</v>
      </c>
      <c r="F107" s="1" t="b">
        <f t="shared" si="14"/>
        <v>1</v>
      </c>
      <c r="G107" s="1" t="str">
        <f t="shared" si="17"/>
        <v>170508</v>
      </c>
      <c r="H107" s="1" t="str">
        <f t="shared" si="18"/>
        <v>1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7F09-925B-494F-BE98-D238B0D0C0B7}">
  <dimension ref="A1:U105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153</v>
      </c>
      <c r="B2" s="1" t="s">
        <v>104</v>
      </c>
      <c r="C2" s="1">
        <v>1</v>
      </c>
      <c r="D2" s="1">
        <v>1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COUNTIF($H$36:$H$65,K2)</f>
        <v>10</v>
      </c>
      <c r="M2" s="1">
        <f t="shared" ref="M2:M10" si="0">L2/$L$11</f>
        <v>0.33333333333333331</v>
      </c>
      <c r="N2" s="1">
        <f>COUNTIF($H$36:$H$75,K2)</f>
        <v>10</v>
      </c>
      <c r="O2" s="1">
        <f t="shared" ref="O2:O10" si="1">N2/40</f>
        <v>0.25</v>
      </c>
      <c r="Q2" s="1">
        <f>M2</f>
        <v>0.33333333333333331</v>
      </c>
      <c r="R2" s="1">
        <f>O2</f>
        <v>0.25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153</v>
      </c>
      <c r="B3" s="1" t="s">
        <v>103</v>
      </c>
      <c r="C3" s="1">
        <v>0</v>
      </c>
      <c r="D3" s="1">
        <v>1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COUNTIF($H$36:$H$65,K3)</f>
        <v>3</v>
      </c>
      <c r="M3" s="1">
        <f t="shared" si="0"/>
        <v>0.1</v>
      </c>
      <c r="N3" s="1">
        <f t="shared" ref="N3:N10" si="4">COUNTIF($H$36:$H$75,K3)</f>
        <v>5</v>
      </c>
      <c r="O3" s="1">
        <f t="shared" si="1"/>
        <v>0.125</v>
      </c>
      <c r="Q3" s="1">
        <f t="shared" ref="Q3:Q10" si="5">M3</f>
        <v>0.1</v>
      </c>
      <c r="R3" s="1">
        <f t="shared" ref="R3:R10" si="6">O3</f>
        <v>0.125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153</v>
      </c>
      <c r="B4" s="1" t="s">
        <v>102</v>
      </c>
      <c r="C4" s="1">
        <v>0</v>
      </c>
      <c r="D4" s="1">
        <v>1</v>
      </c>
      <c r="E4" s="1">
        <v>0</v>
      </c>
      <c r="F4" s="1" t="b">
        <f t="shared" si="2"/>
        <v>0</v>
      </c>
      <c r="K4" s="1">
        <v>3</v>
      </c>
      <c r="L4" s="1">
        <f t="shared" si="3"/>
        <v>4</v>
      </c>
      <c r="M4" s="1">
        <f t="shared" si="0"/>
        <v>0.13333333333333333</v>
      </c>
      <c r="N4" s="1">
        <f t="shared" si="4"/>
        <v>5</v>
      </c>
      <c r="O4" s="1">
        <f t="shared" si="1"/>
        <v>0.125</v>
      </c>
      <c r="Q4" s="1">
        <f t="shared" si="5"/>
        <v>0.13333333333333333</v>
      </c>
      <c r="R4" s="1">
        <f t="shared" si="6"/>
        <v>0.125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153</v>
      </c>
      <c r="B5" s="1" t="s">
        <v>101</v>
      </c>
      <c r="C5" s="1">
        <v>1</v>
      </c>
      <c r="D5" s="1">
        <v>2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2</v>
      </c>
      <c r="M5" s="1">
        <f t="shared" si="0"/>
        <v>6.6666666666666666E-2</v>
      </c>
      <c r="N5" s="1">
        <f t="shared" si="4"/>
        <v>4</v>
      </c>
      <c r="O5" s="1">
        <f t="shared" si="1"/>
        <v>0.1</v>
      </c>
      <c r="Q5" s="1">
        <f t="shared" si="5"/>
        <v>6.6666666666666666E-2</v>
      </c>
      <c r="R5" s="1">
        <f t="shared" si="6"/>
        <v>0.1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153</v>
      </c>
      <c r="B6" s="1" t="s">
        <v>100</v>
      </c>
      <c r="C6" s="1">
        <v>1</v>
      </c>
      <c r="D6" s="1">
        <v>3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2</v>
      </c>
      <c r="M6" s="1">
        <f t="shared" si="0"/>
        <v>6.6666666666666666E-2</v>
      </c>
      <c r="N6" s="1">
        <f t="shared" si="4"/>
        <v>4</v>
      </c>
      <c r="O6" s="1">
        <f t="shared" si="1"/>
        <v>0.1</v>
      </c>
      <c r="Q6" s="1">
        <f t="shared" si="5"/>
        <v>6.6666666666666666E-2</v>
      </c>
      <c r="R6" s="1">
        <f t="shared" si="6"/>
        <v>0.1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153</v>
      </c>
      <c r="B7" s="1" t="s">
        <v>99</v>
      </c>
      <c r="C7" s="1">
        <v>0</v>
      </c>
      <c r="D7" s="1">
        <v>3</v>
      </c>
      <c r="E7" s="1">
        <v>0</v>
      </c>
      <c r="F7" s="1" t="b">
        <f t="shared" si="2"/>
        <v>0</v>
      </c>
      <c r="K7" s="1">
        <v>6</v>
      </c>
      <c r="L7" s="1">
        <f t="shared" si="3"/>
        <v>3</v>
      </c>
      <c r="M7" s="1">
        <f t="shared" si="0"/>
        <v>0.1</v>
      </c>
      <c r="N7" s="1">
        <f t="shared" si="4"/>
        <v>4</v>
      </c>
      <c r="O7" s="1">
        <f t="shared" si="1"/>
        <v>0.1</v>
      </c>
      <c r="Q7" s="1">
        <f t="shared" si="5"/>
        <v>0.1</v>
      </c>
      <c r="R7" s="1">
        <f t="shared" si="6"/>
        <v>0.1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153</v>
      </c>
      <c r="B8" s="1" t="s">
        <v>98</v>
      </c>
      <c r="C8" s="1">
        <v>0</v>
      </c>
      <c r="D8" s="1">
        <v>3</v>
      </c>
      <c r="E8" s="1">
        <v>0</v>
      </c>
      <c r="F8" s="1" t="b">
        <f t="shared" si="2"/>
        <v>0</v>
      </c>
      <c r="K8" s="1">
        <v>7</v>
      </c>
      <c r="L8" s="1">
        <f t="shared" si="3"/>
        <v>3</v>
      </c>
      <c r="M8" s="1">
        <f t="shared" si="0"/>
        <v>0.1</v>
      </c>
      <c r="N8" s="1">
        <f t="shared" si="4"/>
        <v>4</v>
      </c>
      <c r="O8" s="1">
        <f t="shared" si="1"/>
        <v>0.1</v>
      </c>
      <c r="Q8" s="1">
        <f t="shared" si="5"/>
        <v>0.1</v>
      </c>
      <c r="R8" s="1">
        <f t="shared" si="6"/>
        <v>0.1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153</v>
      </c>
      <c r="B9" s="1" t="s">
        <v>97</v>
      </c>
      <c r="C9" s="1">
        <v>0</v>
      </c>
      <c r="D9" s="1">
        <v>3</v>
      </c>
      <c r="E9" s="1">
        <v>0</v>
      </c>
      <c r="F9" s="1" t="b">
        <f t="shared" si="2"/>
        <v>0</v>
      </c>
      <c r="K9" s="1">
        <v>8</v>
      </c>
      <c r="L9" s="1">
        <f t="shared" si="3"/>
        <v>2</v>
      </c>
      <c r="M9" s="1">
        <f t="shared" si="0"/>
        <v>6.6666666666666666E-2</v>
      </c>
      <c r="N9" s="1">
        <f t="shared" si="4"/>
        <v>3</v>
      </c>
      <c r="O9" s="1">
        <f t="shared" si="1"/>
        <v>7.4999999999999997E-2</v>
      </c>
      <c r="Q9" s="1">
        <f t="shared" si="5"/>
        <v>6.6666666666666666E-2</v>
      </c>
      <c r="R9" s="1">
        <f t="shared" si="6"/>
        <v>7.4999999999999997E-2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153</v>
      </c>
      <c r="B10" s="1" t="s">
        <v>96</v>
      </c>
      <c r="C10" s="1">
        <v>0</v>
      </c>
      <c r="D10" s="1">
        <v>3</v>
      </c>
      <c r="E10" s="1">
        <v>0</v>
      </c>
      <c r="F10" s="1" t="b">
        <f t="shared" si="2"/>
        <v>0</v>
      </c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1</v>
      </c>
      <c r="O10" s="1">
        <f t="shared" si="1"/>
        <v>2.5000000000000001E-2</v>
      </c>
      <c r="Q10" s="1">
        <f t="shared" si="5"/>
        <v>3.3333333333333333E-2</v>
      </c>
      <c r="R10" s="1">
        <f t="shared" si="6"/>
        <v>2.5000000000000001E-2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153</v>
      </c>
      <c r="B11" s="1" t="s">
        <v>95</v>
      </c>
      <c r="C11" s="1">
        <v>0</v>
      </c>
      <c r="D11" s="1">
        <v>3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153</v>
      </c>
      <c r="B12" s="1" t="s">
        <v>94</v>
      </c>
      <c r="C12" s="1">
        <v>0</v>
      </c>
      <c r="D12" s="1">
        <v>3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153</v>
      </c>
      <c r="B13" s="1" t="s">
        <v>93</v>
      </c>
      <c r="C13" s="1">
        <v>0</v>
      </c>
      <c r="D13" s="1">
        <v>3</v>
      </c>
      <c r="E13" s="1">
        <v>0</v>
      </c>
      <c r="F13" s="1" t="b">
        <f t="shared" si="2"/>
        <v>0</v>
      </c>
      <c r="T13" s="1">
        <f>_xlfn.CHISQ.TEST(L2:L10,T2:T10)</f>
        <v>0.92827951034048706</v>
      </c>
      <c r="U13" s="1">
        <f>_xlfn.CHISQ.TEST(N2:N10,U2:U10)</f>
        <v>0.87012088625807893</v>
      </c>
    </row>
    <row r="14" spans="1:21" x14ac:dyDescent="0.25">
      <c r="A14" s="1" t="s">
        <v>153</v>
      </c>
      <c r="B14" s="1" t="s">
        <v>92</v>
      </c>
      <c r="C14" s="1">
        <v>0</v>
      </c>
      <c r="D14" s="1">
        <v>3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153</v>
      </c>
      <c r="B15" s="1" t="s">
        <v>91</v>
      </c>
      <c r="C15" s="1">
        <v>0</v>
      </c>
      <c r="D15" s="1">
        <v>3</v>
      </c>
      <c r="E15" s="1">
        <v>0</v>
      </c>
      <c r="F15" s="1" t="b">
        <f t="shared" si="2"/>
        <v>0</v>
      </c>
    </row>
    <row r="16" spans="1:21" x14ac:dyDescent="0.25">
      <c r="A16" s="1" t="s">
        <v>153</v>
      </c>
      <c r="B16" s="1" t="s">
        <v>90</v>
      </c>
      <c r="C16" s="1">
        <v>0</v>
      </c>
      <c r="D16" s="1">
        <v>3</v>
      </c>
      <c r="E16" s="1">
        <v>0</v>
      </c>
      <c r="F16" s="1" t="b">
        <f t="shared" si="2"/>
        <v>0</v>
      </c>
    </row>
    <row r="17" spans="1:6" x14ac:dyDescent="0.25">
      <c r="A17" s="1" t="s">
        <v>153</v>
      </c>
      <c r="B17" s="1" t="s">
        <v>89</v>
      </c>
      <c r="C17" s="1">
        <v>0</v>
      </c>
      <c r="D17" s="1">
        <v>3</v>
      </c>
      <c r="E17" s="1">
        <v>0</v>
      </c>
      <c r="F17" s="1" t="b">
        <f t="shared" si="2"/>
        <v>0</v>
      </c>
    </row>
    <row r="18" spans="1:6" x14ac:dyDescent="0.25">
      <c r="A18" s="1" t="s">
        <v>153</v>
      </c>
      <c r="B18" s="1" t="s">
        <v>88</v>
      </c>
      <c r="C18" s="1">
        <v>0</v>
      </c>
      <c r="D18" s="1">
        <v>3</v>
      </c>
      <c r="E18" s="1">
        <v>0</v>
      </c>
      <c r="F18" s="1" t="b">
        <f t="shared" si="2"/>
        <v>0</v>
      </c>
    </row>
    <row r="19" spans="1:6" x14ac:dyDescent="0.25">
      <c r="A19" s="1" t="s">
        <v>153</v>
      </c>
      <c r="B19" s="1" t="s">
        <v>87</v>
      </c>
      <c r="C19" s="1">
        <v>0</v>
      </c>
      <c r="D19" s="1">
        <v>3</v>
      </c>
      <c r="E19" s="1">
        <v>0</v>
      </c>
      <c r="F19" s="1" t="b">
        <f t="shared" si="2"/>
        <v>0</v>
      </c>
    </row>
    <row r="20" spans="1:6" x14ac:dyDescent="0.25">
      <c r="A20" s="1" t="s">
        <v>153</v>
      </c>
      <c r="B20" s="1" t="s">
        <v>86</v>
      </c>
      <c r="C20" s="1">
        <v>0</v>
      </c>
      <c r="D20" s="1">
        <v>3</v>
      </c>
      <c r="E20" s="1">
        <v>0</v>
      </c>
      <c r="F20" s="1" t="b">
        <f t="shared" si="2"/>
        <v>0</v>
      </c>
    </row>
    <row r="21" spans="1:6" x14ac:dyDescent="0.25">
      <c r="A21" s="1" t="s">
        <v>153</v>
      </c>
      <c r="B21" s="1" t="s">
        <v>85</v>
      </c>
      <c r="C21" s="1">
        <v>0</v>
      </c>
      <c r="D21" s="1">
        <v>3</v>
      </c>
      <c r="E21" s="1">
        <v>0</v>
      </c>
      <c r="F21" s="1" t="b">
        <f t="shared" si="2"/>
        <v>0</v>
      </c>
    </row>
    <row r="22" spans="1:6" x14ac:dyDescent="0.25">
      <c r="A22" s="1" t="s">
        <v>153</v>
      </c>
      <c r="B22" s="1" t="s">
        <v>84</v>
      </c>
      <c r="C22" s="1">
        <v>0</v>
      </c>
      <c r="D22" s="1">
        <v>3</v>
      </c>
      <c r="E22" s="1">
        <v>0</v>
      </c>
      <c r="F22" s="1" t="b">
        <f t="shared" si="2"/>
        <v>0</v>
      </c>
    </row>
    <row r="23" spans="1:6" x14ac:dyDescent="0.25">
      <c r="A23" s="1" t="s">
        <v>153</v>
      </c>
      <c r="B23" s="1" t="s">
        <v>83</v>
      </c>
      <c r="C23" s="1">
        <v>0</v>
      </c>
      <c r="D23" s="1">
        <v>3</v>
      </c>
      <c r="E23" s="1">
        <v>0</v>
      </c>
      <c r="F23" s="1" t="b">
        <f t="shared" si="2"/>
        <v>0</v>
      </c>
    </row>
    <row r="24" spans="1:6" x14ac:dyDescent="0.25">
      <c r="A24" s="1" t="s">
        <v>153</v>
      </c>
      <c r="B24" s="1" t="s">
        <v>82</v>
      </c>
      <c r="C24" s="1">
        <v>0</v>
      </c>
      <c r="D24" s="1">
        <v>3</v>
      </c>
      <c r="E24" s="1">
        <v>0</v>
      </c>
      <c r="F24" s="1" t="b">
        <f t="shared" si="2"/>
        <v>0</v>
      </c>
    </row>
    <row r="25" spans="1:6" x14ac:dyDescent="0.25">
      <c r="A25" s="1" t="s">
        <v>153</v>
      </c>
      <c r="B25" s="1" t="s">
        <v>81</v>
      </c>
      <c r="C25" s="1">
        <v>0</v>
      </c>
      <c r="D25" s="1">
        <v>3</v>
      </c>
      <c r="E25" s="1">
        <v>0</v>
      </c>
      <c r="F25" s="1" t="b">
        <f t="shared" si="2"/>
        <v>0</v>
      </c>
    </row>
    <row r="26" spans="1:6" x14ac:dyDescent="0.25">
      <c r="A26" s="1" t="s">
        <v>153</v>
      </c>
      <c r="B26" s="1" t="s">
        <v>80</v>
      </c>
      <c r="C26" s="1">
        <v>0</v>
      </c>
      <c r="D26" s="1">
        <v>3</v>
      </c>
      <c r="E26" s="1">
        <v>0</v>
      </c>
      <c r="F26" s="1" t="b">
        <f t="shared" si="2"/>
        <v>0</v>
      </c>
    </row>
    <row r="27" spans="1:6" x14ac:dyDescent="0.25">
      <c r="A27" s="1" t="s">
        <v>153</v>
      </c>
      <c r="B27" s="1" t="s">
        <v>79</v>
      </c>
      <c r="C27" s="1">
        <v>0</v>
      </c>
      <c r="D27" s="1">
        <v>3</v>
      </c>
      <c r="E27" s="1">
        <v>0</v>
      </c>
      <c r="F27" s="1" t="b">
        <f t="shared" si="2"/>
        <v>0</v>
      </c>
    </row>
    <row r="28" spans="1:6" x14ac:dyDescent="0.25">
      <c r="A28" s="1" t="s">
        <v>153</v>
      </c>
      <c r="B28" s="1" t="s">
        <v>78</v>
      </c>
      <c r="C28" s="1">
        <v>0</v>
      </c>
      <c r="D28" s="1">
        <v>3</v>
      </c>
      <c r="E28" s="1">
        <v>0</v>
      </c>
      <c r="F28" s="1" t="b">
        <f t="shared" si="2"/>
        <v>0</v>
      </c>
    </row>
    <row r="29" spans="1:6" x14ac:dyDescent="0.25">
      <c r="A29" s="1" t="s">
        <v>153</v>
      </c>
      <c r="B29" s="1" t="s">
        <v>77</v>
      </c>
      <c r="C29" s="1">
        <v>0</v>
      </c>
      <c r="D29" s="1">
        <v>3</v>
      </c>
      <c r="E29" s="1">
        <v>0</v>
      </c>
      <c r="F29" s="1" t="b">
        <f t="shared" si="2"/>
        <v>0</v>
      </c>
    </row>
    <row r="30" spans="1:6" x14ac:dyDescent="0.25">
      <c r="A30" s="1" t="s">
        <v>153</v>
      </c>
      <c r="B30" s="1" t="s">
        <v>76</v>
      </c>
      <c r="C30" s="1">
        <v>0</v>
      </c>
      <c r="D30" s="1">
        <v>3</v>
      </c>
      <c r="E30" s="1">
        <v>0</v>
      </c>
      <c r="F30" s="1" t="b">
        <f t="shared" si="2"/>
        <v>0</v>
      </c>
    </row>
    <row r="31" spans="1:6" x14ac:dyDescent="0.25">
      <c r="A31" s="1" t="s">
        <v>153</v>
      </c>
      <c r="B31" s="1" t="s">
        <v>75</v>
      </c>
      <c r="C31" s="1">
        <v>0</v>
      </c>
      <c r="D31" s="1">
        <v>3</v>
      </c>
      <c r="E31" s="1">
        <v>0</v>
      </c>
      <c r="F31" s="1" t="b">
        <f t="shared" si="2"/>
        <v>0</v>
      </c>
    </row>
    <row r="32" spans="1:6" x14ac:dyDescent="0.25">
      <c r="A32" s="1" t="s">
        <v>153</v>
      </c>
      <c r="B32" s="1" t="s">
        <v>74</v>
      </c>
      <c r="C32" s="1">
        <v>0</v>
      </c>
      <c r="D32" s="1">
        <v>3</v>
      </c>
      <c r="E32" s="1">
        <v>0</v>
      </c>
      <c r="F32" s="1" t="b">
        <f t="shared" si="2"/>
        <v>0</v>
      </c>
    </row>
    <row r="33" spans="1:8" x14ac:dyDescent="0.25">
      <c r="A33" s="1" t="s">
        <v>153</v>
      </c>
      <c r="B33" s="1" t="s">
        <v>73</v>
      </c>
      <c r="C33" s="1">
        <v>0</v>
      </c>
      <c r="D33" s="1">
        <v>3</v>
      </c>
      <c r="E33" s="1">
        <v>0</v>
      </c>
      <c r="F33" s="1" t="b">
        <f t="shared" si="2"/>
        <v>0</v>
      </c>
    </row>
    <row r="34" spans="1:8" x14ac:dyDescent="0.25">
      <c r="A34" s="1" t="s">
        <v>153</v>
      </c>
      <c r="B34" s="1" t="s">
        <v>72</v>
      </c>
      <c r="C34" s="1">
        <v>2</v>
      </c>
      <c r="D34" s="1">
        <v>5</v>
      </c>
      <c r="E34" s="1">
        <v>0</v>
      </c>
      <c r="F34" s="1" t="b">
        <f t="shared" si="2"/>
        <v>0</v>
      </c>
    </row>
    <row r="35" spans="1:8" x14ac:dyDescent="0.25">
      <c r="A35" s="1" t="s">
        <v>153</v>
      </c>
      <c r="B35" s="1" t="s">
        <v>71</v>
      </c>
      <c r="C35" s="1">
        <v>0</v>
      </c>
      <c r="D35" s="1">
        <v>5</v>
      </c>
      <c r="E35" s="1">
        <v>0</v>
      </c>
      <c r="F35" s="1" t="b">
        <f t="shared" si="2"/>
        <v>0</v>
      </c>
    </row>
    <row r="36" spans="1:8" x14ac:dyDescent="0.25">
      <c r="A36" s="1" t="s">
        <v>153</v>
      </c>
      <c r="B36" s="1" t="s">
        <v>70</v>
      </c>
      <c r="C36" s="1">
        <v>22</v>
      </c>
      <c r="D36" s="1">
        <v>27</v>
      </c>
      <c r="E36" s="1">
        <v>0</v>
      </c>
      <c r="F36" s="1" t="b">
        <f t="shared" si="2"/>
        <v>1</v>
      </c>
      <c r="G36" s="1" t="str">
        <f t="shared" ref="G36:G67" si="10">_xlfn.BASE(D36,$H$1)</f>
        <v>27</v>
      </c>
      <c r="H36" s="1" t="str">
        <f t="shared" ref="H36:H67" si="11">LEFT(G36,1)</f>
        <v>2</v>
      </c>
    </row>
    <row r="37" spans="1:8" x14ac:dyDescent="0.25">
      <c r="A37" s="1" t="s">
        <v>153</v>
      </c>
      <c r="B37" s="1" t="s">
        <v>69</v>
      </c>
      <c r="C37" s="1">
        <v>2</v>
      </c>
      <c r="D37" s="1">
        <v>29</v>
      </c>
      <c r="E37" s="1">
        <v>0</v>
      </c>
      <c r="F37" s="1" t="b">
        <f t="shared" si="2"/>
        <v>1</v>
      </c>
      <c r="G37" s="1" t="str">
        <f t="shared" si="10"/>
        <v>29</v>
      </c>
      <c r="H37" s="1" t="str">
        <f t="shared" si="11"/>
        <v>2</v>
      </c>
    </row>
    <row r="38" spans="1:8" x14ac:dyDescent="0.25">
      <c r="A38" s="1" t="s">
        <v>153</v>
      </c>
      <c r="B38" s="1" t="s">
        <v>68</v>
      </c>
      <c r="C38" s="1">
        <v>2</v>
      </c>
      <c r="D38" s="1">
        <v>31</v>
      </c>
      <c r="E38" s="1">
        <v>0</v>
      </c>
      <c r="F38" s="1" t="b">
        <f t="shared" si="2"/>
        <v>1</v>
      </c>
      <c r="G38" s="1" t="str">
        <f t="shared" si="10"/>
        <v>31</v>
      </c>
      <c r="H38" s="1" t="str">
        <f t="shared" si="11"/>
        <v>3</v>
      </c>
    </row>
    <row r="39" spans="1:8" x14ac:dyDescent="0.25">
      <c r="A39" s="1" t="s">
        <v>153</v>
      </c>
      <c r="B39" s="1" t="s">
        <v>67</v>
      </c>
      <c r="C39" s="1">
        <v>3</v>
      </c>
      <c r="D39" s="1">
        <v>34</v>
      </c>
      <c r="E39" s="1">
        <v>0</v>
      </c>
      <c r="F39" s="1" t="b">
        <f t="shared" si="2"/>
        <v>1</v>
      </c>
      <c r="G39" s="1" t="str">
        <f t="shared" si="10"/>
        <v>34</v>
      </c>
      <c r="H39" s="1" t="str">
        <f t="shared" si="11"/>
        <v>3</v>
      </c>
    </row>
    <row r="40" spans="1:8" x14ac:dyDescent="0.25">
      <c r="A40" s="1" t="s">
        <v>153</v>
      </c>
      <c r="B40" s="1" t="s">
        <v>66</v>
      </c>
      <c r="C40" s="1">
        <v>5</v>
      </c>
      <c r="D40" s="1">
        <v>39</v>
      </c>
      <c r="E40" s="1">
        <v>0</v>
      </c>
      <c r="F40" s="1" t="b">
        <f t="shared" si="2"/>
        <v>1</v>
      </c>
      <c r="G40" s="1" t="str">
        <f t="shared" si="10"/>
        <v>39</v>
      </c>
      <c r="H40" s="1" t="str">
        <f t="shared" si="11"/>
        <v>3</v>
      </c>
    </row>
    <row r="41" spans="1:8" x14ac:dyDescent="0.25">
      <c r="A41" s="1" t="s">
        <v>153</v>
      </c>
      <c r="B41" s="1" t="s">
        <v>65</v>
      </c>
      <c r="C41" s="1">
        <v>5</v>
      </c>
      <c r="D41" s="1">
        <v>44</v>
      </c>
      <c r="E41" s="1">
        <v>0</v>
      </c>
      <c r="F41" s="1" t="b">
        <f t="shared" si="2"/>
        <v>1</v>
      </c>
      <c r="G41" s="1" t="str">
        <f t="shared" si="10"/>
        <v>44</v>
      </c>
      <c r="H41" s="1" t="str">
        <f t="shared" si="11"/>
        <v>4</v>
      </c>
    </row>
    <row r="42" spans="1:8" x14ac:dyDescent="0.25">
      <c r="A42" s="1" t="s">
        <v>153</v>
      </c>
      <c r="B42" s="1" t="s">
        <v>64</v>
      </c>
      <c r="C42" s="1">
        <v>6</v>
      </c>
      <c r="D42" s="1">
        <v>50</v>
      </c>
      <c r="E42" s="1">
        <v>0</v>
      </c>
      <c r="F42" s="1" t="b">
        <f t="shared" si="2"/>
        <v>1</v>
      </c>
      <c r="G42" s="1" t="str">
        <f t="shared" si="10"/>
        <v>50</v>
      </c>
      <c r="H42" s="1" t="str">
        <f t="shared" si="11"/>
        <v>5</v>
      </c>
    </row>
    <row r="43" spans="1:8" x14ac:dyDescent="0.25">
      <c r="A43" s="1" t="s">
        <v>153</v>
      </c>
      <c r="B43" s="1" t="s">
        <v>63</v>
      </c>
      <c r="C43" s="1">
        <v>10</v>
      </c>
      <c r="D43" s="1">
        <v>60</v>
      </c>
      <c r="E43" s="1">
        <v>0</v>
      </c>
      <c r="F43" s="1" t="b">
        <f t="shared" si="2"/>
        <v>1</v>
      </c>
      <c r="G43" s="1" t="str">
        <f t="shared" si="10"/>
        <v>60</v>
      </c>
      <c r="H43" s="1" t="str">
        <f t="shared" si="11"/>
        <v>6</v>
      </c>
    </row>
    <row r="44" spans="1:8" x14ac:dyDescent="0.25">
      <c r="A44" s="1" t="s">
        <v>153</v>
      </c>
      <c r="B44" s="1" t="s">
        <v>62</v>
      </c>
      <c r="C44" s="1">
        <v>14</v>
      </c>
      <c r="D44" s="1">
        <v>74</v>
      </c>
      <c r="E44" s="1">
        <v>0</v>
      </c>
      <c r="F44" s="1" t="b">
        <f t="shared" si="2"/>
        <v>1</v>
      </c>
      <c r="G44" s="1" t="str">
        <f t="shared" si="10"/>
        <v>74</v>
      </c>
      <c r="H44" s="1" t="str">
        <f t="shared" si="11"/>
        <v>7</v>
      </c>
    </row>
    <row r="45" spans="1:8" x14ac:dyDescent="0.25">
      <c r="A45" s="1" t="s">
        <v>153</v>
      </c>
      <c r="B45" s="1" t="s">
        <v>61</v>
      </c>
      <c r="C45" s="1">
        <v>7</v>
      </c>
      <c r="D45" s="1">
        <v>81</v>
      </c>
      <c r="E45" s="1">
        <v>1</v>
      </c>
      <c r="F45" s="1" t="b">
        <f t="shared" si="2"/>
        <v>1</v>
      </c>
      <c r="G45" s="1" t="str">
        <f t="shared" si="10"/>
        <v>81</v>
      </c>
      <c r="H45" s="1" t="str">
        <f t="shared" si="11"/>
        <v>8</v>
      </c>
    </row>
    <row r="46" spans="1:8" x14ac:dyDescent="0.25">
      <c r="A46" s="1" t="s">
        <v>153</v>
      </c>
      <c r="B46" s="1" t="s">
        <v>60</v>
      </c>
      <c r="C46" s="1">
        <v>3</v>
      </c>
      <c r="D46" s="1">
        <v>84</v>
      </c>
      <c r="E46" s="1">
        <v>1</v>
      </c>
      <c r="F46" s="1" t="b">
        <f t="shared" si="2"/>
        <v>1</v>
      </c>
      <c r="G46" s="1" t="str">
        <f t="shared" si="10"/>
        <v>84</v>
      </c>
      <c r="H46" s="1" t="str">
        <f t="shared" si="11"/>
        <v>8</v>
      </c>
    </row>
    <row r="47" spans="1:8" x14ac:dyDescent="0.25">
      <c r="A47" s="1" t="s">
        <v>153</v>
      </c>
      <c r="B47" s="1" t="s">
        <v>59</v>
      </c>
      <c r="C47" s="1">
        <v>23</v>
      </c>
      <c r="D47" s="1">
        <v>107</v>
      </c>
      <c r="E47" s="1">
        <v>0</v>
      </c>
      <c r="F47" s="1" t="b">
        <f t="shared" si="2"/>
        <v>1</v>
      </c>
      <c r="G47" s="1" t="str">
        <f t="shared" si="10"/>
        <v>107</v>
      </c>
      <c r="H47" s="1" t="str">
        <f t="shared" si="11"/>
        <v>1</v>
      </c>
    </row>
    <row r="48" spans="1:8" x14ac:dyDescent="0.25">
      <c r="A48" s="1" t="s">
        <v>153</v>
      </c>
      <c r="B48" s="1" t="s">
        <v>58</v>
      </c>
      <c r="C48" s="1">
        <v>7</v>
      </c>
      <c r="D48" s="1">
        <v>114</v>
      </c>
      <c r="E48" s="1">
        <v>0</v>
      </c>
      <c r="F48" s="1" t="b">
        <f t="shared" si="2"/>
        <v>1</v>
      </c>
      <c r="G48" s="1" t="str">
        <f t="shared" si="10"/>
        <v>114</v>
      </c>
      <c r="H48" s="1" t="str">
        <f t="shared" si="11"/>
        <v>1</v>
      </c>
    </row>
    <row r="49" spans="1:8" x14ac:dyDescent="0.25">
      <c r="A49" s="1" t="s">
        <v>153</v>
      </c>
      <c r="B49" s="1" t="s">
        <v>57</v>
      </c>
      <c r="C49" s="1">
        <v>23</v>
      </c>
      <c r="D49" s="1">
        <v>137</v>
      </c>
      <c r="E49" s="1">
        <v>1</v>
      </c>
      <c r="F49" s="1" t="b">
        <f t="shared" si="2"/>
        <v>1</v>
      </c>
      <c r="G49" s="1" t="str">
        <f t="shared" si="10"/>
        <v>137</v>
      </c>
      <c r="H49" s="1" t="str">
        <f t="shared" si="11"/>
        <v>1</v>
      </c>
    </row>
    <row r="50" spans="1:8" x14ac:dyDescent="0.25">
      <c r="A50" s="1" t="s">
        <v>153</v>
      </c>
      <c r="B50" s="1" t="s">
        <v>56</v>
      </c>
      <c r="C50" s="1">
        <v>14</v>
      </c>
      <c r="D50" s="1">
        <v>151</v>
      </c>
      <c r="E50" s="1">
        <v>0</v>
      </c>
      <c r="F50" s="1" t="b">
        <f t="shared" si="2"/>
        <v>1</v>
      </c>
      <c r="G50" s="1" t="str">
        <f t="shared" si="10"/>
        <v>151</v>
      </c>
      <c r="H50" s="1" t="str">
        <f t="shared" si="11"/>
        <v>1</v>
      </c>
    </row>
    <row r="51" spans="1:8" x14ac:dyDescent="0.25">
      <c r="A51" s="1" t="s">
        <v>153</v>
      </c>
      <c r="B51" s="1" t="s">
        <v>55</v>
      </c>
      <c r="C51" s="1">
        <v>44</v>
      </c>
      <c r="D51" s="1">
        <v>195</v>
      </c>
      <c r="E51" s="1">
        <v>1</v>
      </c>
      <c r="F51" s="1" t="b">
        <f t="shared" si="2"/>
        <v>1</v>
      </c>
      <c r="G51" s="1" t="str">
        <f t="shared" si="10"/>
        <v>195</v>
      </c>
      <c r="H51" s="1" t="str">
        <f t="shared" si="11"/>
        <v>1</v>
      </c>
    </row>
    <row r="52" spans="1:8" x14ac:dyDescent="0.25">
      <c r="A52" s="1" t="s">
        <v>153</v>
      </c>
      <c r="B52" s="1" t="s">
        <v>54</v>
      </c>
      <c r="C52" s="1">
        <v>0</v>
      </c>
      <c r="D52" s="1">
        <v>195</v>
      </c>
      <c r="E52" s="1">
        <v>0</v>
      </c>
      <c r="F52" s="1" t="b">
        <f t="shared" si="2"/>
        <v>1</v>
      </c>
      <c r="G52" s="1" t="str">
        <f t="shared" si="10"/>
        <v>195</v>
      </c>
      <c r="H52" s="1" t="str">
        <f t="shared" si="11"/>
        <v>1</v>
      </c>
    </row>
    <row r="53" spans="1:8" x14ac:dyDescent="0.25">
      <c r="A53" s="1" t="s">
        <v>153</v>
      </c>
      <c r="B53" s="1" t="s">
        <v>53</v>
      </c>
      <c r="C53" s="1">
        <v>88</v>
      </c>
      <c r="D53" s="1">
        <v>283</v>
      </c>
      <c r="E53" s="1">
        <v>0</v>
      </c>
      <c r="F53" s="1" t="b">
        <f t="shared" si="2"/>
        <v>1</v>
      </c>
      <c r="G53" s="1" t="str">
        <f t="shared" si="10"/>
        <v>283</v>
      </c>
      <c r="H53" s="1" t="str">
        <f t="shared" si="11"/>
        <v>2</v>
      </c>
    </row>
    <row r="54" spans="1:8" x14ac:dyDescent="0.25">
      <c r="A54" s="1" t="s">
        <v>153</v>
      </c>
      <c r="B54" s="1" t="s">
        <v>52</v>
      </c>
      <c r="C54" s="1">
        <v>58</v>
      </c>
      <c r="D54" s="1">
        <v>341</v>
      </c>
      <c r="E54" s="1">
        <v>1</v>
      </c>
      <c r="F54" s="1" t="b">
        <f t="shared" si="2"/>
        <v>1</v>
      </c>
      <c r="G54" s="1" t="str">
        <f t="shared" si="10"/>
        <v>341</v>
      </c>
      <c r="H54" s="1" t="str">
        <f t="shared" si="11"/>
        <v>3</v>
      </c>
    </row>
    <row r="55" spans="1:8" x14ac:dyDescent="0.25">
      <c r="A55" s="1" t="s">
        <v>153</v>
      </c>
      <c r="B55" s="1" t="s">
        <v>51</v>
      </c>
      <c r="C55" s="1">
        <v>93</v>
      </c>
      <c r="D55" s="1">
        <v>434</v>
      </c>
      <c r="E55" s="1">
        <v>4</v>
      </c>
      <c r="F55" s="1" t="b">
        <f t="shared" si="2"/>
        <v>1</v>
      </c>
      <c r="G55" s="1" t="str">
        <f t="shared" si="10"/>
        <v>434</v>
      </c>
      <c r="H55" s="1" t="str">
        <f t="shared" si="11"/>
        <v>4</v>
      </c>
    </row>
    <row r="56" spans="1:8" x14ac:dyDescent="0.25">
      <c r="A56" s="1" t="s">
        <v>153</v>
      </c>
      <c r="B56" s="1" t="s">
        <v>50</v>
      </c>
      <c r="C56" s="1">
        <v>85</v>
      </c>
      <c r="D56" s="1">
        <v>519</v>
      </c>
      <c r="E56" s="1">
        <v>0</v>
      </c>
      <c r="F56" s="1" t="b">
        <f t="shared" si="2"/>
        <v>1</v>
      </c>
      <c r="G56" s="1" t="str">
        <f t="shared" si="10"/>
        <v>519</v>
      </c>
      <c r="H56" s="1" t="str">
        <f t="shared" si="11"/>
        <v>5</v>
      </c>
    </row>
    <row r="57" spans="1:8" x14ac:dyDescent="0.25">
      <c r="A57" s="1" t="s">
        <v>153</v>
      </c>
      <c r="B57" s="1" t="s">
        <v>49</v>
      </c>
      <c r="C57" s="1">
        <v>87</v>
      </c>
      <c r="D57" s="1">
        <v>606</v>
      </c>
      <c r="E57" s="1">
        <v>1</v>
      </c>
      <c r="F57" s="1" t="b">
        <f t="shared" si="2"/>
        <v>1</v>
      </c>
      <c r="G57" s="1" t="str">
        <f t="shared" si="10"/>
        <v>606</v>
      </c>
      <c r="H57" s="1" t="str">
        <f t="shared" si="11"/>
        <v>6</v>
      </c>
    </row>
    <row r="58" spans="1:8" x14ac:dyDescent="0.25">
      <c r="A58" s="1" t="s">
        <v>153</v>
      </c>
      <c r="B58" s="1" t="s">
        <v>48</v>
      </c>
      <c r="C58" s="1">
        <v>43</v>
      </c>
      <c r="D58" s="1">
        <v>649</v>
      </c>
      <c r="E58" s="1">
        <v>3</v>
      </c>
      <c r="F58" s="1" t="b">
        <f t="shared" si="2"/>
        <v>1</v>
      </c>
      <c r="G58" s="1" t="str">
        <f t="shared" si="10"/>
        <v>649</v>
      </c>
      <c r="H58" s="1" t="str">
        <f t="shared" si="11"/>
        <v>6</v>
      </c>
    </row>
    <row r="59" spans="1:8" x14ac:dyDescent="0.25">
      <c r="A59" s="1" t="s">
        <v>153</v>
      </c>
      <c r="B59" s="1" t="s">
        <v>47</v>
      </c>
      <c r="C59" s="1">
        <v>75</v>
      </c>
      <c r="D59" s="1">
        <v>724</v>
      </c>
      <c r="E59" s="1">
        <v>4</v>
      </c>
      <c r="F59" s="1" t="b">
        <f t="shared" si="2"/>
        <v>1</v>
      </c>
      <c r="G59" s="1" t="str">
        <f t="shared" si="10"/>
        <v>724</v>
      </c>
      <c r="H59" s="1" t="str">
        <f t="shared" si="11"/>
        <v>7</v>
      </c>
    </row>
    <row r="60" spans="1:8" x14ac:dyDescent="0.25">
      <c r="A60" s="1" t="s">
        <v>153</v>
      </c>
      <c r="B60" s="1" t="s">
        <v>46</v>
      </c>
      <c r="C60" s="1">
        <v>0</v>
      </c>
      <c r="D60" s="1">
        <v>724</v>
      </c>
      <c r="E60" s="1">
        <v>0</v>
      </c>
      <c r="F60" s="1" t="b">
        <f t="shared" si="2"/>
        <v>1</v>
      </c>
      <c r="G60" s="1" t="str">
        <f t="shared" si="10"/>
        <v>724</v>
      </c>
      <c r="H60" s="1" t="str">
        <f t="shared" si="11"/>
        <v>7</v>
      </c>
    </row>
    <row r="61" spans="1:8" x14ac:dyDescent="0.25">
      <c r="A61" s="1" t="s">
        <v>153</v>
      </c>
      <c r="B61" s="1" t="s">
        <v>45</v>
      </c>
      <c r="C61" s="1">
        <v>255</v>
      </c>
      <c r="D61" s="1">
        <v>979</v>
      </c>
      <c r="E61" s="1">
        <v>8</v>
      </c>
      <c r="F61" s="1" t="b">
        <f t="shared" si="2"/>
        <v>1</v>
      </c>
      <c r="G61" s="1" t="str">
        <f t="shared" si="10"/>
        <v>979</v>
      </c>
      <c r="H61" s="1" t="str">
        <f t="shared" si="11"/>
        <v>9</v>
      </c>
    </row>
    <row r="62" spans="1:8" x14ac:dyDescent="0.25">
      <c r="A62" s="1" t="s">
        <v>153</v>
      </c>
      <c r="B62" s="1" t="s">
        <v>44</v>
      </c>
      <c r="C62" s="1">
        <v>92</v>
      </c>
      <c r="D62" s="1">
        <v>1071</v>
      </c>
      <c r="E62" s="1">
        <v>4</v>
      </c>
      <c r="F62" s="1" t="b">
        <f t="shared" si="2"/>
        <v>1</v>
      </c>
      <c r="G62" s="1" t="str">
        <f t="shared" si="10"/>
        <v>1071</v>
      </c>
      <c r="H62" s="1" t="str">
        <f t="shared" si="11"/>
        <v>1</v>
      </c>
    </row>
    <row r="63" spans="1:8" x14ac:dyDescent="0.25">
      <c r="A63" s="1" t="s">
        <v>153</v>
      </c>
      <c r="B63" s="1" t="s">
        <v>43</v>
      </c>
      <c r="C63" s="1">
        <v>180</v>
      </c>
      <c r="D63" s="1">
        <v>1251</v>
      </c>
      <c r="E63" s="1">
        <v>3</v>
      </c>
      <c r="F63" s="1" t="b">
        <f t="shared" si="2"/>
        <v>1</v>
      </c>
      <c r="G63" s="1" t="str">
        <f t="shared" si="10"/>
        <v>1251</v>
      </c>
      <c r="H63" s="1" t="str">
        <f t="shared" si="11"/>
        <v>1</v>
      </c>
    </row>
    <row r="64" spans="1:8" x14ac:dyDescent="0.25">
      <c r="A64" s="1" t="s">
        <v>153</v>
      </c>
      <c r="B64" s="1" t="s">
        <v>42</v>
      </c>
      <c r="C64" s="1">
        <v>385</v>
      </c>
      <c r="D64" s="1">
        <v>1636</v>
      </c>
      <c r="E64" s="1">
        <v>6</v>
      </c>
      <c r="F64" s="1" t="b">
        <f t="shared" si="2"/>
        <v>1</v>
      </c>
      <c r="G64" s="1" t="str">
        <f t="shared" si="10"/>
        <v>1636</v>
      </c>
      <c r="H64" s="1" t="str">
        <f t="shared" si="11"/>
        <v>1</v>
      </c>
    </row>
    <row r="65" spans="1:8" x14ac:dyDescent="0.25">
      <c r="A65" s="1" t="s">
        <v>153</v>
      </c>
      <c r="B65" s="1" t="s">
        <v>41</v>
      </c>
      <c r="C65" s="1">
        <v>329</v>
      </c>
      <c r="D65" s="1">
        <v>1965</v>
      </c>
      <c r="E65" s="1">
        <v>12</v>
      </c>
      <c r="F65" s="1" t="b">
        <f t="shared" si="2"/>
        <v>1</v>
      </c>
      <c r="G65" s="1" t="str">
        <f t="shared" si="10"/>
        <v>1965</v>
      </c>
      <c r="H65" s="1" t="str">
        <f t="shared" si="11"/>
        <v>1</v>
      </c>
    </row>
    <row r="66" spans="1:8" x14ac:dyDescent="0.25">
      <c r="A66" s="1" t="s">
        <v>153</v>
      </c>
      <c r="B66" s="1" t="s">
        <v>40</v>
      </c>
      <c r="C66" s="1">
        <v>336</v>
      </c>
      <c r="D66" s="1">
        <v>2301</v>
      </c>
      <c r="E66" s="1">
        <v>6</v>
      </c>
      <c r="F66" s="1" t="b">
        <f t="shared" si="2"/>
        <v>1</v>
      </c>
      <c r="G66" s="1" t="str">
        <f t="shared" si="10"/>
        <v>2301</v>
      </c>
      <c r="H66" s="1" t="str">
        <f t="shared" si="11"/>
        <v>2</v>
      </c>
    </row>
    <row r="67" spans="1:8" x14ac:dyDescent="0.25">
      <c r="A67" s="1" t="s">
        <v>153</v>
      </c>
      <c r="B67" s="1" t="s">
        <v>39</v>
      </c>
      <c r="C67" s="1">
        <v>601</v>
      </c>
      <c r="D67" s="1">
        <v>2902</v>
      </c>
      <c r="E67" s="1">
        <v>12</v>
      </c>
      <c r="F67" s="1" t="b">
        <f t="shared" ref="F67:F105" si="12">IF(OR(F66=TRUE,AND(C67&gt;0,C68&gt;0,C69&gt;0)),TRUE, FALSE)</f>
        <v>1</v>
      </c>
      <c r="G67" s="1" t="str">
        <f t="shared" si="10"/>
        <v>2902</v>
      </c>
      <c r="H67" s="1" t="str">
        <f t="shared" si="11"/>
        <v>2</v>
      </c>
    </row>
    <row r="68" spans="1:8" x14ac:dyDescent="0.25">
      <c r="A68" s="1" t="s">
        <v>153</v>
      </c>
      <c r="B68" s="1" t="s">
        <v>38</v>
      </c>
      <c r="C68" s="1">
        <v>472</v>
      </c>
      <c r="D68" s="1">
        <v>3374</v>
      </c>
      <c r="E68" s="1">
        <v>9</v>
      </c>
      <c r="F68" s="1" t="b">
        <f t="shared" si="12"/>
        <v>1</v>
      </c>
      <c r="G68" s="1" t="str">
        <f t="shared" ref="G68:G99" si="13">_xlfn.BASE(D68,$H$1)</f>
        <v>3374</v>
      </c>
      <c r="H68" s="1" t="str">
        <f t="shared" ref="H68:H99" si="14">LEFT(G68,1)</f>
        <v>3</v>
      </c>
    </row>
    <row r="69" spans="1:8" x14ac:dyDescent="0.25">
      <c r="A69" s="1" t="s">
        <v>153</v>
      </c>
      <c r="B69" s="1" t="s">
        <v>37</v>
      </c>
      <c r="C69" s="1">
        <v>693</v>
      </c>
      <c r="D69" s="1">
        <v>4067</v>
      </c>
      <c r="E69" s="1">
        <v>32</v>
      </c>
      <c r="F69" s="1" t="b">
        <f t="shared" si="12"/>
        <v>1</v>
      </c>
      <c r="G69" s="1" t="str">
        <f t="shared" si="13"/>
        <v>4067</v>
      </c>
      <c r="H69" s="1" t="str">
        <f t="shared" si="14"/>
        <v>4</v>
      </c>
    </row>
    <row r="70" spans="1:8" x14ac:dyDescent="0.25">
      <c r="A70" s="1" t="s">
        <v>153</v>
      </c>
      <c r="B70" s="1" t="s">
        <v>36</v>
      </c>
      <c r="C70" s="1">
        <v>354</v>
      </c>
      <c r="D70" s="1">
        <v>4421</v>
      </c>
      <c r="E70" s="1">
        <v>5</v>
      </c>
      <c r="F70" s="1" t="b">
        <f t="shared" si="12"/>
        <v>1</v>
      </c>
      <c r="G70" s="1" t="str">
        <f t="shared" si="13"/>
        <v>4421</v>
      </c>
      <c r="H70" s="1" t="str">
        <f t="shared" si="14"/>
        <v>4</v>
      </c>
    </row>
    <row r="71" spans="1:8" x14ac:dyDescent="0.25">
      <c r="A71" s="1" t="s">
        <v>153</v>
      </c>
      <c r="B71" s="1" t="s">
        <v>35</v>
      </c>
      <c r="C71" s="1">
        <v>853</v>
      </c>
      <c r="D71" s="1">
        <v>5274</v>
      </c>
      <c r="E71" s="1">
        <v>35</v>
      </c>
      <c r="F71" s="1" t="b">
        <f t="shared" si="12"/>
        <v>1</v>
      </c>
      <c r="G71" s="1" t="str">
        <f t="shared" si="13"/>
        <v>5274</v>
      </c>
      <c r="H71" s="1" t="str">
        <f t="shared" si="14"/>
        <v>5</v>
      </c>
    </row>
    <row r="72" spans="1:8" x14ac:dyDescent="0.25">
      <c r="A72" s="1" t="s">
        <v>153</v>
      </c>
      <c r="B72" s="1" t="s">
        <v>34</v>
      </c>
      <c r="C72" s="1">
        <v>591</v>
      </c>
      <c r="D72" s="1">
        <v>5865</v>
      </c>
      <c r="E72" s="1">
        <v>20</v>
      </c>
      <c r="F72" s="1" t="b">
        <f t="shared" si="12"/>
        <v>1</v>
      </c>
      <c r="G72" s="1" t="str">
        <f t="shared" si="13"/>
        <v>5865</v>
      </c>
      <c r="H72" s="1" t="str">
        <f t="shared" si="14"/>
        <v>5</v>
      </c>
    </row>
    <row r="73" spans="1:8" x14ac:dyDescent="0.25">
      <c r="A73" s="1" t="s">
        <v>153</v>
      </c>
      <c r="B73" s="1" t="s">
        <v>33</v>
      </c>
      <c r="C73" s="1">
        <v>547</v>
      </c>
      <c r="D73" s="1">
        <v>6412</v>
      </c>
      <c r="E73" s="1">
        <v>30</v>
      </c>
      <c r="F73" s="1" t="b">
        <f t="shared" si="12"/>
        <v>1</v>
      </c>
      <c r="G73" s="1" t="str">
        <f t="shared" si="13"/>
        <v>6412</v>
      </c>
      <c r="H73" s="1" t="str">
        <f t="shared" si="14"/>
        <v>6</v>
      </c>
    </row>
    <row r="74" spans="1:8" x14ac:dyDescent="0.25">
      <c r="A74" s="1" t="s">
        <v>153</v>
      </c>
      <c r="B74" s="1" t="s">
        <v>32</v>
      </c>
      <c r="C74" s="1">
        <v>1035</v>
      </c>
      <c r="D74" s="1">
        <v>7447</v>
      </c>
      <c r="E74" s="1">
        <v>40</v>
      </c>
      <c r="F74" s="1" t="b">
        <f t="shared" si="12"/>
        <v>1</v>
      </c>
      <c r="G74" s="1" t="str">
        <f t="shared" si="13"/>
        <v>7447</v>
      </c>
      <c r="H74" s="1" t="str">
        <f t="shared" si="14"/>
        <v>7</v>
      </c>
    </row>
    <row r="75" spans="1:8" x14ac:dyDescent="0.25">
      <c r="A75" s="1" t="s">
        <v>153</v>
      </c>
      <c r="B75" s="1" t="s">
        <v>31</v>
      </c>
      <c r="C75" s="1">
        <v>909</v>
      </c>
      <c r="D75" s="1">
        <v>8356</v>
      </c>
      <c r="E75" s="1">
        <v>34</v>
      </c>
      <c r="F75" s="1" t="b">
        <f t="shared" si="12"/>
        <v>1</v>
      </c>
      <c r="G75" s="1" t="str">
        <f t="shared" si="13"/>
        <v>8356</v>
      </c>
      <c r="H75" s="1" t="str">
        <f t="shared" si="14"/>
        <v>8</v>
      </c>
    </row>
    <row r="76" spans="1:8" x14ac:dyDescent="0.25">
      <c r="A76" s="1" t="s">
        <v>153</v>
      </c>
      <c r="B76" s="1" t="s">
        <v>30</v>
      </c>
      <c r="C76" s="1">
        <v>796</v>
      </c>
      <c r="D76" s="1">
        <v>9152</v>
      </c>
      <c r="E76" s="1">
        <v>35</v>
      </c>
      <c r="F76" s="1" t="b">
        <f t="shared" si="12"/>
        <v>1</v>
      </c>
      <c r="G76" s="1" t="str">
        <f t="shared" si="13"/>
        <v>9152</v>
      </c>
      <c r="H76" s="1" t="str">
        <f t="shared" si="14"/>
        <v>9</v>
      </c>
    </row>
    <row r="77" spans="1:8" x14ac:dyDescent="0.25">
      <c r="A77" s="1" t="s">
        <v>153</v>
      </c>
      <c r="B77" s="1" t="s">
        <v>29</v>
      </c>
      <c r="C77" s="1">
        <v>1211</v>
      </c>
      <c r="D77" s="1">
        <v>10363</v>
      </c>
      <c r="E77" s="1">
        <v>31</v>
      </c>
      <c r="F77" s="1" t="b">
        <f t="shared" si="12"/>
        <v>1</v>
      </c>
      <c r="G77" s="1" t="str">
        <f t="shared" si="13"/>
        <v>10363</v>
      </c>
      <c r="H77" s="1" t="str">
        <f t="shared" si="14"/>
        <v>1</v>
      </c>
    </row>
    <row r="78" spans="1:8" x14ac:dyDescent="0.25">
      <c r="A78" s="1" t="s">
        <v>153</v>
      </c>
      <c r="B78" s="1" t="s">
        <v>28</v>
      </c>
      <c r="C78" s="1">
        <v>1076</v>
      </c>
      <c r="D78" s="1">
        <v>11439</v>
      </c>
      <c r="E78" s="1">
        <v>38</v>
      </c>
      <c r="F78" s="1" t="b">
        <f t="shared" si="12"/>
        <v>1</v>
      </c>
      <c r="G78" s="1" t="str">
        <f t="shared" si="13"/>
        <v>11439</v>
      </c>
      <c r="H78" s="1" t="str">
        <f t="shared" si="14"/>
        <v>1</v>
      </c>
    </row>
    <row r="79" spans="1:8" x14ac:dyDescent="0.25">
      <c r="A79" s="1" t="s">
        <v>153</v>
      </c>
      <c r="B79" s="1" t="s">
        <v>27</v>
      </c>
      <c r="C79" s="1">
        <v>941</v>
      </c>
      <c r="D79" s="1">
        <v>12380</v>
      </c>
      <c r="E79" s="1">
        <v>37</v>
      </c>
      <c r="F79" s="1" t="b">
        <f t="shared" si="12"/>
        <v>1</v>
      </c>
      <c r="G79" s="1" t="str">
        <f t="shared" si="13"/>
        <v>12380</v>
      </c>
      <c r="H79" s="1" t="str">
        <f t="shared" si="14"/>
        <v>1</v>
      </c>
    </row>
    <row r="80" spans="1:8" x14ac:dyDescent="0.25">
      <c r="A80" s="1" t="s">
        <v>153</v>
      </c>
      <c r="B80" s="1" t="s">
        <v>26</v>
      </c>
      <c r="C80" s="1">
        <v>1007</v>
      </c>
      <c r="D80" s="1">
        <v>13387</v>
      </c>
      <c r="E80" s="1">
        <v>23</v>
      </c>
      <c r="F80" s="1" t="b">
        <f t="shared" si="12"/>
        <v>1</v>
      </c>
      <c r="G80" s="1" t="str">
        <f t="shared" si="13"/>
        <v>13387</v>
      </c>
      <c r="H80" s="1" t="str">
        <f t="shared" si="14"/>
        <v>1</v>
      </c>
    </row>
    <row r="81" spans="1:8" x14ac:dyDescent="0.25">
      <c r="A81" s="1" t="s">
        <v>153</v>
      </c>
      <c r="B81" s="1" t="s">
        <v>25</v>
      </c>
      <c r="C81" s="1">
        <v>991</v>
      </c>
      <c r="D81" s="1">
        <v>14378</v>
      </c>
      <c r="E81" s="1">
        <v>43</v>
      </c>
      <c r="F81" s="1" t="b">
        <f t="shared" si="12"/>
        <v>1</v>
      </c>
      <c r="G81" s="1" t="str">
        <f t="shared" si="13"/>
        <v>14378</v>
      </c>
      <c r="H81" s="1" t="str">
        <f t="shared" si="14"/>
        <v>1</v>
      </c>
    </row>
    <row r="82" spans="1:8" x14ac:dyDescent="0.25">
      <c r="A82" s="1" t="s">
        <v>153</v>
      </c>
      <c r="B82" s="1" t="s">
        <v>24</v>
      </c>
      <c r="C82" s="1">
        <v>1334</v>
      </c>
      <c r="D82" s="1">
        <v>15712</v>
      </c>
      <c r="E82" s="1">
        <v>27</v>
      </c>
      <c r="F82" s="1" t="b">
        <f t="shared" si="12"/>
        <v>1</v>
      </c>
      <c r="G82" s="1" t="str">
        <f t="shared" si="13"/>
        <v>15712</v>
      </c>
      <c r="H82" s="1" t="str">
        <f t="shared" si="14"/>
        <v>1</v>
      </c>
    </row>
    <row r="83" spans="1:8" x14ac:dyDescent="0.25">
      <c r="A83" s="1" t="s">
        <v>153</v>
      </c>
      <c r="B83" s="1" t="s">
        <v>23</v>
      </c>
      <c r="C83" s="1">
        <v>1553</v>
      </c>
      <c r="D83" s="1">
        <v>17265</v>
      </c>
      <c r="E83" s="1">
        <v>36</v>
      </c>
      <c r="F83" s="1" t="b">
        <f t="shared" si="12"/>
        <v>1</v>
      </c>
      <c r="G83" s="1" t="str">
        <f t="shared" si="13"/>
        <v>17265</v>
      </c>
      <c r="H83" s="1" t="str">
        <f t="shared" si="14"/>
        <v>1</v>
      </c>
    </row>
    <row r="84" spans="1:8" x14ac:dyDescent="0.25">
      <c r="A84" s="1" t="s">
        <v>153</v>
      </c>
      <c r="B84" s="1" t="s">
        <v>22</v>
      </c>
      <c r="C84" s="1">
        <v>1336</v>
      </c>
      <c r="D84" s="1">
        <v>18601</v>
      </c>
      <c r="E84" s="1">
        <v>47</v>
      </c>
      <c r="F84" s="1" t="b">
        <f t="shared" si="12"/>
        <v>1</v>
      </c>
      <c r="G84" s="1" t="str">
        <f t="shared" si="13"/>
        <v>18601</v>
      </c>
      <c r="H84" s="1" t="str">
        <f t="shared" si="14"/>
        <v>1</v>
      </c>
    </row>
    <row r="85" spans="1:8" x14ac:dyDescent="0.25">
      <c r="A85" s="1" t="s">
        <v>153</v>
      </c>
      <c r="B85" s="1" t="s">
        <v>21</v>
      </c>
      <c r="C85" s="1">
        <v>1383</v>
      </c>
      <c r="D85" s="1">
        <v>19984</v>
      </c>
      <c r="E85" s="1">
        <v>50</v>
      </c>
      <c r="F85" s="1" t="b">
        <f t="shared" si="12"/>
        <v>1</v>
      </c>
      <c r="G85" s="1" t="str">
        <f t="shared" si="13"/>
        <v>19984</v>
      </c>
      <c r="H85" s="1" t="str">
        <f t="shared" si="14"/>
        <v>1</v>
      </c>
    </row>
    <row r="86" spans="1:8" x14ac:dyDescent="0.25">
      <c r="A86" s="1" t="s">
        <v>153</v>
      </c>
      <c r="B86" s="1" t="s">
        <v>20</v>
      </c>
      <c r="C86" s="1">
        <v>1409</v>
      </c>
      <c r="D86" s="1">
        <v>21393</v>
      </c>
      <c r="E86" s="1">
        <v>41</v>
      </c>
      <c r="F86" s="1" t="b">
        <f t="shared" si="12"/>
        <v>1</v>
      </c>
      <c r="G86" s="1" t="str">
        <f t="shared" si="13"/>
        <v>21393</v>
      </c>
      <c r="H86" s="1" t="str">
        <f t="shared" si="14"/>
        <v>2</v>
      </c>
    </row>
    <row r="87" spans="1:8" x14ac:dyDescent="0.25">
      <c r="A87" s="1" t="s">
        <v>153</v>
      </c>
      <c r="B87" s="1" t="s">
        <v>19</v>
      </c>
      <c r="C87" s="1">
        <v>1684</v>
      </c>
      <c r="D87" s="1">
        <v>23077</v>
      </c>
      <c r="E87" s="1">
        <v>37</v>
      </c>
      <c r="F87" s="1" t="b">
        <f t="shared" si="12"/>
        <v>1</v>
      </c>
      <c r="G87" s="1" t="str">
        <f t="shared" si="13"/>
        <v>23077</v>
      </c>
      <c r="H87" s="1" t="str">
        <f t="shared" si="14"/>
        <v>2</v>
      </c>
    </row>
    <row r="88" spans="1:8" x14ac:dyDescent="0.25">
      <c r="A88" s="1" t="s">
        <v>153</v>
      </c>
      <c r="B88" s="1" t="s">
        <v>18</v>
      </c>
      <c r="C88" s="1">
        <v>1429</v>
      </c>
      <c r="D88" s="1">
        <v>24506</v>
      </c>
      <c r="E88" s="1">
        <v>57</v>
      </c>
      <c r="F88" s="1" t="b">
        <f t="shared" si="12"/>
        <v>1</v>
      </c>
      <c r="G88" s="1" t="str">
        <f t="shared" si="13"/>
        <v>24506</v>
      </c>
      <c r="H88" s="1" t="str">
        <f t="shared" si="14"/>
        <v>2</v>
      </c>
    </row>
    <row r="89" spans="1:8" x14ac:dyDescent="0.25">
      <c r="A89" s="1" t="s">
        <v>153</v>
      </c>
      <c r="B89" s="1" t="s">
        <v>17</v>
      </c>
      <c r="C89" s="1">
        <v>1990</v>
      </c>
      <c r="D89" s="1">
        <v>26496</v>
      </c>
      <c r="E89" s="1">
        <v>49</v>
      </c>
      <c r="F89" s="1" t="b">
        <f t="shared" si="12"/>
        <v>1</v>
      </c>
      <c r="G89" s="1" t="str">
        <f t="shared" si="13"/>
        <v>26496</v>
      </c>
      <c r="H89" s="1" t="str">
        <f t="shared" si="14"/>
        <v>2</v>
      </c>
    </row>
    <row r="90" spans="1:8" x14ac:dyDescent="0.25">
      <c r="A90" s="1" t="s">
        <v>153</v>
      </c>
      <c r="B90" s="1" t="s">
        <v>16</v>
      </c>
      <c r="C90" s="1">
        <v>1396</v>
      </c>
      <c r="D90" s="1">
        <v>27892</v>
      </c>
      <c r="E90" s="1">
        <v>48</v>
      </c>
      <c r="F90" s="1" t="b">
        <f t="shared" si="12"/>
        <v>1</v>
      </c>
      <c r="G90" s="1" t="str">
        <f t="shared" si="13"/>
        <v>27892</v>
      </c>
      <c r="H90" s="1" t="str">
        <f t="shared" si="14"/>
        <v>2</v>
      </c>
    </row>
    <row r="91" spans="1:8" x14ac:dyDescent="0.25">
      <c r="A91" s="1" t="s">
        <v>153</v>
      </c>
      <c r="B91" s="1" t="s">
        <v>15</v>
      </c>
      <c r="C91" s="1">
        <v>1543</v>
      </c>
      <c r="D91" s="1">
        <v>29435</v>
      </c>
      <c r="E91" s="1">
        <v>62</v>
      </c>
      <c r="F91" s="1" t="b">
        <f t="shared" si="12"/>
        <v>1</v>
      </c>
      <c r="G91" s="1" t="str">
        <f t="shared" si="13"/>
        <v>29435</v>
      </c>
      <c r="H91" s="1" t="str">
        <f t="shared" si="14"/>
        <v>2</v>
      </c>
    </row>
    <row r="92" spans="1:8" x14ac:dyDescent="0.25">
      <c r="A92" s="1" t="s">
        <v>153</v>
      </c>
      <c r="B92" s="1" t="s">
        <v>14</v>
      </c>
      <c r="C92" s="1">
        <v>1897</v>
      </c>
      <c r="D92" s="1">
        <v>31332</v>
      </c>
      <c r="E92" s="1">
        <v>73</v>
      </c>
      <c r="F92" s="1" t="b">
        <f t="shared" si="12"/>
        <v>1</v>
      </c>
      <c r="G92" s="1" t="str">
        <f t="shared" si="13"/>
        <v>31332</v>
      </c>
      <c r="H92" s="1" t="str">
        <f t="shared" si="14"/>
        <v>3</v>
      </c>
    </row>
    <row r="93" spans="1:8" x14ac:dyDescent="0.25">
      <c r="A93" s="1" t="s">
        <v>153</v>
      </c>
      <c r="B93" s="1" t="s">
        <v>13</v>
      </c>
      <c r="C93" s="1">
        <v>1718</v>
      </c>
      <c r="D93" s="1">
        <v>33050</v>
      </c>
      <c r="E93" s="1">
        <v>67</v>
      </c>
      <c r="F93" s="1" t="b">
        <f t="shared" si="12"/>
        <v>1</v>
      </c>
      <c r="G93" s="1" t="str">
        <f t="shared" si="13"/>
        <v>33050</v>
      </c>
      <c r="H93" s="1" t="str">
        <f t="shared" si="14"/>
        <v>3</v>
      </c>
    </row>
    <row r="94" spans="1:8" x14ac:dyDescent="0.25">
      <c r="A94" s="1" t="s">
        <v>153</v>
      </c>
      <c r="B94" s="1" t="s">
        <v>12</v>
      </c>
      <c r="C94" s="1">
        <v>1993</v>
      </c>
      <c r="D94" s="1">
        <v>35043</v>
      </c>
      <c r="E94" s="1">
        <v>73</v>
      </c>
      <c r="F94" s="1" t="b">
        <f t="shared" si="12"/>
        <v>1</v>
      </c>
      <c r="G94" s="1" t="str">
        <f t="shared" si="13"/>
        <v>35043</v>
      </c>
      <c r="H94" s="1" t="str">
        <f t="shared" si="14"/>
        <v>3</v>
      </c>
    </row>
    <row r="95" spans="1:8" x14ac:dyDescent="0.25">
      <c r="A95" s="1" t="s">
        <v>153</v>
      </c>
      <c r="B95" s="1" t="s">
        <v>11</v>
      </c>
      <c r="C95" s="1">
        <v>2293</v>
      </c>
      <c r="D95" s="1">
        <v>37336</v>
      </c>
      <c r="E95" s="1">
        <v>71</v>
      </c>
      <c r="F95" s="1" t="b">
        <f t="shared" si="12"/>
        <v>1</v>
      </c>
      <c r="G95" s="1" t="str">
        <f t="shared" si="13"/>
        <v>37336</v>
      </c>
      <c r="H95" s="1" t="str">
        <f t="shared" si="14"/>
        <v>3</v>
      </c>
    </row>
    <row r="96" spans="1:8" x14ac:dyDescent="0.25">
      <c r="A96" s="1" t="s">
        <v>153</v>
      </c>
      <c r="B96" s="1" t="s">
        <v>10</v>
      </c>
      <c r="C96" s="1">
        <v>2644</v>
      </c>
      <c r="D96" s="1">
        <v>39980</v>
      </c>
      <c r="E96" s="1">
        <v>83</v>
      </c>
      <c r="F96" s="1" t="b">
        <f t="shared" si="12"/>
        <v>1</v>
      </c>
      <c r="G96" s="1" t="str">
        <f t="shared" si="13"/>
        <v>39980</v>
      </c>
      <c r="H96" s="1" t="str">
        <f t="shared" si="14"/>
        <v>3</v>
      </c>
    </row>
    <row r="97" spans="1:8" x14ac:dyDescent="0.25">
      <c r="A97" s="1" t="s">
        <v>153</v>
      </c>
      <c r="B97" s="1" t="s">
        <v>9</v>
      </c>
      <c r="C97" s="1">
        <v>2553</v>
      </c>
      <c r="D97" s="1">
        <v>42533</v>
      </c>
      <c r="E97" s="1">
        <v>72</v>
      </c>
      <c r="F97" s="1" t="b">
        <f t="shared" si="12"/>
        <v>1</v>
      </c>
      <c r="G97" s="1" t="str">
        <f t="shared" si="13"/>
        <v>42533</v>
      </c>
      <c r="H97" s="1" t="str">
        <f t="shared" si="14"/>
        <v>4</v>
      </c>
    </row>
    <row r="98" spans="1:8" x14ac:dyDescent="0.25">
      <c r="A98" s="1" t="s">
        <v>153</v>
      </c>
      <c r="B98" s="1" t="s">
        <v>8</v>
      </c>
      <c r="C98" s="1">
        <v>3900</v>
      </c>
      <c r="D98" s="1">
        <v>46433</v>
      </c>
      <c r="E98" s="1">
        <v>195</v>
      </c>
      <c r="F98" s="1" t="b">
        <f t="shared" si="12"/>
        <v>1</v>
      </c>
      <c r="G98" s="1" t="str">
        <f t="shared" si="13"/>
        <v>46433</v>
      </c>
      <c r="H98" s="1" t="str">
        <f t="shared" si="14"/>
        <v>4</v>
      </c>
    </row>
    <row r="99" spans="1:8" x14ac:dyDescent="0.25">
      <c r="A99" s="1" t="s">
        <v>153</v>
      </c>
      <c r="B99" s="1" t="s">
        <v>7</v>
      </c>
      <c r="C99" s="1">
        <v>2958</v>
      </c>
      <c r="D99" s="1">
        <v>49391</v>
      </c>
      <c r="E99" s="1">
        <v>126</v>
      </c>
      <c r="F99" s="1" t="b">
        <f t="shared" si="12"/>
        <v>1</v>
      </c>
      <c r="G99" s="1" t="str">
        <f t="shared" si="13"/>
        <v>49391</v>
      </c>
      <c r="H99" s="1" t="str">
        <f t="shared" si="14"/>
        <v>4</v>
      </c>
    </row>
    <row r="100" spans="1:8" x14ac:dyDescent="0.25">
      <c r="A100" s="1" t="s">
        <v>153</v>
      </c>
      <c r="B100" s="1" t="s">
        <v>6</v>
      </c>
      <c r="C100" s="1">
        <v>3561</v>
      </c>
      <c r="D100" s="1">
        <v>52952</v>
      </c>
      <c r="E100" s="1">
        <v>89</v>
      </c>
      <c r="F100" s="1" t="b">
        <f t="shared" si="12"/>
        <v>1</v>
      </c>
      <c r="G100" s="1" t="str">
        <f t="shared" ref="G100:G105" si="15">_xlfn.BASE(D100,$H$1)</f>
        <v>52952</v>
      </c>
      <c r="H100" s="1" t="str">
        <f t="shared" ref="H100:H105" si="16">LEFT(G100,1)</f>
        <v>5</v>
      </c>
    </row>
    <row r="101" spans="1:8" x14ac:dyDescent="0.25">
      <c r="A101" s="1" t="s">
        <v>153</v>
      </c>
      <c r="B101" s="1" t="s">
        <v>5</v>
      </c>
      <c r="C101" s="1">
        <v>3390</v>
      </c>
      <c r="D101" s="1">
        <v>56342</v>
      </c>
      <c r="E101" s="1">
        <v>103</v>
      </c>
      <c r="F101" s="1" t="b">
        <f t="shared" si="12"/>
        <v>1</v>
      </c>
      <c r="G101" s="1" t="str">
        <f t="shared" si="15"/>
        <v>56342</v>
      </c>
      <c r="H101" s="1" t="str">
        <f t="shared" si="16"/>
        <v>5</v>
      </c>
    </row>
    <row r="102" spans="1:8" x14ac:dyDescent="0.25">
      <c r="A102" s="1" t="s">
        <v>153</v>
      </c>
      <c r="B102" s="1" t="s">
        <v>4</v>
      </c>
      <c r="C102" s="1">
        <v>3320</v>
      </c>
      <c r="D102" s="1">
        <v>59662</v>
      </c>
      <c r="E102" s="1">
        <v>95</v>
      </c>
      <c r="F102" s="1" t="b">
        <f t="shared" si="12"/>
        <v>1</v>
      </c>
      <c r="G102" s="1" t="str">
        <f t="shared" si="15"/>
        <v>59662</v>
      </c>
      <c r="H102" s="1" t="str">
        <f t="shared" si="16"/>
        <v>5</v>
      </c>
    </row>
    <row r="103" spans="1:8" x14ac:dyDescent="0.25">
      <c r="A103" s="1" t="s">
        <v>153</v>
      </c>
      <c r="B103" s="1" t="s">
        <v>3</v>
      </c>
      <c r="C103" s="1">
        <v>3277</v>
      </c>
      <c r="D103" s="1">
        <v>62939</v>
      </c>
      <c r="E103" s="1">
        <v>128</v>
      </c>
      <c r="F103" s="1" t="b">
        <f t="shared" si="12"/>
        <v>1</v>
      </c>
      <c r="G103" s="1" t="str">
        <f t="shared" si="15"/>
        <v>62939</v>
      </c>
      <c r="H103" s="1" t="str">
        <f t="shared" si="16"/>
        <v>6</v>
      </c>
    </row>
    <row r="104" spans="1:8" x14ac:dyDescent="0.25">
      <c r="A104" s="1" t="s">
        <v>153</v>
      </c>
      <c r="B104" s="1" t="s">
        <v>2</v>
      </c>
      <c r="C104" s="1">
        <v>4213</v>
      </c>
      <c r="D104" s="1">
        <v>67152</v>
      </c>
      <c r="E104" s="1">
        <v>97</v>
      </c>
      <c r="F104" s="1" t="b">
        <f t="shared" si="12"/>
        <v>1</v>
      </c>
      <c r="G104" s="1" t="str">
        <f t="shared" si="15"/>
        <v>67152</v>
      </c>
      <c r="H104" s="1" t="str">
        <f t="shared" si="16"/>
        <v>6</v>
      </c>
    </row>
    <row r="105" spans="1:8" x14ac:dyDescent="0.25">
      <c r="A105" s="1" t="s">
        <v>153</v>
      </c>
      <c r="B105" s="1" t="s">
        <v>0</v>
      </c>
      <c r="C105" s="1">
        <v>3604</v>
      </c>
      <c r="D105" s="1">
        <v>70756</v>
      </c>
      <c r="E105" s="1">
        <v>87</v>
      </c>
      <c r="F105" s="1" t="b">
        <f t="shared" si="12"/>
        <v>1</v>
      </c>
      <c r="G105" s="1" t="str">
        <f t="shared" si="15"/>
        <v>70756</v>
      </c>
      <c r="H105" s="1" t="str">
        <f t="shared" si="16"/>
        <v>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A5D4-6406-4ABA-AAD7-97B211350427}">
  <dimension ref="A1:U106"/>
  <sheetViews>
    <sheetView workbookViewId="0">
      <selection activeCell="S2" sqref="S2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151</v>
      </c>
      <c r="B2" s="1" t="s">
        <v>105</v>
      </c>
      <c r="C2" s="1">
        <v>2</v>
      </c>
      <c r="D2" s="1">
        <v>2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COUNTIF($H$25:$H$54,K2)</f>
        <v>8</v>
      </c>
      <c r="M2" s="1">
        <f t="shared" ref="M2:M10" si="0">L2/$L$11</f>
        <v>0.26666666666666666</v>
      </c>
      <c r="N2" s="1">
        <f>COUNTIF($H$25:$H$64,K2)</f>
        <v>9</v>
      </c>
      <c r="O2" s="1">
        <f t="shared" ref="O2:O10" si="1">N2/40</f>
        <v>0.22500000000000001</v>
      </c>
      <c r="Q2" s="1">
        <f>M2</f>
        <v>0.26666666666666666</v>
      </c>
      <c r="R2" s="1">
        <f>O2</f>
        <v>0.22500000000000001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151</v>
      </c>
      <c r="B3" s="1" t="s">
        <v>104</v>
      </c>
      <c r="C3" s="1">
        <v>0</v>
      </c>
      <c r="D3" s="1">
        <v>2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COUNTIF($H$25:$H$54,K3)</f>
        <v>6</v>
      </c>
      <c r="M3" s="1">
        <f t="shared" si="0"/>
        <v>0.2</v>
      </c>
      <c r="N3" s="1">
        <f t="shared" ref="N3:N10" si="4">COUNTIF($H$25:$H$64,K3)</f>
        <v>6</v>
      </c>
      <c r="O3" s="1">
        <f t="shared" si="1"/>
        <v>0.15</v>
      </c>
      <c r="Q3" s="1">
        <f t="shared" ref="Q3:Q10" si="5">M3</f>
        <v>0.2</v>
      </c>
      <c r="R3" s="1">
        <f t="shared" ref="R3:R10" si="6">O3</f>
        <v>0.15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151</v>
      </c>
      <c r="B4" s="1" t="s">
        <v>103</v>
      </c>
      <c r="C4" s="1">
        <v>0</v>
      </c>
      <c r="D4" s="1">
        <v>2</v>
      </c>
      <c r="E4" s="1">
        <v>0</v>
      </c>
      <c r="F4" s="1" t="b">
        <f t="shared" si="2"/>
        <v>0</v>
      </c>
      <c r="K4" s="1">
        <v>3</v>
      </c>
      <c r="L4" s="1">
        <f t="shared" si="3"/>
        <v>5</v>
      </c>
      <c r="M4" s="1">
        <f t="shared" si="0"/>
        <v>0.16666666666666666</v>
      </c>
      <c r="N4" s="1">
        <f t="shared" si="4"/>
        <v>5</v>
      </c>
      <c r="O4" s="1">
        <f t="shared" si="1"/>
        <v>0.125</v>
      </c>
      <c r="Q4" s="1">
        <f t="shared" si="5"/>
        <v>0.16666666666666666</v>
      </c>
      <c r="R4" s="1">
        <f t="shared" si="6"/>
        <v>0.125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151</v>
      </c>
      <c r="B5" s="1" t="s">
        <v>102</v>
      </c>
      <c r="C5" s="1">
        <v>0</v>
      </c>
      <c r="D5" s="1">
        <v>2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5</v>
      </c>
      <c r="M5" s="1">
        <f t="shared" si="0"/>
        <v>0.16666666666666666</v>
      </c>
      <c r="N5" s="1">
        <f t="shared" si="4"/>
        <v>5</v>
      </c>
      <c r="O5" s="1">
        <f t="shared" si="1"/>
        <v>0.125</v>
      </c>
      <c r="Q5" s="1">
        <f t="shared" si="5"/>
        <v>0.16666666666666666</v>
      </c>
      <c r="R5" s="1">
        <f t="shared" si="6"/>
        <v>0.125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151</v>
      </c>
      <c r="B6" s="1" t="s">
        <v>101</v>
      </c>
      <c r="C6" s="1">
        <v>0</v>
      </c>
      <c r="D6" s="1">
        <v>2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2</v>
      </c>
      <c r="M6" s="1">
        <f t="shared" si="0"/>
        <v>6.6666666666666666E-2</v>
      </c>
      <c r="N6" s="1">
        <f t="shared" si="4"/>
        <v>4</v>
      </c>
      <c r="O6" s="1">
        <f t="shared" si="1"/>
        <v>0.1</v>
      </c>
      <c r="Q6" s="1">
        <f t="shared" si="5"/>
        <v>6.6666666666666666E-2</v>
      </c>
      <c r="R6" s="1">
        <f t="shared" si="6"/>
        <v>0.1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151</v>
      </c>
      <c r="B7" s="1" t="s">
        <v>100</v>
      </c>
      <c r="C7" s="1">
        <v>0</v>
      </c>
      <c r="D7" s="1">
        <v>2</v>
      </c>
      <c r="E7" s="1">
        <v>0</v>
      </c>
      <c r="F7" s="1" t="b">
        <f t="shared" si="2"/>
        <v>0</v>
      </c>
      <c r="K7" s="1">
        <v>6</v>
      </c>
      <c r="L7" s="1">
        <f t="shared" si="3"/>
        <v>1</v>
      </c>
      <c r="M7" s="1">
        <f t="shared" si="0"/>
        <v>3.3333333333333333E-2</v>
      </c>
      <c r="N7" s="1">
        <f t="shared" si="4"/>
        <v>3</v>
      </c>
      <c r="O7" s="1">
        <f t="shared" si="1"/>
        <v>7.4999999999999997E-2</v>
      </c>
      <c r="Q7" s="1">
        <f t="shared" si="5"/>
        <v>3.3333333333333333E-2</v>
      </c>
      <c r="R7" s="1">
        <f t="shared" si="6"/>
        <v>7.4999999999999997E-2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151</v>
      </c>
      <c r="B8" s="1" t="s">
        <v>99</v>
      </c>
      <c r="C8" s="1">
        <v>0</v>
      </c>
      <c r="D8" s="1">
        <v>2</v>
      </c>
      <c r="E8" s="1">
        <v>0</v>
      </c>
      <c r="F8" s="1" t="b">
        <f t="shared" si="2"/>
        <v>0</v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2</v>
      </c>
      <c r="O8" s="1">
        <f t="shared" si="1"/>
        <v>0.05</v>
      </c>
      <c r="Q8" s="1">
        <f t="shared" si="5"/>
        <v>3.3333333333333333E-2</v>
      </c>
      <c r="R8" s="1">
        <f t="shared" si="6"/>
        <v>0.05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151</v>
      </c>
      <c r="B9" s="1" t="s">
        <v>98</v>
      </c>
      <c r="C9" s="1">
        <v>0</v>
      </c>
      <c r="D9" s="1">
        <v>2</v>
      </c>
      <c r="E9" s="1">
        <v>0</v>
      </c>
      <c r="F9" s="1" t="b">
        <f t="shared" si="2"/>
        <v>0</v>
      </c>
      <c r="K9" s="1">
        <v>8</v>
      </c>
      <c r="L9" s="1">
        <f t="shared" si="3"/>
        <v>1</v>
      </c>
      <c r="M9" s="1">
        <f t="shared" si="0"/>
        <v>3.3333333333333333E-2</v>
      </c>
      <c r="N9" s="1">
        <f t="shared" si="4"/>
        <v>3</v>
      </c>
      <c r="O9" s="1">
        <f t="shared" si="1"/>
        <v>7.4999999999999997E-2</v>
      </c>
      <c r="Q9" s="1">
        <f t="shared" si="5"/>
        <v>3.3333333333333333E-2</v>
      </c>
      <c r="R9" s="1">
        <f t="shared" si="6"/>
        <v>7.4999999999999997E-2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151</v>
      </c>
      <c r="B10" s="1" t="s">
        <v>97</v>
      </c>
      <c r="C10" s="1">
        <v>0</v>
      </c>
      <c r="D10" s="1">
        <v>2</v>
      </c>
      <c r="E10" s="1">
        <v>0</v>
      </c>
      <c r="F10" s="1" t="b">
        <f t="shared" si="2"/>
        <v>0</v>
      </c>
      <c r="K10" s="1">
        <v>9</v>
      </c>
      <c r="L10" s="1">
        <f t="shared" si="3"/>
        <v>1</v>
      </c>
      <c r="M10" s="1">
        <f t="shared" si="0"/>
        <v>3.3333333333333333E-2</v>
      </c>
      <c r="N10" s="1">
        <f t="shared" si="4"/>
        <v>3</v>
      </c>
      <c r="O10" s="1">
        <f t="shared" si="1"/>
        <v>7.4999999999999997E-2</v>
      </c>
      <c r="Q10" s="1">
        <f t="shared" si="5"/>
        <v>3.3333333333333333E-2</v>
      </c>
      <c r="R10" s="1">
        <f t="shared" si="6"/>
        <v>7.4999999999999997E-2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151</v>
      </c>
      <c r="B11" s="1" t="s">
        <v>96</v>
      </c>
      <c r="C11" s="1">
        <v>1</v>
      </c>
      <c r="D11" s="1">
        <v>3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151</v>
      </c>
      <c r="B12" s="1" t="s">
        <v>95</v>
      </c>
      <c r="C12" s="1">
        <v>0</v>
      </c>
      <c r="D12" s="1">
        <v>3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151</v>
      </c>
      <c r="B13" s="1" t="s">
        <v>94</v>
      </c>
      <c r="C13" s="1">
        <v>0</v>
      </c>
      <c r="D13" s="1">
        <v>3</v>
      </c>
      <c r="E13" s="1">
        <v>0</v>
      </c>
      <c r="F13" s="1" t="b">
        <f t="shared" si="2"/>
        <v>0</v>
      </c>
      <c r="T13" s="1">
        <f>_xlfn.CHISQ.TEST(L2:L10,T2:T10)</f>
        <v>0.91363212100208646</v>
      </c>
      <c r="U13" s="1">
        <f>_xlfn.CHISQ.TEST(N2:N10,U2:U10)</f>
        <v>0.94946815355270053</v>
      </c>
    </row>
    <row r="14" spans="1:21" x14ac:dyDescent="0.25">
      <c r="A14" s="1" t="s">
        <v>151</v>
      </c>
      <c r="B14" s="1" t="s">
        <v>93</v>
      </c>
      <c r="C14" s="1">
        <v>0</v>
      </c>
      <c r="D14" s="1">
        <v>3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151</v>
      </c>
      <c r="B15" s="1" t="s">
        <v>92</v>
      </c>
      <c r="C15" s="1">
        <v>0</v>
      </c>
      <c r="D15" s="1">
        <v>3</v>
      </c>
      <c r="E15" s="1">
        <v>0</v>
      </c>
      <c r="F15" s="1" t="b">
        <f t="shared" si="2"/>
        <v>0</v>
      </c>
    </row>
    <row r="16" spans="1:21" x14ac:dyDescent="0.25">
      <c r="A16" s="1" t="s">
        <v>151</v>
      </c>
      <c r="B16" s="1" t="s">
        <v>91</v>
      </c>
      <c r="C16" s="1">
        <v>0</v>
      </c>
      <c r="D16" s="1">
        <v>3</v>
      </c>
      <c r="E16" s="1">
        <v>0</v>
      </c>
      <c r="F16" s="1" t="b">
        <f t="shared" si="2"/>
        <v>0</v>
      </c>
    </row>
    <row r="17" spans="1:8" x14ac:dyDescent="0.25">
      <c r="A17" s="1" t="s">
        <v>151</v>
      </c>
      <c r="B17" s="1" t="s">
        <v>90</v>
      </c>
      <c r="C17" s="1">
        <v>0</v>
      </c>
      <c r="D17" s="1">
        <v>3</v>
      </c>
      <c r="E17" s="1">
        <v>0</v>
      </c>
      <c r="F17" s="1" t="b">
        <f t="shared" si="2"/>
        <v>0</v>
      </c>
    </row>
    <row r="18" spans="1:8" x14ac:dyDescent="0.25">
      <c r="A18" s="1" t="s">
        <v>151</v>
      </c>
      <c r="B18" s="1" t="s">
        <v>89</v>
      </c>
      <c r="C18" s="1">
        <v>0</v>
      </c>
      <c r="D18" s="1">
        <v>3</v>
      </c>
      <c r="E18" s="1">
        <v>0</v>
      </c>
      <c r="F18" s="1" t="b">
        <f t="shared" si="2"/>
        <v>0</v>
      </c>
    </row>
    <row r="19" spans="1:8" x14ac:dyDescent="0.25">
      <c r="A19" s="1" t="s">
        <v>151</v>
      </c>
      <c r="B19" s="1" t="s">
        <v>88</v>
      </c>
      <c r="C19" s="1">
        <v>0</v>
      </c>
      <c r="D19" s="1">
        <v>3</v>
      </c>
      <c r="E19" s="1">
        <v>0</v>
      </c>
      <c r="F19" s="1" t="b">
        <f t="shared" si="2"/>
        <v>0</v>
      </c>
    </row>
    <row r="20" spans="1:8" x14ac:dyDescent="0.25">
      <c r="A20" s="1" t="s">
        <v>151</v>
      </c>
      <c r="B20" s="1" t="s">
        <v>87</v>
      </c>
      <c r="C20" s="1">
        <v>0</v>
      </c>
      <c r="D20" s="1">
        <v>3</v>
      </c>
      <c r="E20" s="1">
        <v>0</v>
      </c>
      <c r="F20" s="1" t="b">
        <f t="shared" si="2"/>
        <v>0</v>
      </c>
    </row>
    <row r="21" spans="1:8" x14ac:dyDescent="0.25">
      <c r="A21" s="1" t="s">
        <v>151</v>
      </c>
      <c r="B21" s="1" t="s">
        <v>86</v>
      </c>
      <c r="C21" s="1">
        <v>0</v>
      </c>
      <c r="D21" s="1">
        <v>3</v>
      </c>
      <c r="E21" s="1">
        <v>0</v>
      </c>
      <c r="F21" s="1" t="b">
        <f t="shared" si="2"/>
        <v>0</v>
      </c>
    </row>
    <row r="22" spans="1:8" x14ac:dyDescent="0.25">
      <c r="A22" s="1" t="s">
        <v>151</v>
      </c>
      <c r="B22" s="1" t="s">
        <v>85</v>
      </c>
      <c r="C22" s="1">
        <v>0</v>
      </c>
      <c r="D22" s="1">
        <v>3</v>
      </c>
      <c r="E22" s="1">
        <v>0</v>
      </c>
      <c r="F22" s="1" t="b">
        <f t="shared" si="2"/>
        <v>0</v>
      </c>
    </row>
    <row r="23" spans="1:8" x14ac:dyDescent="0.25">
      <c r="A23" s="1" t="s">
        <v>151</v>
      </c>
      <c r="B23" s="1" t="s">
        <v>84</v>
      </c>
      <c r="C23" s="1">
        <v>0</v>
      </c>
      <c r="D23" s="1">
        <v>3</v>
      </c>
      <c r="E23" s="1">
        <v>0</v>
      </c>
      <c r="F23" s="1" t="b">
        <f t="shared" si="2"/>
        <v>0</v>
      </c>
    </row>
    <row r="24" spans="1:8" x14ac:dyDescent="0.25">
      <c r="A24" s="1" t="s">
        <v>151</v>
      </c>
      <c r="B24" s="1" t="s">
        <v>83</v>
      </c>
      <c r="C24" s="1">
        <v>0</v>
      </c>
      <c r="D24" s="1">
        <v>3</v>
      </c>
      <c r="E24" s="1">
        <v>0</v>
      </c>
      <c r="F24" s="1" t="b">
        <f t="shared" si="2"/>
        <v>0</v>
      </c>
    </row>
    <row r="25" spans="1:8" x14ac:dyDescent="0.25">
      <c r="A25" s="1" t="s">
        <v>151</v>
      </c>
      <c r="B25" s="1" t="s">
        <v>82</v>
      </c>
      <c r="C25" s="1">
        <v>1</v>
      </c>
      <c r="D25" s="1">
        <v>4</v>
      </c>
      <c r="E25" s="1">
        <v>0</v>
      </c>
      <c r="F25" s="1" t="b">
        <f t="shared" si="2"/>
        <v>1</v>
      </c>
      <c r="G25" s="1" t="str">
        <f t="shared" ref="G25:G56" si="10">_xlfn.BASE(D25,$H$1)</f>
        <v>4</v>
      </c>
      <c r="H25" s="1" t="str">
        <f t="shared" ref="H25:H56" si="11">LEFT(G25,1)</f>
        <v>4</v>
      </c>
    </row>
    <row r="26" spans="1:8" x14ac:dyDescent="0.25">
      <c r="A26" s="1" t="s">
        <v>151</v>
      </c>
      <c r="B26" s="1" t="s">
        <v>81</v>
      </c>
      <c r="C26" s="1">
        <v>7</v>
      </c>
      <c r="D26" s="1">
        <v>11</v>
      </c>
      <c r="E26" s="1">
        <v>2</v>
      </c>
      <c r="F26" s="1" t="b">
        <f t="shared" si="2"/>
        <v>1</v>
      </c>
      <c r="G26" s="1" t="str">
        <f t="shared" si="10"/>
        <v>11</v>
      </c>
      <c r="H26" s="1" t="str">
        <f t="shared" si="11"/>
        <v>1</v>
      </c>
    </row>
    <row r="27" spans="1:8" x14ac:dyDescent="0.25">
      <c r="A27" s="1" t="s">
        <v>151</v>
      </c>
      <c r="B27" s="1" t="s">
        <v>80</v>
      </c>
      <c r="C27" s="1">
        <v>113</v>
      </c>
      <c r="D27" s="1">
        <v>124</v>
      </c>
      <c r="E27" s="1">
        <v>0</v>
      </c>
      <c r="F27" s="1" t="b">
        <f t="shared" si="2"/>
        <v>1</v>
      </c>
      <c r="G27" s="1" t="str">
        <f t="shared" si="10"/>
        <v>124</v>
      </c>
      <c r="H27" s="1" t="str">
        <f t="shared" si="11"/>
        <v>1</v>
      </c>
    </row>
    <row r="28" spans="1:8" x14ac:dyDescent="0.25">
      <c r="A28" s="1" t="s">
        <v>151</v>
      </c>
      <c r="B28" s="1" t="s">
        <v>79</v>
      </c>
      <c r="C28" s="1">
        <v>105</v>
      </c>
      <c r="D28" s="1">
        <v>229</v>
      </c>
      <c r="E28" s="1">
        <v>5</v>
      </c>
      <c r="F28" s="1" t="b">
        <f t="shared" si="2"/>
        <v>1</v>
      </c>
      <c r="G28" s="1" t="str">
        <f t="shared" si="10"/>
        <v>229</v>
      </c>
      <c r="H28" s="1" t="str">
        <f t="shared" si="11"/>
        <v>2</v>
      </c>
    </row>
    <row r="29" spans="1:8" x14ac:dyDescent="0.25">
      <c r="A29" s="1" t="s">
        <v>151</v>
      </c>
      <c r="B29" s="1" t="s">
        <v>78</v>
      </c>
      <c r="C29" s="1">
        <v>93</v>
      </c>
      <c r="D29" s="1">
        <v>322</v>
      </c>
      <c r="E29" s="1">
        <v>5</v>
      </c>
      <c r="F29" s="1" t="b">
        <f t="shared" si="2"/>
        <v>1</v>
      </c>
      <c r="G29" s="1" t="str">
        <f t="shared" si="10"/>
        <v>322</v>
      </c>
      <c r="H29" s="1" t="str">
        <f t="shared" si="11"/>
        <v>3</v>
      </c>
    </row>
    <row r="30" spans="1:8" x14ac:dyDescent="0.25">
      <c r="A30" s="1" t="s">
        <v>151</v>
      </c>
      <c r="B30" s="1" t="s">
        <v>77</v>
      </c>
      <c r="C30" s="1">
        <v>78</v>
      </c>
      <c r="D30" s="1">
        <v>400</v>
      </c>
      <c r="E30" s="1">
        <v>0</v>
      </c>
      <c r="F30" s="1" t="b">
        <f t="shared" si="2"/>
        <v>1</v>
      </c>
      <c r="G30" s="1" t="str">
        <f t="shared" si="10"/>
        <v>400</v>
      </c>
      <c r="H30" s="1" t="str">
        <f t="shared" si="11"/>
        <v>4</v>
      </c>
    </row>
    <row r="31" spans="1:8" x14ac:dyDescent="0.25">
      <c r="A31" s="1" t="s">
        <v>151</v>
      </c>
      <c r="B31" s="1" t="s">
        <v>76</v>
      </c>
      <c r="C31" s="1">
        <v>250</v>
      </c>
      <c r="D31" s="1">
        <v>650</v>
      </c>
      <c r="E31" s="1">
        <v>5</v>
      </c>
      <c r="F31" s="1" t="b">
        <f t="shared" si="2"/>
        <v>1</v>
      </c>
      <c r="G31" s="1" t="str">
        <f t="shared" si="10"/>
        <v>650</v>
      </c>
      <c r="H31" s="1" t="str">
        <f t="shared" si="11"/>
        <v>6</v>
      </c>
    </row>
    <row r="32" spans="1:8" x14ac:dyDescent="0.25">
      <c r="A32" s="1" t="s">
        <v>151</v>
      </c>
      <c r="B32" s="1" t="s">
        <v>75</v>
      </c>
      <c r="C32" s="1">
        <v>238</v>
      </c>
      <c r="D32" s="1">
        <v>888</v>
      </c>
      <c r="E32" s="1">
        <v>4</v>
      </c>
      <c r="F32" s="1" t="b">
        <f t="shared" si="2"/>
        <v>1</v>
      </c>
      <c r="G32" s="1" t="str">
        <f t="shared" si="10"/>
        <v>888</v>
      </c>
      <c r="H32" s="1" t="str">
        <f t="shared" si="11"/>
        <v>8</v>
      </c>
    </row>
    <row r="33" spans="1:8" x14ac:dyDescent="0.25">
      <c r="A33" s="1" t="s">
        <v>151</v>
      </c>
      <c r="B33" s="1" t="s">
        <v>74</v>
      </c>
      <c r="C33" s="1">
        <v>240</v>
      </c>
      <c r="D33" s="1">
        <v>1128</v>
      </c>
      <c r="E33" s="1">
        <v>8</v>
      </c>
      <c r="F33" s="1" t="b">
        <f t="shared" si="2"/>
        <v>1</v>
      </c>
      <c r="G33" s="1" t="str">
        <f t="shared" si="10"/>
        <v>1128</v>
      </c>
      <c r="H33" s="1" t="str">
        <f t="shared" si="11"/>
        <v>1</v>
      </c>
    </row>
    <row r="34" spans="1:8" x14ac:dyDescent="0.25">
      <c r="A34" s="1" t="s">
        <v>151</v>
      </c>
      <c r="B34" s="1" t="s">
        <v>73</v>
      </c>
      <c r="C34" s="1">
        <v>561</v>
      </c>
      <c r="D34" s="1">
        <v>1689</v>
      </c>
      <c r="E34" s="1">
        <v>6</v>
      </c>
      <c r="F34" s="1" t="b">
        <f t="shared" si="2"/>
        <v>1</v>
      </c>
      <c r="G34" s="1" t="str">
        <f t="shared" si="10"/>
        <v>1689</v>
      </c>
      <c r="H34" s="1" t="str">
        <f t="shared" si="11"/>
        <v>1</v>
      </c>
    </row>
    <row r="35" spans="1:8" x14ac:dyDescent="0.25">
      <c r="A35" s="1" t="s">
        <v>151</v>
      </c>
      <c r="B35" s="1" t="s">
        <v>72</v>
      </c>
      <c r="C35" s="1">
        <v>347</v>
      </c>
      <c r="D35" s="1">
        <v>2036</v>
      </c>
      <c r="E35" s="1">
        <v>17</v>
      </c>
      <c r="F35" s="1" t="b">
        <f t="shared" si="2"/>
        <v>1</v>
      </c>
      <c r="G35" s="1" t="str">
        <f t="shared" si="10"/>
        <v>2036</v>
      </c>
      <c r="H35" s="1" t="str">
        <f t="shared" si="11"/>
        <v>2</v>
      </c>
    </row>
    <row r="36" spans="1:8" x14ac:dyDescent="0.25">
      <c r="A36" s="1" t="s">
        <v>151</v>
      </c>
      <c r="B36" s="1" t="s">
        <v>71</v>
      </c>
      <c r="C36" s="1">
        <v>466</v>
      </c>
      <c r="D36" s="1">
        <v>2502</v>
      </c>
      <c r="E36" s="1">
        <v>28</v>
      </c>
      <c r="F36" s="1" t="b">
        <f t="shared" si="2"/>
        <v>1</v>
      </c>
      <c r="G36" s="1" t="str">
        <f t="shared" si="10"/>
        <v>2502</v>
      </c>
      <c r="H36" s="1" t="str">
        <f t="shared" si="11"/>
        <v>2</v>
      </c>
    </row>
    <row r="37" spans="1:8" x14ac:dyDescent="0.25">
      <c r="A37" s="1" t="s">
        <v>151</v>
      </c>
      <c r="B37" s="1" t="s">
        <v>70</v>
      </c>
      <c r="C37" s="1">
        <v>587</v>
      </c>
      <c r="D37" s="1">
        <v>3089</v>
      </c>
      <c r="E37" s="1">
        <v>27</v>
      </c>
      <c r="F37" s="1" t="b">
        <f t="shared" si="2"/>
        <v>1</v>
      </c>
      <c r="G37" s="1" t="str">
        <f t="shared" si="10"/>
        <v>3089</v>
      </c>
      <c r="H37" s="1" t="str">
        <f t="shared" si="11"/>
        <v>3</v>
      </c>
    </row>
    <row r="38" spans="1:8" x14ac:dyDescent="0.25">
      <c r="A38" s="1" t="s">
        <v>151</v>
      </c>
      <c r="B38" s="1" t="s">
        <v>69</v>
      </c>
      <c r="C38" s="1">
        <v>769</v>
      </c>
      <c r="D38" s="1">
        <v>3858</v>
      </c>
      <c r="E38" s="1">
        <v>41</v>
      </c>
      <c r="F38" s="1" t="b">
        <f t="shared" si="2"/>
        <v>1</v>
      </c>
      <c r="G38" s="1" t="str">
        <f t="shared" si="10"/>
        <v>3858</v>
      </c>
      <c r="H38" s="1" t="str">
        <f t="shared" si="11"/>
        <v>3</v>
      </c>
    </row>
    <row r="39" spans="1:8" x14ac:dyDescent="0.25">
      <c r="A39" s="1" t="s">
        <v>151</v>
      </c>
      <c r="B39" s="1" t="s">
        <v>68</v>
      </c>
      <c r="C39" s="1">
        <v>778</v>
      </c>
      <c r="D39" s="1">
        <v>4636</v>
      </c>
      <c r="E39" s="1">
        <v>49</v>
      </c>
      <c r="F39" s="1" t="b">
        <f t="shared" si="2"/>
        <v>1</v>
      </c>
      <c r="G39" s="1" t="str">
        <f t="shared" si="10"/>
        <v>4636</v>
      </c>
      <c r="H39" s="1" t="str">
        <f t="shared" si="11"/>
        <v>4</v>
      </c>
    </row>
    <row r="40" spans="1:8" x14ac:dyDescent="0.25">
      <c r="A40" s="1" t="s">
        <v>151</v>
      </c>
      <c r="B40" s="1" t="s">
        <v>67</v>
      </c>
      <c r="C40" s="1">
        <v>1247</v>
      </c>
      <c r="D40" s="1">
        <v>5883</v>
      </c>
      <c r="E40" s="1">
        <v>37</v>
      </c>
      <c r="F40" s="1" t="b">
        <f t="shared" si="2"/>
        <v>1</v>
      </c>
      <c r="G40" s="1" t="str">
        <f t="shared" si="10"/>
        <v>5883</v>
      </c>
      <c r="H40" s="1" t="str">
        <f t="shared" si="11"/>
        <v>5</v>
      </c>
    </row>
    <row r="41" spans="1:8" x14ac:dyDescent="0.25">
      <c r="A41" s="1" t="s">
        <v>151</v>
      </c>
      <c r="B41" s="1" t="s">
        <v>66</v>
      </c>
      <c r="C41" s="1">
        <v>1492</v>
      </c>
      <c r="D41" s="1">
        <v>7375</v>
      </c>
      <c r="E41" s="1">
        <v>132</v>
      </c>
      <c r="F41" s="1" t="b">
        <f t="shared" si="2"/>
        <v>1</v>
      </c>
      <c r="G41" s="1" t="str">
        <f t="shared" si="10"/>
        <v>7375</v>
      </c>
      <c r="H41" s="1" t="str">
        <f t="shared" si="11"/>
        <v>7</v>
      </c>
    </row>
    <row r="42" spans="1:8" x14ac:dyDescent="0.25">
      <c r="A42" s="1" t="s">
        <v>151</v>
      </c>
      <c r="B42" s="1" t="s">
        <v>65</v>
      </c>
      <c r="C42" s="1">
        <v>1797</v>
      </c>
      <c r="D42" s="1">
        <v>9172</v>
      </c>
      <c r="E42" s="1">
        <v>97</v>
      </c>
      <c r="F42" s="1" t="b">
        <f t="shared" si="2"/>
        <v>1</v>
      </c>
      <c r="G42" s="1" t="str">
        <f t="shared" si="10"/>
        <v>9172</v>
      </c>
      <c r="H42" s="1" t="str">
        <f t="shared" si="11"/>
        <v>9</v>
      </c>
    </row>
    <row r="43" spans="1:8" x14ac:dyDescent="0.25">
      <c r="A43" s="1" t="s">
        <v>151</v>
      </c>
      <c r="B43" s="1" t="s">
        <v>64</v>
      </c>
      <c r="C43" s="1">
        <v>977</v>
      </c>
      <c r="D43" s="1">
        <v>10149</v>
      </c>
      <c r="E43" s="1">
        <v>168</v>
      </c>
      <c r="F43" s="1" t="b">
        <f t="shared" si="2"/>
        <v>1</v>
      </c>
      <c r="G43" s="1" t="str">
        <f t="shared" si="10"/>
        <v>10149</v>
      </c>
      <c r="H43" s="1" t="str">
        <f t="shared" si="11"/>
        <v>1</v>
      </c>
    </row>
    <row r="44" spans="1:8" x14ac:dyDescent="0.25">
      <c r="A44" s="1" t="s">
        <v>151</v>
      </c>
      <c r="B44" s="1" t="s">
        <v>63</v>
      </c>
      <c r="C44" s="1">
        <v>2313</v>
      </c>
      <c r="D44" s="1">
        <v>12462</v>
      </c>
      <c r="E44" s="1">
        <v>196</v>
      </c>
      <c r="F44" s="1" t="b">
        <f t="shared" si="2"/>
        <v>1</v>
      </c>
      <c r="G44" s="1" t="str">
        <f t="shared" si="10"/>
        <v>12462</v>
      </c>
      <c r="H44" s="1" t="str">
        <f t="shared" si="11"/>
        <v>1</v>
      </c>
    </row>
    <row r="45" spans="1:8" x14ac:dyDescent="0.25">
      <c r="A45" s="1" t="s">
        <v>151</v>
      </c>
      <c r="B45" s="1" t="s">
        <v>62</v>
      </c>
      <c r="C45" s="1">
        <v>2651</v>
      </c>
      <c r="D45" s="1">
        <v>15113</v>
      </c>
      <c r="E45" s="1">
        <v>189</v>
      </c>
      <c r="F45" s="1" t="b">
        <f t="shared" si="2"/>
        <v>1</v>
      </c>
      <c r="G45" s="1" t="str">
        <f t="shared" si="10"/>
        <v>15113</v>
      </c>
      <c r="H45" s="1" t="str">
        <f t="shared" si="11"/>
        <v>1</v>
      </c>
    </row>
    <row r="46" spans="1:8" x14ac:dyDescent="0.25">
      <c r="A46" s="1" t="s">
        <v>151</v>
      </c>
      <c r="B46" s="1" t="s">
        <v>61</v>
      </c>
      <c r="C46" s="1">
        <v>2547</v>
      </c>
      <c r="D46" s="1">
        <v>17660</v>
      </c>
      <c r="E46" s="1">
        <v>252</v>
      </c>
      <c r="F46" s="1" t="b">
        <f t="shared" si="2"/>
        <v>1</v>
      </c>
      <c r="G46" s="1" t="str">
        <f t="shared" si="10"/>
        <v>17660</v>
      </c>
      <c r="H46" s="1" t="str">
        <f t="shared" si="11"/>
        <v>1</v>
      </c>
    </row>
    <row r="47" spans="1:8" x14ac:dyDescent="0.25">
      <c r="A47" s="1" t="s">
        <v>151</v>
      </c>
      <c r="B47" s="1" t="s">
        <v>60</v>
      </c>
      <c r="C47" s="1">
        <v>3497</v>
      </c>
      <c r="D47" s="1">
        <v>21157</v>
      </c>
      <c r="E47" s="1">
        <v>173</v>
      </c>
      <c r="F47" s="1" t="b">
        <f t="shared" si="2"/>
        <v>1</v>
      </c>
      <c r="G47" s="1" t="str">
        <f t="shared" si="10"/>
        <v>21157</v>
      </c>
      <c r="H47" s="1" t="str">
        <f t="shared" si="11"/>
        <v>2</v>
      </c>
    </row>
    <row r="48" spans="1:8" x14ac:dyDescent="0.25">
      <c r="A48" s="1" t="s">
        <v>151</v>
      </c>
      <c r="B48" s="1" t="s">
        <v>59</v>
      </c>
      <c r="C48" s="1">
        <v>3590</v>
      </c>
      <c r="D48" s="1">
        <v>24747</v>
      </c>
      <c r="E48" s="1">
        <v>368</v>
      </c>
      <c r="F48" s="1" t="b">
        <f t="shared" si="2"/>
        <v>1</v>
      </c>
      <c r="G48" s="1" t="str">
        <f t="shared" si="10"/>
        <v>24747</v>
      </c>
      <c r="H48" s="1" t="str">
        <f t="shared" si="11"/>
        <v>2</v>
      </c>
    </row>
    <row r="49" spans="1:8" x14ac:dyDescent="0.25">
      <c r="A49" s="1" t="s">
        <v>151</v>
      </c>
      <c r="B49" s="1" t="s">
        <v>58</v>
      </c>
      <c r="C49" s="1">
        <v>3233</v>
      </c>
      <c r="D49" s="1">
        <v>27980</v>
      </c>
      <c r="E49" s="1">
        <v>349</v>
      </c>
      <c r="F49" s="1" t="b">
        <f t="shared" si="2"/>
        <v>1</v>
      </c>
      <c r="G49" s="1" t="str">
        <f t="shared" si="10"/>
        <v>27980</v>
      </c>
      <c r="H49" s="1" t="str">
        <f t="shared" si="11"/>
        <v>2</v>
      </c>
    </row>
    <row r="50" spans="1:8" x14ac:dyDescent="0.25">
      <c r="A50" s="1" t="s">
        <v>151</v>
      </c>
      <c r="B50" s="1" t="s">
        <v>57</v>
      </c>
      <c r="C50" s="1">
        <v>3526</v>
      </c>
      <c r="D50" s="1">
        <v>31506</v>
      </c>
      <c r="E50" s="1">
        <v>347</v>
      </c>
      <c r="F50" s="1" t="b">
        <f t="shared" si="2"/>
        <v>1</v>
      </c>
      <c r="G50" s="1" t="str">
        <f t="shared" si="10"/>
        <v>31506</v>
      </c>
      <c r="H50" s="1" t="str">
        <f t="shared" si="11"/>
        <v>3</v>
      </c>
    </row>
    <row r="51" spans="1:8" x14ac:dyDescent="0.25">
      <c r="A51" s="1" t="s">
        <v>151</v>
      </c>
      <c r="B51" s="1" t="s">
        <v>56</v>
      </c>
      <c r="C51" s="1">
        <v>4207</v>
      </c>
      <c r="D51" s="1">
        <v>35713</v>
      </c>
      <c r="E51" s="1">
        <v>473</v>
      </c>
      <c r="F51" s="1" t="b">
        <f t="shared" si="2"/>
        <v>1</v>
      </c>
      <c r="G51" s="1" t="str">
        <f t="shared" si="10"/>
        <v>35713</v>
      </c>
      <c r="H51" s="1" t="str">
        <f t="shared" si="11"/>
        <v>3</v>
      </c>
    </row>
    <row r="52" spans="1:8" x14ac:dyDescent="0.25">
      <c r="A52" s="1" t="s">
        <v>151</v>
      </c>
      <c r="B52" s="1" t="s">
        <v>55</v>
      </c>
      <c r="C52" s="1">
        <v>5322</v>
      </c>
      <c r="D52" s="1">
        <v>41035</v>
      </c>
      <c r="E52" s="1">
        <v>429</v>
      </c>
      <c r="F52" s="1" t="b">
        <f t="shared" si="2"/>
        <v>1</v>
      </c>
      <c r="G52" s="1" t="str">
        <f t="shared" si="10"/>
        <v>41035</v>
      </c>
      <c r="H52" s="1" t="str">
        <f t="shared" si="11"/>
        <v>4</v>
      </c>
    </row>
    <row r="53" spans="1:8" x14ac:dyDescent="0.25">
      <c r="A53" s="1" t="s">
        <v>151</v>
      </c>
      <c r="B53" s="1" t="s">
        <v>54</v>
      </c>
      <c r="C53" s="1">
        <v>5986</v>
      </c>
      <c r="D53" s="1">
        <v>47021</v>
      </c>
      <c r="E53" s="1">
        <v>625</v>
      </c>
      <c r="F53" s="1" t="b">
        <f t="shared" si="2"/>
        <v>1</v>
      </c>
      <c r="G53" s="1" t="str">
        <f t="shared" si="10"/>
        <v>47021</v>
      </c>
      <c r="H53" s="1" t="str">
        <f t="shared" si="11"/>
        <v>4</v>
      </c>
    </row>
    <row r="54" spans="1:8" x14ac:dyDescent="0.25">
      <c r="A54" s="1" t="s">
        <v>151</v>
      </c>
      <c r="B54" s="1" t="s">
        <v>53</v>
      </c>
      <c r="C54" s="1">
        <v>6557</v>
      </c>
      <c r="D54" s="1">
        <v>53578</v>
      </c>
      <c r="E54" s="1">
        <v>795</v>
      </c>
      <c r="F54" s="1" t="b">
        <f t="shared" si="2"/>
        <v>1</v>
      </c>
      <c r="G54" s="1" t="str">
        <f t="shared" si="10"/>
        <v>53578</v>
      </c>
      <c r="H54" s="1" t="str">
        <f t="shared" si="11"/>
        <v>5</v>
      </c>
    </row>
    <row r="55" spans="1:8" x14ac:dyDescent="0.25">
      <c r="A55" s="1" t="s">
        <v>151</v>
      </c>
      <c r="B55" s="1" t="s">
        <v>52</v>
      </c>
      <c r="C55" s="1">
        <v>0</v>
      </c>
      <c r="D55" s="1">
        <v>53578</v>
      </c>
      <c r="E55" s="1">
        <v>0</v>
      </c>
      <c r="F55" s="1" t="b">
        <f t="shared" si="2"/>
        <v>1</v>
      </c>
      <c r="G55" s="1" t="str">
        <f t="shared" si="10"/>
        <v>53578</v>
      </c>
      <c r="H55" s="1" t="str">
        <f t="shared" si="11"/>
        <v>5</v>
      </c>
    </row>
    <row r="56" spans="1:8" x14ac:dyDescent="0.25">
      <c r="A56" s="1" t="s">
        <v>151</v>
      </c>
      <c r="B56" s="1" t="s">
        <v>51</v>
      </c>
      <c r="C56" s="1">
        <v>5560</v>
      </c>
      <c r="D56" s="1">
        <v>59138</v>
      </c>
      <c r="E56" s="1">
        <v>649</v>
      </c>
      <c r="F56" s="1" t="b">
        <f t="shared" si="2"/>
        <v>1</v>
      </c>
      <c r="G56" s="1" t="str">
        <f t="shared" si="10"/>
        <v>59138</v>
      </c>
      <c r="H56" s="1" t="str">
        <f t="shared" si="11"/>
        <v>5</v>
      </c>
    </row>
    <row r="57" spans="1:8" x14ac:dyDescent="0.25">
      <c r="A57" s="1" t="s">
        <v>151</v>
      </c>
      <c r="B57" s="1" t="s">
        <v>50</v>
      </c>
      <c r="C57" s="1">
        <v>4789</v>
      </c>
      <c r="D57" s="1">
        <v>63927</v>
      </c>
      <c r="E57" s="1">
        <v>601</v>
      </c>
      <c r="F57" s="1" t="b">
        <f t="shared" si="2"/>
        <v>1</v>
      </c>
      <c r="G57" s="1" t="str">
        <f t="shared" ref="G57:G88" si="12">_xlfn.BASE(D57,$H$1)</f>
        <v>63927</v>
      </c>
      <c r="H57" s="1" t="str">
        <f t="shared" ref="H57:H88" si="13">LEFT(G57,1)</f>
        <v>6</v>
      </c>
    </row>
    <row r="58" spans="1:8" x14ac:dyDescent="0.25">
      <c r="A58" s="1" t="s">
        <v>151</v>
      </c>
      <c r="B58" s="1" t="s">
        <v>49</v>
      </c>
      <c r="C58" s="1">
        <v>5249</v>
      </c>
      <c r="D58" s="1">
        <v>69176</v>
      </c>
      <c r="E58" s="1">
        <v>743</v>
      </c>
      <c r="F58" s="1" t="b">
        <f t="shared" si="2"/>
        <v>1</v>
      </c>
      <c r="G58" s="1" t="str">
        <f t="shared" si="12"/>
        <v>69176</v>
      </c>
      <c r="H58" s="1" t="str">
        <f t="shared" si="13"/>
        <v>6</v>
      </c>
    </row>
    <row r="59" spans="1:8" x14ac:dyDescent="0.25">
      <c r="A59" s="1" t="s">
        <v>151</v>
      </c>
      <c r="B59" s="1" t="s">
        <v>48</v>
      </c>
      <c r="C59" s="1">
        <v>5210</v>
      </c>
      <c r="D59" s="1">
        <v>74386</v>
      </c>
      <c r="E59" s="1">
        <v>685</v>
      </c>
      <c r="F59" s="1" t="b">
        <f t="shared" si="2"/>
        <v>1</v>
      </c>
      <c r="G59" s="1" t="str">
        <f t="shared" si="12"/>
        <v>74386</v>
      </c>
      <c r="H59" s="1" t="str">
        <f t="shared" si="13"/>
        <v>7</v>
      </c>
    </row>
    <row r="60" spans="1:8" x14ac:dyDescent="0.25">
      <c r="A60" s="1" t="s">
        <v>151</v>
      </c>
      <c r="B60" s="1" t="s">
        <v>47</v>
      </c>
      <c r="C60" s="1">
        <v>6153</v>
      </c>
      <c r="D60" s="1">
        <v>80539</v>
      </c>
      <c r="E60" s="1">
        <v>660</v>
      </c>
      <c r="F60" s="1" t="b">
        <f t="shared" si="2"/>
        <v>1</v>
      </c>
      <c r="G60" s="1" t="str">
        <f t="shared" si="12"/>
        <v>80539</v>
      </c>
      <c r="H60" s="1" t="str">
        <f t="shared" si="13"/>
        <v>8</v>
      </c>
    </row>
    <row r="61" spans="1:8" x14ac:dyDescent="0.25">
      <c r="A61" s="1" t="s">
        <v>151</v>
      </c>
      <c r="B61" s="1" t="s">
        <v>46</v>
      </c>
      <c r="C61" s="1">
        <v>5959</v>
      </c>
      <c r="D61" s="1">
        <v>86498</v>
      </c>
      <c r="E61" s="1">
        <v>971</v>
      </c>
      <c r="F61" s="1" t="b">
        <f t="shared" si="2"/>
        <v>1</v>
      </c>
      <c r="G61" s="1" t="str">
        <f t="shared" si="12"/>
        <v>86498</v>
      </c>
      <c r="H61" s="1" t="str">
        <f t="shared" si="13"/>
        <v>8</v>
      </c>
    </row>
    <row r="62" spans="1:8" x14ac:dyDescent="0.25">
      <c r="A62" s="1" t="s">
        <v>151</v>
      </c>
      <c r="B62" s="1" t="s">
        <v>45</v>
      </c>
      <c r="C62" s="1">
        <v>5974</v>
      </c>
      <c r="D62" s="1">
        <v>92472</v>
      </c>
      <c r="E62" s="1">
        <v>887</v>
      </c>
      <c r="F62" s="1" t="b">
        <f t="shared" si="2"/>
        <v>1</v>
      </c>
      <c r="G62" s="1" t="str">
        <f t="shared" si="12"/>
        <v>92472</v>
      </c>
      <c r="H62" s="1" t="str">
        <f t="shared" si="13"/>
        <v>9</v>
      </c>
    </row>
    <row r="63" spans="1:8" x14ac:dyDescent="0.25">
      <c r="A63" s="1" t="s">
        <v>151</v>
      </c>
      <c r="B63" s="1" t="s">
        <v>44</v>
      </c>
      <c r="C63" s="1">
        <v>5217</v>
      </c>
      <c r="D63" s="1">
        <v>97689</v>
      </c>
      <c r="E63" s="1">
        <v>758</v>
      </c>
      <c r="F63" s="1" t="b">
        <f t="shared" si="2"/>
        <v>1</v>
      </c>
      <c r="G63" s="1" t="str">
        <f t="shared" si="12"/>
        <v>97689</v>
      </c>
      <c r="H63" s="1" t="str">
        <f t="shared" si="13"/>
        <v>9</v>
      </c>
    </row>
    <row r="64" spans="1:8" x14ac:dyDescent="0.25">
      <c r="A64" s="1" t="s">
        <v>151</v>
      </c>
      <c r="B64" s="1" t="s">
        <v>43</v>
      </c>
      <c r="C64" s="1">
        <v>4050</v>
      </c>
      <c r="D64" s="1">
        <v>101739</v>
      </c>
      <c r="E64" s="1">
        <v>810</v>
      </c>
      <c r="F64" s="1" t="b">
        <f t="shared" si="2"/>
        <v>1</v>
      </c>
      <c r="G64" s="1" t="str">
        <f t="shared" si="12"/>
        <v>101739</v>
      </c>
      <c r="H64" s="1" t="str">
        <f t="shared" si="13"/>
        <v>1</v>
      </c>
    </row>
    <row r="65" spans="1:8" x14ac:dyDescent="0.25">
      <c r="A65" s="1" t="s">
        <v>151</v>
      </c>
      <c r="B65" s="1" t="s">
        <v>42</v>
      </c>
      <c r="C65" s="1">
        <v>4053</v>
      </c>
      <c r="D65" s="1">
        <v>105792</v>
      </c>
      <c r="E65" s="1">
        <v>839</v>
      </c>
      <c r="F65" s="1" t="b">
        <f t="shared" si="2"/>
        <v>1</v>
      </c>
      <c r="G65" s="1" t="str">
        <f t="shared" si="12"/>
        <v>105792</v>
      </c>
      <c r="H65" s="1" t="str">
        <f t="shared" si="13"/>
        <v>1</v>
      </c>
    </row>
    <row r="66" spans="1:8" x14ac:dyDescent="0.25">
      <c r="A66" s="1" t="s">
        <v>151</v>
      </c>
      <c r="B66" s="1" t="s">
        <v>41</v>
      </c>
      <c r="C66" s="1">
        <v>4782</v>
      </c>
      <c r="D66" s="1">
        <v>110574</v>
      </c>
      <c r="E66" s="1">
        <v>727</v>
      </c>
      <c r="F66" s="1" t="b">
        <f t="shared" si="2"/>
        <v>1</v>
      </c>
      <c r="G66" s="1" t="str">
        <f t="shared" si="12"/>
        <v>110574</v>
      </c>
      <c r="H66" s="1" t="str">
        <f t="shared" si="13"/>
        <v>1</v>
      </c>
    </row>
    <row r="67" spans="1:8" x14ac:dyDescent="0.25">
      <c r="A67" s="1" t="s">
        <v>151</v>
      </c>
      <c r="B67" s="1" t="s">
        <v>40</v>
      </c>
      <c r="C67" s="1">
        <v>4668</v>
      </c>
      <c r="D67" s="1">
        <v>115242</v>
      </c>
      <c r="E67" s="1">
        <v>760</v>
      </c>
      <c r="F67" s="1" t="b">
        <f t="shared" ref="F67:F106" si="14">IF(OR(F66=TRUE,AND(C67&gt;0,C68&gt;0,C69&gt;0)),TRUE, FALSE)</f>
        <v>1</v>
      </c>
      <c r="G67" s="1" t="str">
        <f t="shared" si="12"/>
        <v>115242</v>
      </c>
      <c r="H67" s="1" t="str">
        <f t="shared" si="13"/>
        <v>1</v>
      </c>
    </row>
    <row r="68" spans="1:8" x14ac:dyDescent="0.25">
      <c r="A68" s="1" t="s">
        <v>151</v>
      </c>
      <c r="B68" s="1" t="s">
        <v>39</v>
      </c>
      <c r="C68" s="1">
        <v>4585</v>
      </c>
      <c r="D68" s="1">
        <v>119827</v>
      </c>
      <c r="E68" s="1">
        <v>764</v>
      </c>
      <c r="F68" s="1" t="b">
        <f t="shared" si="14"/>
        <v>1</v>
      </c>
      <c r="G68" s="1" t="str">
        <f t="shared" si="12"/>
        <v>119827</v>
      </c>
      <c r="H68" s="1" t="str">
        <f t="shared" si="13"/>
        <v>1</v>
      </c>
    </row>
    <row r="69" spans="1:8" x14ac:dyDescent="0.25">
      <c r="A69" s="1" t="s">
        <v>151</v>
      </c>
      <c r="B69" s="1" t="s">
        <v>38</v>
      </c>
      <c r="C69" s="1">
        <v>4805</v>
      </c>
      <c r="D69" s="1">
        <v>124632</v>
      </c>
      <c r="E69" s="1">
        <v>681</v>
      </c>
      <c r="F69" s="1" t="b">
        <f t="shared" si="14"/>
        <v>1</v>
      </c>
      <c r="G69" s="1" t="str">
        <f t="shared" si="12"/>
        <v>124632</v>
      </c>
      <c r="H69" s="1" t="str">
        <f t="shared" si="13"/>
        <v>1</v>
      </c>
    </row>
    <row r="70" spans="1:8" x14ac:dyDescent="0.25">
      <c r="A70" s="1" t="s">
        <v>151</v>
      </c>
      <c r="B70" s="1" t="s">
        <v>37</v>
      </c>
      <c r="C70" s="1">
        <v>4316</v>
      </c>
      <c r="D70" s="1">
        <v>128948</v>
      </c>
      <c r="E70" s="1">
        <v>527</v>
      </c>
      <c r="F70" s="1" t="b">
        <f t="shared" si="14"/>
        <v>1</v>
      </c>
      <c r="G70" s="1" t="str">
        <f t="shared" si="12"/>
        <v>128948</v>
      </c>
      <c r="H70" s="1" t="str">
        <f t="shared" si="13"/>
        <v>1</v>
      </c>
    </row>
    <row r="71" spans="1:8" x14ac:dyDescent="0.25">
      <c r="A71" s="1" t="s">
        <v>151</v>
      </c>
      <c r="B71" s="1" t="s">
        <v>36</v>
      </c>
      <c r="C71" s="1">
        <v>3599</v>
      </c>
      <c r="D71" s="1">
        <v>132547</v>
      </c>
      <c r="E71" s="1">
        <v>636</v>
      </c>
      <c r="F71" s="1" t="b">
        <f t="shared" si="14"/>
        <v>1</v>
      </c>
      <c r="G71" s="1" t="str">
        <f t="shared" si="12"/>
        <v>132547</v>
      </c>
      <c r="H71" s="1" t="str">
        <f t="shared" si="13"/>
        <v>1</v>
      </c>
    </row>
    <row r="72" spans="1:8" x14ac:dyDescent="0.25">
      <c r="A72" s="1" t="s">
        <v>151</v>
      </c>
      <c r="B72" s="1" t="s">
        <v>35</v>
      </c>
      <c r="C72" s="1">
        <v>3039</v>
      </c>
      <c r="D72" s="1">
        <v>135586</v>
      </c>
      <c r="E72" s="1">
        <v>604</v>
      </c>
      <c r="F72" s="1" t="b">
        <f t="shared" si="14"/>
        <v>1</v>
      </c>
      <c r="G72" s="1" t="str">
        <f t="shared" si="12"/>
        <v>135586</v>
      </c>
      <c r="H72" s="1" t="str">
        <f t="shared" si="13"/>
        <v>1</v>
      </c>
    </row>
    <row r="73" spans="1:8" x14ac:dyDescent="0.25">
      <c r="A73" s="1" t="s">
        <v>151</v>
      </c>
      <c r="B73" s="1" t="s">
        <v>34</v>
      </c>
      <c r="C73" s="1">
        <v>3836</v>
      </c>
      <c r="D73" s="1">
        <v>139422</v>
      </c>
      <c r="E73" s="1">
        <v>540</v>
      </c>
      <c r="F73" s="1" t="b">
        <f t="shared" si="14"/>
        <v>1</v>
      </c>
      <c r="G73" s="1" t="str">
        <f t="shared" si="12"/>
        <v>139422</v>
      </c>
      <c r="H73" s="1" t="str">
        <f t="shared" si="13"/>
        <v>1</v>
      </c>
    </row>
    <row r="74" spans="1:8" x14ac:dyDescent="0.25">
      <c r="A74" s="1" t="s">
        <v>151</v>
      </c>
      <c r="B74" s="1" t="s">
        <v>33</v>
      </c>
      <c r="C74" s="1">
        <v>4204</v>
      </c>
      <c r="D74" s="1">
        <v>143626</v>
      </c>
      <c r="E74" s="1">
        <v>612</v>
      </c>
      <c r="F74" s="1" t="b">
        <f t="shared" si="14"/>
        <v>1</v>
      </c>
      <c r="G74" s="1" t="str">
        <f t="shared" si="12"/>
        <v>143626</v>
      </c>
      <c r="H74" s="1" t="str">
        <f t="shared" si="13"/>
        <v>1</v>
      </c>
    </row>
    <row r="75" spans="1:8" x14ac:dyDescent="0.25">
      <c r="A75" s="1" t="s">
        <v>151</v>
      </c>
      <c r="B75" s="1" t="s">
        <v>32</v>
      </c>
      <c r="C75" s="1">
        <v>3951</v>
      </c>
      <c r="D75" s="1">
        <v>147577</v>
      </c>
      <c r="E75" s="1">
        <v>570</v>
      </c>
      <c r="F75" s="1" t="b">
        <f t="shared" si="14"/>
        <v>1</v>
      </c>
      <c r="G75" s="1" t="str">
        <f t="shared" si="12"/>
        <v>147577</v>
      </c>
      <c r="H75" s="1" t="str">
        <f t="shared" si="13"/>
        <v>1</v>
      </c>
    </row>
    <row r="76" spans="1:8" x14ac:dyDescent="0.25">
      <c r="A76" s="1" t="s">
        <v>151</v>
      </c>
      <c r="B76" s="1" t="s">
        <v>31</v>
      </c>
      <c r="C76" s="1">
        <v>4694</v>
      </c>
      <c r="D76" s="1">
        <v>152271</v>
      </c>
      <c r="E76" s="1">
        <v>619</v>
      </c>
      <c r="F76" s="1" t="b">
        <f t="shared" si="14"/>
        <v>1</v>
      </c>
      <c r="G76" s="1" t="str">
        <f t="shared" si="12"/>
        <v>152271</v>
      </c>
      <c r="H76" s="1" t="str">
        <f t="shared" si="13"/>
        <v>1</v>
      </c>
    </row>
    <row r="77" spans="1:8" x14ac:dyDescent="0.25">
      <c r="A77" s="1" t="s">
        <v>151</v>
      </c>
      <c r="B77" s="1" t="s">
        <v>30</v>
      </c>
      <c r="C77" s="1">
        <v>4092</v>
      </c>
      <c r="D77" s="1">
        <v>156363</v>
      </c>
      <c r="E77" s="1">
        <v>431</v>
      </c>
      <c r="F77" s="1" t="b">
        <f t="shared" si="14"/>
        <v>1</v>
      </c>
      <c r="G77" s="1" t="str">
        <f t="shared" si="12"/>
        <v>156363</v>
      </c>
      <c r="H77" s="1" t="str">
        <f t="shared" si="13"/>
        <v>1</v>
      </c>
    </row>
    <row r="78" spans="1:8" x14ac:dyDescent="0.25">
      <c r="A78" s="1" t="s">
        <v>151</v>
      </c>
      <c r="B78" s="1" t="s">
        <v>29</v>
      </c>
      <c r="C78" s="1">
        <v>3153</v>
      </c>
      <c r="D78" s="1">
        <v>159516</v>
      </c>
      <c r="E78" s="1">
        <v>564</v>
      </c>
      <c r="F78" s="1" t="b">
        <f t="shared" si="14"/>
        <v>1</v>
      </c>
      <c r="G78" s="1" t="str">
        <f t="shared" si="12"/>
        <v>159516</v>
      </c>
      <c r="H78" s="1" t="str">
        <f t="shared" si="13"/>
        <v>1</v>
      </c>
    </row>
    <row r="79" spans="1:8" x14ac:dyDescent="0.25">
      <c r="A79" s="1" t="s">
        <v>151</v>
      </c>
      <c r="B79" s="1" t="s">
        <v>28</v>
      </c>
      <c r="C79" s="1">
        <v>2972</v>
      </c>
      <c r="D79" s="1">
        <v>162488</v>
      </c>
      <c r="E79" s="1">
        <v>604</v>
      </c>
      <c r="F79" s="1" t="b">
        <f t="shared" si="14"/>
        <v>1</v>
      </c>
      <c r="G79" s="1" t="str">
        <f t="shared" si="12"/>
        <v>162488</v>
      </c>
      <c r="H79" s="1" t="str">
        <f t="shared" si="13"/>
        <v>1</v>
      </c>
    </row>
    <row r="80" spans="1:8" x14ac:dyDescent="0.25">
      <c r="A80" s="1" t="s">
        <v>151</v>
      </c>
      <c r="B80" s="1" t="s">
        <v>27</v>
      </c>
      <c r="C80" s="1">
        <v>2667</v>
      </c>
      <c r="D80" s="1">
        <v>165155</v>
      </c>
      <c r="E80" s="1">
        <v>578</v>
      </c>
      <c r="F80" s="1" t="b">
        <f t="shared" si="14"/>
        <v>1</v>
      </c>
      <c r="G80" s="1" t="str">
        <f t="shared" si="12"/>
        <v>165155</v>
      </c>
      <c r="H80" s="1" t="str">
        <f t="shared" si="13"/>
        <v>1</v>
      </c>
    </row>
    <row r="81" spans="1:8" x14ac:dyDescent="0.25">
      <c r="A81" s="1" t="s">
        <v>151</v>
      </c>
      <c r="B81" s="1" t="s">
        <v>26</v>
      </c>
      <c r="C81" s="1">
        <v>3786</v>
      </c>
      <c r="D81" s="1">
        <v>168941</v>
      </c>
      <c r="E81" s="1">
        <v>525</v>
      </c>
      <c r="F81" s="1" t="b">
        <f t="shared" si="14"/>
        <v>1</v>
      </c>
      <c r="G81" s="1" t="str">
        <f t="shared" si="12"/>
        <v>168941</v>
      </c>
      <c r="H81" s="1" t="str">
        <f t="shared" si="13"/>
        <v>1</v>
      </c>
    </row>
    <row r="82" spans="1:8" x14ac:dyDescent="0.25">
      <c r="A82" s="1" t="s">
        <v>151</v>
      </c>
      <c r="B82" s="1" t="s">
        <v>25</v>
      </c>
      <c r="C82" s="1">
        <v>3493</v>
      </c>
      <c r="D82" s="1">
        <v>172434</v>
      </c>
      <c r="E82" s="1">
        <v>575</v>
      </c>
      <c r="F82" s="1" t="b">
        <f t="shared" si="14"/>
        <v>1</v>
      </c>
      <c r="G82" s="1" t="str">
        <f t="shared" si="12"/>
        <v>172434</v>
      </c>
      <c r="H82" s="1" t="str">
        <f t="shared" si="13"/>
        <v>1</v>
      </c>
    </row>
    <row r="83" spans="1:8" x14ac:dyDescent="0.25">
      <c r="A83" s="1" t="s">
        <v>151</v>
      </c>
      <c r="B83" s="1" t="s">
        <v>24</v>
      </c>
      <c r="C83" s="1">
        <v>3491</v>
      </c>
      <c r="D83" s="1">
        <v>175925</v>
      </c>
      <c r="E83" s="1">
        <v>480</v>
      </c>
      <c r="F83" s="1" t="b">
        <f t="shared" si="14"/>
        <v>1</v>
      </c>
      <c r="G83" s="1" t="str">
        <f t="shared" si="12"/>
        <v>175925</v>
      </c>
      <c r="H83" s="1" t="str">
        <f t="shared" si="13"/>
        <v>1</v>
      </c>
    </row>
    <row r="84" spans="1:8" x14ac:dyDescent="0.25">
      <c r="A84" s="1" t="s">
        <v>151</v>
      </c>
      <c r="B84" s="1" t="s">
        <v>23</v>
      </c>
      <c r="C84" s="1">
        <v>3047</v>
      </c>
      <c r="D84" s="1">
        <v>178972</v>
      </c>
      <c r="E84" s="1">
        <v>433</v>
      </c>
      <c r="F84" s="1" t="b">
        <f t="shared" si="14"/>
        <v>1</v>
      </c>
      <c r="G84" s="1" t="str">
        <f t="shared" si="12"/>
        <v>178972</v>
      </c>
      <c r="H84" s="1" t="str">
        <f t="shared" si="13"/>
        <v>1</v>
      </c>
    </row>
    <row r="85" spans="1:8" x14ac:dyDescent="0.25">
      <c r="A85" s="1" t="s">
        <v>151</v>
      </c>
      <c r="B85" s="1" t="s">
        <v>22</v>
      </c>
      <c r="C85" s="1">
        <v>2256</v>
      </c>
      <c r="D85" s="1">
        <v>181228</v>
      </c>
      <c r="E85" s="1">
        <v>454</v>
      </c>
      <c r="F85" s="1" t="b">
        <f t="shared" si="14"/>
        <v>1</v>
      </c>
      <c r="G85" s="1" t="str">
        <f t="shared" si="12"/>
        <v>181228</v>
      </c>
      <c r="H85" s="1" t="str">
        <f t="shared" si="13"/>
        <v>1</v>
      </c>
    </row>
    <row r="86" spans="1:8" x14ac:dyDescent="0.25">
      <c r="A86" s="1" t="s">
        <v>151</v>
      </c>
      <c r="B86" s="1" t="s">
        <v>21</v>
      </c>
      <c r="C86" s="1">
        <v>2729</v>
      </c>
      <c r="D86" s="1">
        <v>183957</v>
      </c>
      <c r="E86" s="1">
        <v>534</v>
      </c>
      <c r="F86" s="1" t="b">
        <f t="shared" si="14"/>
        <v>1</v>
      </c>
      <c r="G86" s="1" t="str">
        <f t="shared" si="12"/>
        <v>183957</v>
      </c>
      <c r="H86" s="1" t="str">
        <f t="shared" si="13"/>
        <v>1</v>
      </c>
    </row>
    <row r="87" spans="1:8" x14ac:dyDescent="0.25">
      <c r="A87" s="1" t="s">
        <v>151</v>
      </c>
      <c r="B87" s="1" t="s">
        <v>20</v>
      </c>
      <c r="C87" s="1">
        <v>3370</v>
      </c>
      <c r="D87" s="1">
        <v>187327</v>
      </c>
      <c r="E87" s="1">
        <v>437</v>
      </c>
      <c r="F87" s="1" t="b">
        <f t="shared" si="14"/>
        <v>1</v>
      </c>
      <c r="G87" s="1" t="str">
        <f t="shared" si="12"/>
        <v>187327</v>
      </c>
      <c r="H87" s="1" t="str">
        <f t="shared" si="13"/>
        <v>1</v>
      </c>
    </row>
    <row r="88" spans="1:8" x14ac:dyDescent="0.25">
      <c r="A88" s="1" t="s">
        <v>151</v>
      </c>
      <c r="B88" s="1" t="s">
        <v>19</v>
      </c>
      <c r="C88" s="1">
        <v>2646</v>
      </c>
      <c r="D88" s="1">
        <v>189973</v>
      </c>
      <c r="E88" s="1">
        <v>464</v>
      </c>
      <c r="F88" s="1" t="b">
        <f t="shared" si="14"/>
        <v>1</v>
      </c>
      <c r="G88" s="1" t="str">
        <f t="shared" si="12"/>
        <v>189973</v>
      </c>
      <c r="H88" s="1" t="str">
        <f t="shared" si="13"/>
        <v>1</v>
      </c>
    </row>
    <row r="89" spans="1:8" x14ac:dyDescent="0.25">
      <c r="A89" s="1" t="s">
        <v>151</v>
      </c>
      <c r="B89" s="1" t="s">
        <v>18</v>
      </c>
      <c r="C89" s="1">
        <v>3021</v>
      </c>
      <c r="D89" s="1">
        <v>192994</v>
      </c>
      <c r="E89" s="1">
        <v>420</v>
      </c>
      <c r="F89" s="1" t="b">
        <f t="shared" si="14"/>
        <v>1</v>
      </c>
      <c r="G89" s="1" t="str">
        <f t="shared" ref="G89:G106" si="15">_xlfn.BASE(D89,$H$1)</f>
        <v>192994</v>
      </c>
      <c r="H89" s="1" t="str">
        <f t="shared" ref="H89:H106" si="16">LEFT(G89,1)</f>
        <v>1</v>
      </c>
    </row>
    <row r="90" spans="1:8" x14ac:dyDescent="0.25">
      <c r="A90" s="1" t="s">
        <v>151</v>
      </c>
      <c r="B90" s="1" t="s">
        <v>17</v>
      </c>
      <c r="C90" s="1">
        <v>2357</v>
      </c>
      <c r="D90" s="1">
        <v>195351</v>
      </c>
      <c r="E90" s="1">
        <v>415</v>
      </c>
      <c r="F90" s="1" t="b">
        <f t="shared" si="14"/>
        <v>1</v>
      </c>
      <c r="G90" s="1" t="str">
        <f t="shared" si="15"/>
        <v>195351</v>
      </c>
      <c r="H90" s="1" t="str">
        <f t="shared" si="16"/>
        <v>1</v>
      </c>
    </row>
    <row r="91" spans="1:8" x14ac:dyDescent="0.25">
      <c r="A91" s="1" t="s">
        <v>151</v>
      </c>
      <c r="B91" s="1" t="s">
        <v>16</v>
      </c>
      <c r="C91" s="1">
        <v>2324</v>
      </c>
      <c r="D91" s="1">
        <v>197675</v>
      </c>
      <c r="E91" s="1">
        <v>260</v>
      </c>
      <c r="F91" s="1" t="b">
        <f t="shared" si="14"/>
        <v>1</v>
      </c>
      <c r="G91" s="1" t="str">
        <f t="shared" si="15"/>
        <v>197675</v>
      </c>
      <c r="H91" s="1" t="str">
        <f t="shared" si="16"/>
        <v>1</v>
      </c>
    </row>
    <row r="92" spans="1:8" x14ac:dyDescent="0.25">
      <c r="A92" s="1" t="s">
        <v>151</v>
      </c>
      <c r="B92" s="1" t="s">
        <v>15</v>
      </c>
      <c r="C92" s="1">
        <v>1739</v>
      </c>
      <c r="D92" s="1">
        <v>199414</v>
      </c>
      <c r="E92" s="1">
        <v>333</v>
      </c>
      <c r="F92" s="1" t="b">
        <f t="shared" si="14"/>
        <v>1</v>
      </c>
      <c r="G92" s="1" t="str">
        <f t="shared" si="15"/>
        <v>199414</v>
      </c>
      <c r="H92" s="1" t="str">
        <f t="shared" si="16"/>
        <v>1</v>
      </c>
    </row>
    <row r="93" spans="1:8" x14ac:dyDescent="0.25">
      <c r="A93" s="1" t="s">
        <v>151</v>
      </c>
      <c r="B93" s="1" t="s">
        <v>14</v>
      </c>
      <c r="C93" s="1">
        <v>2091</v>
      </c>
      <c r="D93" s="1">
        <v>201505</v>
      </c>
      <c r="E93" s="1">
        <v>382</v>
      </c>
      <c r="F93" s="1" t="b">
        <f t="shared" si="14"/>
        <v>1</v>
      </c>
      <c r="G93" s="1" t="str">
        <f t="shared" si="15"/>
        <v>201505</v>
      </c>
      <c r="H93" s="1" t="str">
        <f t="shared" si="16"/>
        <v>2</v>
      </c>
    </row>
    <row r="94" spans="1:8" x14ac:dyDescent="0.25">
      <c r="A94" s="1" t="s">
        <v>151</v>
      </c>
      <c r="B94" s="1" t="s">
        <v>13</v>
      </c>
      <c r="C94" s="1">
        <v>2086</v>
      </c>
      <c r="D94" s="1">
        <v>203591</v>
      </c>
      <c r="E94" s="1">
        <v>323</v>
      </c>
      <c r="F94" s="1" t="b">
        <f t="shared" si="14"/>
        <v>1</v>
      </c>
      <c r="G94" s="1" t="str">
        <f t="shared" si="15"/>
        <v>203591</v>
      </c>
      <c r="H94" s="1" t="str">
        <f t="shared" si="16"/>
        <v>2</v>
      </c>
    </row>
    <row r="95" spans="1:8" x14ac:dyDescent="0.25">
      <c r="A95" s="1" t="s">
        <v>151</v>
      </c>
      <c r="B95" s="1" t="s">
        <v>12</v>
      </c>
      <c r="C95" s="1">
        <v>1872</v>
      </c>
      <c r="D95" s="1">
        <v>205463</v>
      </c>
      <c r="E95" s="1">
        <v>285</v>
      </c>
      <c r="F95" s="1" t="b">
        <f t="shared" si="14"/>
        <v>1</v>
      </c>
      <c r="G95" s="1" t="str">
        <f t="shared" si="15"/>
        <v>205463</v>
      </c>
      <c r="H95" s="1" t="str">
        <f t="shared" si="16"/>
        <v>2</v>
      </c>
    </row>
    <row r="96" spans="1:8" x14ac:dyDescent="0.25">
      <c r="A96" s="1" t="s">
        <v>151</v>
      </c>
      <c r="B96" s="1" t="s">
        <v>11</v>
      </c>
      <c r="C96" s="1">
        <v>1965</v>
      </c>
      <c r="D96" s="1">
        <v>207428</v>
      </c>
      <c r="E96" s="1">
        <v>269</v>
      </c>
      <c r="F96" s="1" t="b">
        <f t="shared" si="14"/>
        <v>1</v>
      </c>
      <c r="G96" s="1" t="str">
        <f t="shared" si="15"/>
        <v>207428</v>
      </c>
      <c r="H96" s="1" t="str">
        <f t="shared" si="16"/>
        <v>2</v>
      </c>
    </row>
    <row r="97" spans="1:8" x14ac:dyDescent="0.25">
      <c r="A97" s="1" t="s">
        <v>151</v>
      </c>
      <c r="B97" s="1" t="s">
        <v>10</v>
      </c>
      <c r="C97" s="1">
        <v>1900</v>
      </c>
      <c r="D97" s="1">
        <v>209328</v>
      </c>
      <c r="E97" s="1">
        <v>474</v>
      </c>
      <c r="F97" s="1" t="b">
        <f t="shared" si="14"/>
        <v>1</v>
      </c>
      <c r="G97" s="1" t="str">
        <f t="shared" si="15"/>
        <v>209328</v>
      </c>
      <c r="H97" s="1" t="str">
        <f t="shared" si="16"/>
        <v>2</v>
      </c>
    </row>
    <row r="98" spans="1:8" x14ac:dyDescent="0.25">
      <c r="A98" s="1" t="s">
        <v>151</v>
      </c>
      <c r="B98" s="1" t="s">
        <v>9</v>
      </c>
      <c r="C98" s="1">
        <v>1389</v>
      </c>
      <c r="D98" s="1">
        <v>210717</v>
      </c>
      <c r="E98" s="1">
        <v>174</v>
      </c>
      <c r="F98" s="1" t="b">
        <f t="shared" si="14"/>
        <v>1</v>
      </c>
      <c r="G98" s="1" t="str">
        <f t="shared" si="15"/>
        <v>210717</v>
      </c>
      <c r="H98" s="1" t="str">
        <f t="shared" si="16"/>
        <v>2</v>
      </c>
    </row>
    <row r="99" spans="1:8" x14ac:dyDescent="0.25">
      <c r="A99" s="1" t="s">
        <v>151</v>
      </c>
      <c r="B99" s="1" t="s">
        <v>8</v>
      </c>
      <c r="C99" s="1">
        <v>1221</v>
      </c>
      <c r="D99" s="1">
        <v>211938</v>
      </c>
      <c r="E99" s="1">
        <v>195</v>
      </c>
      <c r="F99" s="1" t="b">
        <f t="shared" si="14"/>
        <v>1</v>
      </c>
      <c r="G99" s="1" t="str">
        <f t="shared" si="15"/>
        <v>211938</v>
      </c>
      <c r="H99" s="1" t="str">
        <f t="shared" si="16"/>
        <v>2</v>
      </c>
    </row>
    <row r="100" spans="1:8" x14ac:dyDescent="0.25">
      <c r="A100" s="1" t="s">
        <v>151</v>
      </c>
      <c r="B100" s="1" t="s">
        <v>7</v>
      </c>
      <c r="C100" s="1">
        <v>1075</v>
      </c>
      <c r="D100" s="1">
        <v>213013</v>
      </c>
      <c r="E100" s="1">
        <v>236</v>
      </c>
      <c r="F100" s="1" t="b">
        <f t="shared" si="14"/>
        <v>1</v>
      </c>
      <c r="G100" s="1" t="str">
        <f t="shared" si="15"/>
        <v>213013</v>
      </c>
      <c r="H100" s="1" t="str">
        <f t="shared" si="16"/>
        <v>2</v>
      </c>
    </row>
    <row r="101" spans="1:8" x14ac:dyDescent="0.25">
      <c r="A101" s="1" t="s">
        <v>151</v>
      </c>
      <c r="B101" s="1" t="s">
        <v>6</v>
      </c>
      <c r="C101" s="1">
        <v>1444</v>
      </c>
      <c r="D101" s="1">
        <v>214457</v>
      </c>
      <c r="E101" s="1">
        <v>369</v>
      </c>
      <c r="F101" s="1" t="b">
        <f t="shared" si="14"/>
        <v>1</v>
      </c>
      <c r="G101" s="1" t="str">
        <f t="shared" si="15"/>
        <v>214457</v>
      </c>
      <c r="H101" s="1" t="str">
        <f t="shared" si="16"/>
        <v>2</v>
      </c>
    </row>
    <row r="102" spans="1:8" x14ac:dyDescent="0.25">
      <c r="A102" s="1" t="s">
        <v>151</v>
      </c>
      <c r="B102" s="1" t="s">
        <v>5</v>
      </c>
      <c r="C102" s="1">
        <v>1401</v>
      </c>
      <c r="D102" s="1">
        <v>215858</v>
      </c>
      <c r="E102" s="1">
        <v>274</v>
      </c>
      <c r="F102" s="1" t="b">
        <f t="shared" si="14"/>
        <v>1</v>
      </c>
      <c r="G102" s="1" t="str">
        <f t="shared" si="15"/>
        <v>215858</v>
      </c>
      <c r="H102" s="1" t="str">
        <f t="shared" si="16"/>
        <v>2</v>
      </c>
    </row>
    <row r="103" spans="1:8" x14ac:dyDescent="0.25">
      <c r="A103" s="1" t="s">
        <v>151</v>
      </c>
      <c r="B103" s="1" t="s">
        <v>4</v>
      </c>
      <c r="C103" s="1">
        <v>1327</v>
      </c>
      <c r="D103" s="1">
        <v>217185</v>
      </c>
      <c r="E103" s="1">
        <v>243</v>
      </c>
      <c r="F103" s="1" t="b">
        <f t="shared" si="14"/>
        <v>1</v>
      </c>
      <c r="G103" s="1" t="str">
        <f t="shared" si="15"/>
        <v>217185</v>
      </c>
      <c r="H103" s="1" t="str">
        <f t="shared" si="16"/>
        <v>2</v>
      </c>
    </row>
    <row r="104" spans="1:8" x14ac:dyDescent="0.25">
      <c r="A104" s="1" t="s">
        <v>151</v>
      </c>
      <c r="B104" s="1" t="s">
        <v>3</v>
      </c>
      <c r="C104" s="1">
        <v>1083</v>
      </c>
      <c r="D104" s="1">
        <v>218268</v>
      </c>
      <c r="E104" s="1">
        <v>194</v>
      </c>
      <c r="F104" s="1" t="b">
        <f t="shared" si="14"/>
        <v>1</v>
      </c>
      <c r="G104" s="1" t="str">
        <f t="shared" si="15"/>
        <v>218268</v>
      </c>
      <c r="H104" s="1" t="str">
        <f t="shared" si="16"/>
        <v>2</v>
      </c>
    </row>
    <row r="105" spans="1:8" x14ac:dyDescent="0.25">
      <c r="A105" s="1" t="s">
        <v>151</v>
      </c>
      <c r="B105" s="1" t="s">
        <v>2</v>
      </c>
      <c r="C105" s="1">
        <v>802</v>
      </c>
      <c r="D105" s="1">
        <v>219070</v>
      </c>
      <c r="E105" s="1">
        <v>165</v>
      </c>
      <c r="F105" s="1" t="b">
        <f t="shared" si="14"/>
        <v>1</v>
      </c>
      <c r="G105" s="1" t="str">
        <f t="shared" si="15"/>
        <v>219070</v>
      </c>
      <c r="H105" s="1" t="str">
        <f t="shared" si="16"/>
        <v>2</v>
      </c>
    </row>
    <row r="106" spans="1:8" x14ac:dyDescent="0.25">
      <c r="A106" s="1" t="s">
        <v>151</v>
      </c>
      <c r="B106" s="1" t="s">
        <v>0</v>
      </c>
      <c r="C106" s="1">
        <v>744</v>
      </c>
      <c r="D106" s="1">
        <v>219814</v>
      </c>
      <c r="E106" s="1">
        <v>179</v>
      </c>
      <c r="F106" s="1" t="b">
        <f t="shared" si="14"/>
        <v>1</v>
      </c>
      <c r="G106" s="1" t="str">
        <f t="shared" si="15"/>
        <v>219814</v>
      </c>
      <c r="H106" s="1" t="str">
        <f t="shared" si="16"/>
        <v>2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5451-BB75-48D7-B62C-2F1BFABAE5BA}">
  <dimension ref="A1:U117"/>
  <sheetViews>
    <sheetView workbookViewId="0">
      <selection activeCell="S2" sqref="S2:S10"/>
    </sheetView>
  </sheetViews>
  <sheetFormatPr defaultRowHeight="15.75" x14ac:dyDescent="0.25"/>
  <cols>
    <col min="1" max="1" width="9.140625" style="1"/>
    <col min="2" max="2" width="10.7109375" style="1" customWidth="1"/>
    <col min="3" max="5" width="9.140625" style="1"/>
    <col min="6" max="6" width="9.7109375" style="1" customWidth="1"/>
    <col min="7" max="16384" width="9.140625" style="1"/>
  </cols>
  <sheetData>
    <row r="1" spans="1:21" x14ac:dyDescent="0.25">
      <c r="A1" s="1" t="s">
        <v>111</v>
      </c>
      <c r="B1" s="1" t="s">
        <v>110</v>
      </c>
      <c r="C1" s="1" t="s">
        <v>109</v>
      </c>
      <c r="D1" s="1" t="s">
        <v>108</v>
      </c>
      <c r="E1" s="1" t="s">
        <v>107</v>
      </c>
      <c r="F1" s="1" t="s">
        <v>132</v>
      </c>
      <c r="G1" s="1" t="s">
        <v>131</v>
      </c>
      <c r="H1" s="1">
        <v>10</v>
      </c>
      <c r="Q1" s="1">
        <v>30</v>
      </c>
      <c r="R1" s="1">
        <v>40</v>
      </c>
      <c r="S1" s="1" t="s">
        <v>112</v>
      </c>
      <c r="T1" s="1">
        <v>30</v>
      </c>
      <c r="U1" s="1">
        <v>40</v>
      </c>
    </row>
    <row r="2" spans="1:21" x14ac:dyDescent="0.25">
      <c r="A2" s="1" t="s">
        <v>135</v>
      </c>
      <c r="B2" s="1" t="s">
        <v>103</v>
      </c>
      <c r="C2" s="1">
        <v>2</v>
      </c>
      <c r="D2" s="1">
        <v>2</v>
      </c>
      <c r="E2" s="1">
        <v>0</v>
      </c>
      <c r="F2" s="1" t="b">
        <f>IF(OR(F1=TRUE,AND(C2&gt;0,C3&gt;0,C4&gt;0)),TRUE, FALSE)</f>
        <v>0</v>
      </c>
      <c r="K2" s="1">
        <v>1</v>
      </c>
      <c r="L2" s="1">
        <f>COUNTIF($H$49:$H$78,K2)</f>
        <v>12</v>
      </c>
      <c r="M2" s="1">
        <f t="shared" ref="M2:M10" si="0">L2/$L$11</f>
        <v>0.4</v>
      </c>
      <c r="N2" s="1">
        <f>COUNTIF($H$49:$H$88,K2)</f>
        <v>12</v>
      </c>
      <c r="O2" s="1">
        <f t="shared" ref="O2:O10" si="1">N2/40</f>
        <v>0.3</v>
      </c>
      <c r="Q2" s="1">
        <f>M2</f>
        <v>0.4</v>
      </c>
      <c r="R2" s="1">
        <f>O2</f>
        <v>0.3</v>
      </c>
      <c r="S2" s="1">
        <f>LOG10(1+1/K2)</f>
        <v>0.3010299956639812</v>
      </c>
      <c r="T2" s="1">
        <f>S2*$T$1</f>
        <v>9.0308998699194358</v>
      </c>
      <c r="U2" s="1">
        <f>S2*$U$1</f>
        <v>12.041199826559248</v>
      </c>
    </row>
    <row r="3" spans="1:21" x14ac:dyDescent="0.25">
      <c r="A3" s="1" t="s">
        <v>135</v>
      </c>
      <c r="B3" s="1" t="s">
        <v>102</v>
      </c>
      <c r="C3" s="1">
        <v>0</v>
      </c>
      <c r="D3" s="1">
        <v>2</v>
      </c>
      <c r="E3" s="1">
        <v>0</v>
      </c>
      <c r="F3" s="1" t="b">
        <f t="shared" ref="F3:F66" si="2">IF(OR(F2=TRUE,AND(C3&gt;0,C4&gt;0,C5&gt;0)),TRUE, FALSE)</f>
        <v>0</v>
      </c>
      <c r="K3" s="1">
        <v>2</v>
      </c>
      <c r="L3" s="1">
        <f t="shared" ref="L3:L10" si="3">COUNTIF($H$49:$H$78,K3)</f>
        <v>6</v>
      </c>
      <c r="M3" s="1">
        <f t="shared" si="0"/>
        <v>0.2</v>
      </c>
      <c r="N3" s="1">
        <f t="shared" ref="N3:N10" si="4">COUNTIF($H$49:$H$88,K3)</f>
        <v>6</v>
      </c>
      <c r="O3" s="1">
        <f t="shared" si="1"/>
        <v>0.15</v>
      </c>
      <c r="Q3" s="1">
        <f t="shared" ref="Q3:Q10" si="5">M3</f>
        <v>0.2</v>
      </c>
      <c r="R3" s="1">
        <f t="shared" ref="R3:R10" si="6">O3</f>
        <v>0.15</v>
      </c>
      <c r="S3" s="1">
        <f t="shared" ref="S3:S10" si="7">LOG10(1+1/K3)</f>
        <v>0.17609125905568124</v>
      </c>
      <c r="T3" s="1">
        <f t="shared" ref="T3:T10" si="8">S3*$T$1</f>
        <v>5.2827377716704369</v>
      </c>
      <c r="U3" s="1">
        <f t="shared" ref="U3:U10" si="9">S3*$U$1</f>
        <v>7.0436503622272495</v>
      </c>
    </row>
    <row r="4" spans="1:21" x14ac:dyDescent="0.25">
      <c r="A4" s="1" t="s">
        <v>135</v>
      </c>
      <c r="B4" s="1" t="s">
        <v>101</v>
      </c>
      <c r="C4" s="1">
        <v>0</v>
      </c>
      <c r="D4" s="1">
        <v>2</v>
      </c>
      <c r="E4" s="1">
        <v>0</v>
      </c>
      <c r="F4" s="1" t="b">
        <f t="shared" si="2"/>
        <v>0</v>
      </c>
      <c r="K4" s="1">
        <v>3</v>
      </c>
      <c r="L4" s="1">
        <f t="shared" si="3"/>
        <v>3</v>
      </c>
      <c r="M4" s="1">
        <f t="shared" si="0"/>
        <v>0.1</v>
      </c>
      <c r="N4" s="1">
        <f t="shared" si="4"/>
        <v>5</v>
      </c>
      <c r="O4" s="1">
        <f t="shared" si="1"/>
        <v>0.125</v>
      </c>
      <c r="Q4" s="1">
        <f t="shared" si="5"/>
        <v>0.1</v>
      </c>
      <c r="R4" s="1">
        <f t="shared" si="6"/>
        <v>0.125</v>
      </c>
      <c r="S4" s="1">
        <f t="shared" si="7"/>
        <v>0.12493873660829993</v>
      </c>
      <c r="T4" s="1">
        <f t="shared" si="8"/>
        <v>3.748162098248998</v>
      </c>
      <c r="U4" s="1">
        <f t="shared" si="9"/>
        <v>4.9975494643319971</v>
      </c>
    </row>
    <row r="5" spans="1:21" x14ac:dyDescent="0.25">
      <c r="A5" s="1" t="s">
        <v>135</v>
      </c>
      <c r="B5" s="1" t="s">
        <v>100</v>
      </c>
      <c r="C5" s="1">
        <v>0</v>
      </c>
      <c r="D5" s="1">
        <v>2</v>
      </c>
      <c r="E5" s="1">
        <v>0</v>
      </c>
      <c r="F5" s="1" t="b">
        <f t="shared" si="2"/>
        <v>0</v>
      </c>
      <c r="I5" s="1" t="str">
        <f>MID(G5,2,1)</f>
        <v/>
      </c>
      <c r="K5" s="1">
        <v>4</v>
      </c>
      <c r="L5" s="1">
        <f t="shared" si="3"/>
        <v>4</v>
      </c>
      <c r="M5" s="1">
        <f t="shared" si="0"/>
        <v>0.13333333333333333</v>
      </c>
      <c r="N5" s="1">
        <f t="shared" si="4"/>
        <v>6</v>
      </c>
      <c r="O5" s="1">
        <f t="shared" si="1"/>
        <v>0.15</v>
      </c>
      <c r="Q5" s="1">
        <f t="shared" si="5"/>
        <v>0.13333333333333333</v>
      </c>
      <c r="R5" s="1">
        <f t="shared" si="6"/>
        <v>0.15</v>
      </c>
      <c r="S5" s="1">
        <f t="shared" si="7"/>
        <v>9.691001300805642E-2</v>
      </c>
      <c r="T5" s="1">
        <f t="shared" si="8"/>
        <v>2.9073003902416925</v>
      </c>
      <c r="U5" s="1">
        <f t="shared" si="9"/>
        <v>3.8764005203222567</v>
      </c>
    </row>
    <row r="6" spans="1:21" x14ac:dyDescent="0.25">
      <c r="A6" s="1" t="s">
        <v>135</v>
      </c>
      <c r="B6" s="1" t="s">
        <v>99</v>
      </c>
      <c r="C6" s="1">
        <v>0</v>
      </c>
      <c r="D6" s="1">
        <v>2</v>
      </c>
      <c r="E6" s="1">
        <v>0</v>
      </c>
      <c r="F6" s="1" t="b">
        <f t="shared" si="2"/>
        <v>0</v>
      </c>
      <c r="I6" s="1" t="str">
        <f>MID(G6,2,1)</f>
        <v/>
      </c>
      <c r="K6" s="1">
        <v>5</v>
      </c>
      <c r="L6" s="1">
        <f t="shared" si="3"/>
        <v>1</v>
      </c>
      <c r="M6" s="1">
        <f t="shared" si="0"/>
        <v>3.3333333333333333E-2</v>
      </c>
      <c r="N6" s="1">
        <f t="shared" si="4"/>
        <v>3</v>
      </c>
      <c r="O6" s="1">
        <f t="shared" si="1"/>
        <v>7.4999999999999997E-2</v>
      </c>
      <c r="Q6" s="1">
        <f t="shared" si="5"/>
        <v>3.3333333333333333E-2</v>
      </c>
      <c r="R6" s="1">
        <f t="shared" si="6"/>
        <v>7.4999999999999997E-2</v>
      </c>
      <c r="S6" s="1">
        <f t="shared" si="7"/>
        <v>7.9181246047624818E-2</v>
      </c>
      <c r="T6" s="1">
        <f t="shared" si="8"/>
        <v>2.3754373814287444</v>
      </c>
      <c r="U6" s="1">
        <f t="shared" si="9"/>
        <v>3.1672498419049928</v>
      </c>
    </row>
    <row r="7" spans="1:21" x14ac:dyDescent="0.25">
      <c r="A7" s="1" t="s">
        <v>135</v>
      </c>
      <c r="B7" s="1" t="s">
        <v>98</v>
      </c>
      <c r="C7" s="1">
        <v>0</v>
      </c>
      <c r="D7" s="1">
        <v>2</v>
      </c>
      <c r="E7" s="1">
        <v>0</v>
      </c>
      <c r="F7" s="1" t="b">
        <f t="shared" si="2"/>
        <v>0</v>
      </c>
      <c r="K7" s="1">
        <v>6</v>
      </c>
      <c r="L7" s="1">
        <f t="shared" si="3"/>
        <v>2</v>
      </c>
      <c r="M7" s="1">
        <f t="shared" si="0"/>
        <v>6.6666666666666666E-2</v>
      </c>
      <c r="N7" s="1">
        <f t="shared" si="4"/>
        <v>5</v>
      </c>
      <c r="O7" s="1">
        <f t="shared" si="1"/>
        <v>0.125</v>
      </c>
      <c r="Q7" s="1">
        <f t="shared" si="5"/>
        <v>6.6666666666666666E-2</v>
      </c>
      <c r="R7" s="1">
        <f t="shared" si="6"/>
        <v>0.125</v>
      </c>
      <c r="S7" s="1">
        <f t="shared" si="7"/>
        <v>6.6946789630613221E-2</v>
      </c>
      <c r="T7" s="1">
        <f t="shared" si="8"/>
        <v>2.0084036889183965</v>
      </c>
      <c r="U7" s="1">
        <f t="shared" si="9"/>
        <v>2.6778715852245289</v>
      </c>
    </row>
    <row r="8" spans="1:21" x14ac:dyDescent="0.25">
      <c r="A8" s="1" t="s">
        <v>135</v>
      </c>
      <c r="B8" s="1" t="s">
        <v>97</v>
      </c>
      <c r="C8" s="1">
        <v>0</v>
      </c>
      <c r="D8" s="1">
        <v>2</v>
      </c>
      <c r="E8" s="1">
        <v>0</v>
      </c>
      <c r="F8" s="1" t="b">
        <f t="shared" si="2"/>
        <v>0</v>
      </c>
      <c r="K8" s="1">
        <v>7</v>
      </c>
      <c r="L8" s="1">
        <f t="shared" si="3"/>
        <v>1</v>
      </c>
      <c r="M8" s="1">
        <f t="shared" si="0"/>
        <v>3.3333333333333333E-2</v>
      </c>
      <c r="N8" s="1">
        <f t="shared" si="4"/>
        <v>2</v>
      </c>
      <c r="O8" s="1">
        <f t="shared" si="1"/>
        <v>0.05</v>
      </c>
      <c r="Q8" s="1">
        <f t="shared" si="5"/>
        <v>3.3333333333333333E-2</v>
      </c>
      <c r="R8" s="1">
        <f t="shared" si="6"/>
        <v>0.05</v>
      </c>
      <c r="S8" s="1">
        <f t="shared" si="7"/>
        <v>5.7991946977686733E-2</v>
      </c>
      <c r="T8" s="1">
        <f t="shared" si="8"/>
        <v>1.739758409330602</v>
      </c>
      <c r="U8" s="1">
        <f t="shared" si="9"/>
        <v>2.3196778791074695</v>
      </c>
    </row>
    <row r="9" spans="1:21" x14ac:dyDescent="0.25">
      <c r="A9" s="1" t="s">
        <v>135</v>
      </c>
      <c r="B9" s="1" t="s">
        <v>96</v>
      </c>
      <c r="C9" s="1">
        <v>0</v>
      </c>
      <c r="D9" s="1">
        <v>2</v>
      </c>
      <c r="E9" s="1">
        <v>0</v>
      </c>
      <c r="F9" s="1" t="b">
        <f t="shared" si="2"/>
        <v>0</v>
      </c>
      <c r="K9" s="1">
        <v>8</v>
      </c>
      <c r="L9" s="1">
        <f t="shared" si="3"/>
        <v>1</v>
      </c>
      <c r="M9" s="1">
        <f t="shared" si="0"/>
        <v>3.3333333333333333E-2</v>
      </c>
      <c r="N9" s="1">
        <f t="shared" si="4"/>
        <v>1</v>
      </c>
      <c r="O9" s="1">
        <f t="shared" si="1"/>
        <v>2.5000000000000001E-2</v>
      </c>
      <c r="Q9" s="1">
        <f t="shared" si="5"/>
        <v>3.3333333333333333E-2</v>
      </c>
      <c r="R9" s="1">
        <f t="shared" si="6"/>
        <v>2.5000000000000001E-2</v>
      </c>
      <c r="S9" s="1">
        <f t="shared" si="7"/>
        <v>5.1152522447381291E-2</v>
      </c>
      <c r="T9" s="1">
        <f t="shared" si="8"/>
        <v>1.5345756734214386</v>
      </c>
      <c r="U9" s="1">
        <f t="shared" si="9"/>
        <v>2.0461008978952515</v>
      </c>
    </row>
    <row r="10" spans="1:21" x14ac:dyDescent="0.25">
      <c r="A10" s="1" t="s">
        <v>135</v>
      </c>
      <c r="B10" s="1" t="s">
        <v>95</v>
      </c>
      <c r="C10" s="1">
        <v>0</v>
      </c>
      <c r="D10" s="1">
        <v>2</v>
      </c>
      <c r="E10" s="1">
        <v>0</v>
      </c>
      <c r="F10" s="1" t="b">
        <f t="shared" si="2"/>
        <v>0</v>
      </c>
      <c r="K10" s="1">
        <v>9</v>
      </c>
      <c r="L10" s="1">
        <f t="shared" si="3"/>
        <v>0</v>
      </c>
      <c r="M10" s="1">
        <f t="shared" si="0"/>
        <v>0</v>
      </c>
      <c r="N10" s="1">
        <f t="shared" si="4"/>
        <v>0</v>
      </c>
      <c r="O10" s="1">
        <f t="shared" si="1"/>
        <v>0</v>
      </c>
      <c r="Q10" s="1">
        <f t="shared" si="5"/>
        <v>0</v>
      </c>
      <c r="R10" s="1">
        <f t="shared" si="6"/>
        <v>0</v>
      </c>
      <c r="S10" s="1">
        <f t="shared" si="7"/>
        <v>4.5757490560675143E-2</v>
      </c>
      <c r="T10" s="1">
        <f t="shared" si="8"/>
        <v>1.3727247168202543</v>
      </c>
      <c r="U10" s="1">
        <f t="shared" si="9"/>
        <v>1.8302996224270056</v>
      </c>
    </row>
    <row r="11" spans="1:21" x14ac:dyDescent="0.25">
      <c r="A11" s="1" t="s">
        <v>135</v>
      </c>
      <c r="B11" s="1" t="s">
        <v>94</v>
      </c>
      <c r="C11" s="1">
        <v>0</v>
      </c>
      <c r="D11" s="1">
        <v>2</v>
      </c>
      <c r="E11" s="1">
        <v>0</v>
      </c>
      <c r="F11" s="1" t="b">
        <f t="shared" si="2"/>
        <v>0</v>
      </c>
      <c r="L11" s="2">
        <f>SUM(L2:L10)</f>
        <v>30</v>
      </c>
      <c r="N11" s="2">
        <f>SUM(N2:N10)</f>
        <v>40</v>
      </c>
    </row>
    <row r="12" spans="1:21" x14ac:dyDescent="0.25">
      <c r="A12" s="1" t="s">
        <v>135</v>
      </c>
      <c r="B12" s="1" t="s">
        <v>93</v>
      </c>
      <c r="C12" s="1">
        <v>0</v>
      </c>
      <c r="D12" s="1">
        <v>2</v>
      </c>
      <c r="E12" s="1">
        <v>0</v>
      </c>
      <c r="F12" s="1" t="b">
        <f t="shared" si="2"/>
        <v>0</v>
      </c>
      <c r="T12" s="3" t="s">
        <v>164</v>
      </c>
      <c r="U12" s="3" t="s">
        <v>164</v>
      </c>
    </row>
    <row r="13" spans="1:21" x14ac:dyDescent="0.25">
      <c r="A13" s="1" t="s">
        <v>135</v>
      </c>
      <c r="B13" s="1" t="s">
        <v>92</v>
      </c>
      <c r="C13" s="1">
        <v>0</v>
      </c>
      <c r="D13" s="1">
        <v>2</v>
      </c>
      <c r="E13" s="1">
        <v>0</v>
      </c>
      <c r="F13" s="1" t="b">
        <f t="shared" si="2"/>
        <v>0</v>
      </c>
      <c r="T13" s="1">
        <f>_xlfn.CHISQ.TEST(L2:L10,T2:T10)</f>
        <v>0.82875402974130141</v>
      </c>
      <c r="U13" s="1">
        <f>_xlfn.CHISQ.TEST(N2:N10,U2:U10)</f>
        <v>0.67523337052496268</v>
      </c>
    </row>
    <row r="14" spans="1:21" x14ac:dyDescent="0.25">
      <c r="A14" s="1" t="s">
        <v>135</v>
      </c>
      <c r="B14" s="1" t="s">
        <v>91</v>
      </c>
      <c r="C14" s="1">
        <v>0</v>
      </c>
      <c r="D14" s="1">
        <v>2</v>
      </c>
      <c r="E14" s="1">
        <v>0</v>
      </c>
      <c r="F14" s="1" t="b">
        <f t="shared" si="2"/>
        <v>0</v>
      </c>
      <c r="T14" s="1" t="str">
        <f>IF(T13&lt;0.05,"Reject", "Fail")</f>
        <v>Fail</v>
      </c>
      <c r="U14" s="1" t="str">
        <f>IF(U13&lt;0.05,"Reject", "Fail")</f>
        <v>Fail</v>
      </c>
    </row>
    <row r="15" spans="1:21" x14ac:dyDescent="0.25">
      <c r="A15" s="1" t="s">
        <v>135</v>
      </c>
      <c r="B15" s="1" t="s">
        <v>90</v>
      </c>
      <c r="C15" s="1">
        <v>0</v>
      </c>
      <c r="D15" s="1">
        <v>2</v>
      </c>
      <c r="E15" s="1">
        <v>0</v>
      </c>
      <c r="F15" s="1" t="b">
        <f t="shared" si="2"/>
        <v>0</v>
      </c>
    </row>
    <row r="16" spans="1:21" x14ac:dyDescent="0.25">
      <c r="A16" s="1" t="s">
        <v>135</v>
      </c>
      <c r="B16" s="1" t="s">
        <v>89</v>
      </c>
      <c r="C16" s="1">
        <v>0</v>
      </c>
      <c r="D16" s="1">
        <v>2</v>
      </c>
      <c r="E16" s="1">
        <v>0</v>
      </c>
      <c r="F16" s="1" t="b">
        <f t="shared" si="2"/>
        <v>0</v>
      </c>
    </row>
    <row r="17" spans="1:6" x14ac:dyDescent="0.25">
      <c r="A17" s="1" t="s">
        <v>135</v>
      </c>
      <c r="B17" s="1" t="s">
        <v>88</v>
      </c>
      <c r="C17" s="1">
        <v>0</v>
      </c>
      <c r="D17" s="1">
        <v>2</v>
      </c>
      <c r="E17" s="1">
        <v>0</v>
      </c>
      <c r="F17" s="1" t="b">
        <f t="shared" si="2"/>
        <v>0</v>
      </c>
    </row>
    <row r="18" spans="1:6" x14ac:dyDescent="0.25">
      <c r="A18" s="1" t="s">
        <v>135</v>
      </c>
      <c r="B18" s="1" t="s">
        <v>87</v>
      </c>
      <c r="C18" s="1">
        <v>0</v>
      </c>
      <c r="D18" s="1">
        <v>2</v>
      </c>
      <c r="E18" s="1">
        <v>0</v>
      </c>
      <c r="F18" s="1" t="b">
        <f t="shared" si="2"/>
        <v>0</v>
      </c>
    </row>
    <row r="19" spans="1:6" x14ac:dyDescent="0.25">
      <c r="A19" s="1" t="s">
        <v>135</v>
      </c>
      <c r="B19" s="1" t="s">
        <v>86</v>
      </c>
      <c r="C19" s="1">
        <v>0</v>
      </c>
      <c r="D19" s="1">
        <v>2</v>
      </c>
      <c r="E19" s="1">
        <v>0</v>
      </c>
      <c r="F19" s="1" t="b">
        <f t="shared" si="2"/>
        <v>0</v>
      </c>
    </row>
    <row r="20" spans="1:6" x14ac:dyDescent="0.25">
      <c r="A20" s="1" t="s">
        <v>135</v>
      </c>
      <c r="B20" s="1" t="s">
        <v>85</v>
      </c>
      <c r="C20" s="1">
        <v>0</v>
      </c>
      <c r="D20" s="1">
        <v>2</v>
      </c>
      <c r="E20" s="1">
        <v>0</v>
      </c>
      <c r="F20" s="1" t="b">
        <f t="shared" si="2"/>
        <v>0</v>
      </c>
    </row>
    <row r="21" spans="1:6" x14ac:dyDescent="0.25">
      <c r="A21" s="1" t="s">
        <v>135</v>
      </c>
      <c r="B21" s="1" t="s">
        <v>84</v>
      </c>
      <c r="C21" s="1">
        <v>0</v>
      </c>
      <c r="D21" s="1">
        <v>2</v>
      </c>
      <c r="E21" s="1">
        <v>0</v>
      </c>
      <c r="F21" s="1" t="b">
        <f t="shared" si="2"/>
        <v>0</v>
      </c>
    </row>
    <row r="22" spans="1:6" x14ac:dyDescent="0.25">
      <c r="A22" s="1" t="s">
        <v>135</v>
      </c>
      <c r="B22" s="1" t="s">
        <v>83</v>
      </c>
      <c r="C22" s="1">
        <v>0</v>
      </c>
      <c r="D22" s="1">
        <v>2</v>
      </c>
      <c r="E22" s="1">
        <v>0</v>
      </c>
      <c r="F22" s="1" t="b">
        <f t="shared" si="2"/>
        <v>0</v>
      </c>
    </row>
    <row r="23" spans="1:6" x14ac:dyDescent="0.25">
      <c r="A23" s="1" t="s">
        <v>135</v>
      </c>
      <c r="B23" s="1" t="s">
        <v>82</v>
      </c>
      <c r="C23" s="1">
        <v>0</v>
      </c>
      <c r="D23" s="1">
        <v>2</v>
      </c>
      <c r="E23" s="1">
        <v>0</v>
      </c>
      <c r="F23" s="1" t="b">
        <f t="shared" si="2"/>
        <v>0</v>
      </c>
    </row>
    <row r="24" spans="1:6" x14ac:dyDescent="0.25">
      <c r="A24" s="1" t="s">
        <v>135</v>
      </c>
      <c r="B24" s="1" t="s">
        <v>81</v>
      </c>
      <c r="C24" s="1">
        <v>0</v>
      </c>
      <c r="D24" s="1">
        <v>2</v>
      </c>
      <c r="E24" s="1">
        <v>0</v>
      </c>
      <c r="F24" s="1" t="b">
        <f t="shared" si="2"/>
        <v>0</v>
      </c>
    </row>
    <row r="25" spans="1:6" x14ac:dyDescent="0.25">
      <c r="A25" s="1" t="s">
        <v>135</v>
      </c>
      <c r="B25" s="1" t="s">
        <v>80</v>
      </c>
      <c r="C25" s="1">
        <v>0</v>
      </c>
      <c r="D25" s="1">
        <v>2</v>
      </c>
      <c r="E25" s="1">
        <v>0</v>
      </c>
      <c r="F25" s="1" t="b">
        <f t="shared" si="2"/>
        <v>0</v>
      </c>
    </row>
    <row r="26" spans="1:6" x14ac:dyDescent="0.25">
      <c r="A26" s="1" t="s">
        <v>135</v>
      </c>
      <c r="B26" s="1" t="s">
        <v>79</v>
      </c>
      <c r="C26" s="1">
        <v>0</v>
      </c>
      <c r="D26" s="1">
        <v>2</v>
      </c>
      <c r="E26" s="1">
        <v>0</v>
      </c>
      <c r="F26" s="1" t="b">
        <f t="shared" si="2"/>
        <v>0</v>
      </c>
    </row>
    <row r="27" spans="1:6" x14ac:dyDescent="0.25">
      <c r="A27" s="1" t="s">
        <v>135</v>
      </c>
      <c r="B27" s="1" t="s">
        <v>78</v>
      </c>
      <c r="C27" s="1">
        <v>0</v>
      </c>
      <c r="D27" s="1">
        <v>2</v>
      </c>
      <c r="E27" s="1">
        <v>0</v>
      </c>
      <c r="F27" s="1" t="b">
        <f t="shared" si="2"/>
        <v>0</v>
      </c>
    </row>
    <row r="28" spans="1:6" x14ac:dyDescent="0.25">
      <c r="A28" s="1" t="s">
        <v>135</v>
      </c>
      <c r="B28" s="1" t="s">
        <v>77</v>
      </c>
      <c r="C28" s="1">
        <v>0</v>
      </c>
      <c r="D28" s="1">
        <v>2</v>
      </c>
      <c r="E28" s="1">
        <v>0</v>
      </c>
      <c r="F28" s="1" t="b">
        <f t="shared" si="2"/>
        <v>0</v>
      </c>
    </row>
    <row r="29" spans="1:6" x14ac:dyDescent="0.25">
      <c r="A29" s="1" t="s">
        <v>135</v>
      </c>
      <c r="B29" s="1" t="s">
        <v>76</v>
      </c>
      <c r="C29" s="1">
        <v>0</v>
      </c>
      <c r="D29" s="1">
        <v>2</v>
      </c>
      <c r="E29" s="1">
        <v>0</v>
      </c>
      <c r="F29" s="1" t="b">
        <f t="shared" si="2"/>
        <v>0</v>
      </c>
    </row>
    <row r="30" spans="1:6" x14ac:dyDescent="0.25">
      <c r="A30" s="1" t="s">
        <v>135</v>
      </c>
      <c r="B30" s="1" t="s">
        <v>75</v>
      </c>
      <c r="C30" s="1">
        <v>0</v>
      </c>
      <c r="D30" s="1">
        <v>2</v>
      </c>
      <c r="E30" s="1">
        <v>0</v>
      </c>
      <c r="F30" s="1" t="b">
        <f t="shared" si="2"/>
        <v>0</v>
      </c>
    </row>
    <row r="31" spans="1:6" x14ac:dyDescent="0.25">
      <c r="A31" s="1" t="s">
        <v>135</v>
      </c>
      <c r="B31" s="1" t="s">
        <v>74</v>
      </c>
      <c r="C31" s="1">
        <v>0</v>
      </c>
      <c r="D31" s="1">
        <v>2</v>
      </c>
      <c r="E31" s="1">
        <v>0</v>
      </c>
      <c r="F31" s="1" t="b">
        <f t="shared" si="2"/>
        <v>0</v>
      </c>
    </row>
    <row r="32" spans="1:6" x14ac:dyDescent="0.25">
      <c r="A32" s="1" t="s">
        <v>135</v>
      </c>
      <c r="B32" s="1" t="s">
        <v>73</v>
      </c>
      <c r="C32" s="1">
        <v>0</v>
      </c>
      <c r="D32" s="1">
        <v>2</v>
      </c>
      <c r="E32" s="1">
        <v>0</v>
      </c>
      <c r="F32" s="1" t="b">
        <f t="shared" si="2"/>
        <v>0</v>
      </c>
    </row>
    <row r="33" spans="1:6" x14ac:dyDescent="0.25">
      <c r="A33" s="1" t="s">
        <v>135</v>
      </c>
      <c r="B33" s="1" t="s">
        <v>72</v>
      </c>
      <c r="C33" s="1">
        <v>1</v>
      </c>
      <c r="D33" s="1">
        <v>3</v>
      </c>
      <c r="E33" s="1">
        <v>0</v>
      </c>
      <c r="F33" s="1" t="b">
        <f t="shared" si="2"/>
        <v>0</v>
      </c>
    </row>
    <row r="34" spans="1:6" x14ac:dyDescent="0.25">
      <c r="A34" s="1" t="s">
        <v>135</v>
      </c>
      <c r="B34" s="1" t="s">
        <v>71</v>
      </c>
      <c r="C34" s="1">
        <v>0</v>
      </c>
      <c r="D34" s="1">
        <v>3</v>
      </c>
      <c r="E34" s="1">
        <v>0</v>
      </c>
      <c r="F34" s="1" t="b">
        <f t="shared" si="2"/>
        <v>0</v>
      </c>
    </row>
    <row r="35" spans="1:6" x14ac:dyDescent="0.25">
      <c r="A35" s="1" t="s">
        <v>135</v>
      </c>
      <c r="B35" s="1" t="s">
        <v>70</v>
      </c>
      <c r="C35" s="1">
        <v>0</v>
      </c>
      <c r="D35" s="1">
        <v>3</v>
      </c>
      <c r="E35" s="1">
        <v>0</v>
      </c>
      <c r="F35" s="1" t="b">
        <f t="shared" si="2"/>
        <v>0</v>
      </c>
    </row>
    <row r="36" spans="1:6" x14ac:dyDescent="0.25">
      <c r="A36" s="1" t="s">
        <v>135</v>
      </c>
      <c r="B36" s="1" t="s">
        <v>69</v>
      </c>
      <c r="C36" s="1">
        <v>1</v>
      </c>
      <c r="D36" s="1">
        <v>4</v>
      </c>
      <c r="E36" s="1">
        <v>0</v>
      </c>
      <c r="F36" s="1" t="b">
        <f t="shared" si="2"/>
        <v>0</v>
      </c>
    </row>
    <row r="37" spans="1:6" x14ac:dyDescent="0.25">
      <c r="A37" s="1" t="s">
        <v>135</v>
      </c>
      <c r="B37" s="1" t="s">
        <v>68</v>
      </c>
      <c r="C37" s="1">
        <v>3</v>
      </c>
      <c r="D37" s="1">
        <v>7</v>
      </c>
      <c r="E37" s="1">
        <v>0</v>
      </c>
      <c r="F37" s="1" t="b">
        <f t="shared" si="2"/>
        <v>0</v>
      </c>
    </row>
    <row r="38" spans="1:6" x14ac:dyDescent="0.25">
      <c r="A38" s="1" t="s">
        <v>135</v>
      </c>
      <c r="B38" s="1" t="s">
        <v>67</v>
      </c>
      <c r="C38" s="1">
        <v>0</v>
      </c>
      <c r="D38" s="1">
        <v>7</v>
      </c>
      <c r="E38" s="1">
        <v>0</v>
      </c>
      <c r="F38" s="1" t="b">
        <f t="shared" si="2"/>
        <v>0</v>
      </c>
    </row>
    <row r="39" spans="1:6" x14ac:dyDescent="0.25">
      <c r="A39" s="1" t="s">
        <v>135</v>
      </c>
      <c r="B39" s="1" t="s">
        <v>66</v>
      </c>
      <c r="C39" s="1">
        <v>0</v>
      </c>
      <c r="D39" s="1">
        <v>7</v>
      </c>
      <c r="E39" s="1">
        <v>0</v>
      </c>
      <c r="F39" s="1" t="b">
        <f t="shared" si="2"/>
        <v>0</v>
      </c>
    </row>
    <row r="40" spans="1:6" x14ac:dyDescent="0.25">
      <c r="A40" s="1" t="s">
        <v>135</v>
      </c>
      <c r="B40" s="1" t="s">
        <v>65</v>
      </c>
      <c r="C40" s="1">
        <v>0</v>
      </c>
      <c r="D40" s="1">
        <v>7</v>
      </c>
      <c r="E40" s="1">
        <v>0</v>
      </c>
      <c r="F40" s="1" t="b">
        <f t="shared" si="2"/>
        <v>0</v>
      </c>
    </row>
    <row r="41" spans="1:6" x14ac:dyDescent="0.25">
      <c r="A41" s="1" t="s">
        <v>135</v>
      </c>
      <c r="B41" s="1" t="s">
        <v>64</v>
      </c>
      <c r="C41" s="1">
        <v>0</v>
      </c>
      <c r="D41" s="1">
        <v>7</v>
      </c>
      <c r="E41" s="1">
        <v>0</v>
      </c>
      <c r="F41" s="1" t="b">
        <f t="shared" si="2"/>
        <v>0</v>
      </c>
    </row>
    <row r="42" spans="1:6" x14ac:dyDescent="0.25">
      <c r="A42" s="1" t="s">
        <v>135</v>
      </c>
      <c r="B42" s="1" t="s">
        <v>63</v>
      </c>
      <c r="C42" s="1">
        <v>0</v>
      </c>
      <c r="D42" s="1">
        <v>7</v>
      </c>
      <c r="E42" s="1">
        <v>0</v>
      </c>
      <c r="F42" s="1" t="b">
        <f t="shared" si="2"/>
        <v>0</v>
      </c>
    </row>
    <row r="43" spans="1:6" x14ac:dyDescent="0.25">
      <c r="A43" s="1" t="s">
        <v>135</v>
      </c>
      <c r="B43" s="1" t="s">
        <v>62</v>
      </c>
      <c r="C43" s="1">
        <v>27</v>
      </c>
      <c r="D43" s="1">
        <v>34</v>
      </c>
      <c r="E43" s="1">
        <v>0</v>
      </c>
      <c r="F43" s="1" t="b">
        <f t="shared" si="2"/>
        <v>0</v>
      </c>
    </row>
    <row r="44" spans="1:6" x14ac:dyDescent="0.25">
      <c r="A44" s="1" t="s">
        <v>135</v>
      </c>
      <c r="B44" s="1" t="s">
        <v>61</v>
      </c>
      <c r="C44" s="1">
        <v>0</v>
      </c>
      <c r="D44" s="1">
        <v>34</v>
      </c>
      <c r="E44" s="1">
        <v>0</v>
      </c>
      <c r="F44" s="1" t="b">
        <f t="shared" si="2"/>
        <v>0</v>
      </c>
    </row>
    <row r="45" spans="1:6" x14ac:dyDescent="0.25">
      <c r="A45" s="1" t="s">
        <v>135</v>
      </c>
      <c r="B45" s="1" t="s">
        <v>60</v>
      </c>
      <c r="C45" s="1">
        <v>0</v>
      </c>
      <c r="D45" s="1">
        <v>34</v>
      </c>
      <c r="E45" s="1">
        <v>0</v>
      </c>
      <c r="F45" s="1" t="b">
        <f t="shared" si="2"/>
        <v>0</v>
      </c>
    </row>
    <row r="46" spans="1:6" x14ac:dyDescent="0.25">
      <c r="A46" s="1" t="s">
        <v>135</v>
      </c>
      <c r="B46" s="1" t="s">
        <v>59</v>
      </c>
      <c r="C46" s="1">
        <v>0</v>
      </c>
      <c r="D46" s="1">
        <v>34</v>
      </c>
      <c r="E46" s="1">
        <v>0</v>
      </c>
      <c r="F46" s="1" t="b">
        <f t="shared" si="2"/>
        <v>0</v>
      </c>
    </row>
    <row r="47" spans="1:6" x14ac:dyDescent="0.25">
      <c r="A47" s="1" t="s">
        <v>135</v>
      </c>
      <c r="B47" s="1" t="s">
        <v>58</v>
      </c>
      <c r="C47" s="1">
        <v>59</v>
      </c>
      <c r="D47" s="1">
        <v>93</v>
      </c>
      <c r="E47" s="1">
        <v>0</v>
      </c>
      <c r="F47" s="1" t="b">
        <f t="shared" si="2"/>
        <v>0</v>
      </c>
    </row>
    <row r="48" spans="1:6" x14ac:dyDescent="0.25">
      <c r="A48" s="1" t="s">
        <v>135</v>
      </c>
      <c r="B48" s="1" t="s">
        <v>57</v>
      </c>
      <c r="C48" s="1">
        <v>0</v>
      </c>
      <c r="D48" s="1">
        <v>93</v>
      </c>
      <c r="E48" s="1">
        <v>0</v>
      </c>
      <c r="F48" s="1" t="b">
        <f t="shared" si="2"/>
        <v>0</v>
      </c>
    </row>
    <row r="49" spans="1:8" x14ac:dyDescent="0.25">
      <c r="A49" s="1" t="s">
        <v>135</v>
      </c>
      <c r="B49" s="1" t="s">
        <v>56</v>
      </c>
      <c r="C49" s="1">
        <v>54</v>
      </c>
      <c r="D49" s="1">
        <v>147</v>
      </c>
      <c r="E49" s="1">
        <v>0</v>
      </c>
      <c r="F49" s="1" t="b">
        <f t="shared" si="2"/>
        <v>1</v>
      </c>
      <c r="G49" s="1" t="str">
        <f t="shared" ref="G49:G80" si="10">_xlfn.BASE(D49,$H$1)</f>
        <v>147</v>
      </c>
      <c r="H49" s="1" t="str">
        <f t="shared" ref="H49:H80" si="11">LEFT(G49,1)</f>
        <v>1</v>
      </c>
    </row>
    <row r="50" spans="1:8" x14ac:dyDescent="0.25">
      <c r="A50" s="1" t="s">
        <v>135</v>
      </c>
      <c r="B50" s="1" t="s">
        <v>55</v>
      </c>
      <c r="C50" s="1">
        <v>52</v>
      </c>
      <c r="D50" s="1">
        <v>199</v>
      </c>
      <c r="E50" s="1">
        <v>0</v>
      </c>
      <c r="F50" s="1" t="b">
        <f t="shared" si="2"/>
        <v>1</v>
      </c>
      <c r="G50" s="1" t="str">
        <f t="shared" si="10"/>
        <v>199</v>
      </c>
      <c r="H50" s="1" t="str">
        <f t="shared" si="11"/>
        <v>1</v>
      </c>
    </row>
    <row r="51" spans="1:8" x14ac:dyDescent="0.25">
      <c r="A51" s="1" t="s">
        <v>135</v>
      </c>
      <c r="B51" s="1" t="s">
        <v>54</v>
      </c>
      <c r="C51" s="1">
        <v>54</v>
      </c>
      <c r="D51" s="1">
        <v>253</v>
      </c>
      <c r="E51" s="1">
        <v>0</v>
      </c>
      <c r="F51" s="1" t="b">
        <f t="shared" si="2"/>
        <v>1</v>
      </c>
      <c r="G51" s="1" t="str">
        <f t="shared" si="10"/>
        <v>253</v>
      </c>
      <c r="H51" s="1" t="str">
        <f t="shared" si="11"/>
        <v>2</v>
      </c>
    </row>
    <row r="52" spans="1:8" x14ac:dyDescent="0.25">
      <c r="A52" s="1" t="s">
        <v>135</v>
      </c>
      <c r="B52" s="1" t="s">
        <v>53</v>
      </c>
      <c r="C52" s="1">
        <v>53</v>
      </c>
      <c r="D52" s="1">
        <v>306</v>
      </c>
      <c r="E52" s="1">
        <v>0</v>
      </c>
      <c r="F52" s="1" t="b">
        <f t="shared" si="2"/>
        <v>1</v>
      </c>
      <c r="G52" s="1" t="str">
        <f t="shared" si="10"/>
        <v>306</v>
      </c>
      <c r="H52" s="1" t="str">
        <f t="shared" si="11"/>
        <v>3</v>
      </c>
    </row>
    <row r="53" spans="1:8" x14ac:dyDescent="0.25">
      <c r="A53" s="1" t="s">
        <v>135</v>
      </c>
      <c r="B53" s="1" t="s">
        <v>52</v>
      </c>
      <c r="C53" s="1">
        <v>0</v>
      </c>
      <c r="D53" s="1">
        <v>306</v>
      </c>
      <c r="E53" s="1">
        <v>0</v>
      </c>
      <c r="F53" s="1" t="b">
        <f t="shared" si="2"/>
        <v>1</v>
      </c>
      <c r="G53" s="1" t="str">
        <f t="shared" si="10"/>
        <v>306</v>
      </c>
      <c r="H53" s="1" t="str">
        <f t="shared" si="11"/>
        <v>3</v>
      </c>
    </row>
    <row r="54" spans="1:8" x14ac:dyDescent="0.25">
      <c r="A54" s="1" t="s">
        <v>135</v>
      </c>
      <c r="B54" s="1" t="s">
        <v>51</v>
      </c>
      <c r="C54" s="1">
        <v>132</v>
      </c>
      <c r="D54" s="1">
        <v>438</v>
      </c>
      <c r="E54" s="1">
        <v>0</v>
      </c>
      <c r="F54" s="1" t="b">
        <f t="shared" si="2"/>
        <v>1</v>
      </c>
      <c r="G54" s="1" t="str">
        <f t="shared" si="10"/>
        <v>438</v>
      </c>
      <c r="H54" s="1" t="str">
        <f t="shared" si="11"/>
        <v>4</v>
      </c>
    </row>
    <row r="55" spans="1:8" x14ac:dyDescent="0.25">
      <c r="A55" s="1" t="s">
        <v>135</v>
      </c>
      <c r="B55" s="1" t="s">
        <v>50</v>
      </c>
      <c r="C55" s="1">
        <v>0</v>
      </c>
      <c r="D55" s="1">
        <v>438</v>
      </c>
      <c r="E55" s="1">
        <v>0</v>
      </c>
      <c r="F55" s="1" t="b">
        <f t="shared" si="2"/>
        <v>1</v>
      </c>
      <c r="G55" s="1" t="str">
        <f t="shared" si="10"/>
        <v>438</v>
      </c>
      <c r="H55" s="1" t="str">
        <f t="shared" si="11"/>
        <v>4</v>
      </c>
    </row>
    <row r="56" spans="1:8" x14ac:dyDescent="0.25">
      <c r="A56" s="1" t="s">
        <v>135</v>
      </c>
      <c r="B56" s="1" t="s">
        <v>49</v>
      </c>
      <c r="C56" s="1">
        <v>220</v>
      </c>
      <c r="D56" s="1">
        <v>658</v>
      </c>
      <c r="E56" s="1">
        <v>0</v>
      </c>
      <c r="F56" s="1" t="b">
        <f t="shared" si="2"/>
        <v>1</v>
      </c>
      <c r="G56" s="1" t="str">
        <f t="shared" si="10"/>
        <v>658</v>
      </c>
      <c r="H56" s="1" t="str">
        <f t="shared" si="11"/>
        <v>6</v>
      </c>
    </row>
    <row r="57" spans="1:8" x14ac:dyDescent="0.25">
      <c r="A57" s="1" t="s">
        <v>135</v>
      </c>
      <c r="B57" s="1" t="s">
        <v>48</v>
      </c>
      <c r="C57" s="1">
        <v>182</v>
      </c>
      <c r="D57" s="1">
        <v>840</v>
      </c>
      <c r="E57" s="1">
        <v>2</v>
      </c>
      <c r="F57" s="1" t="b">
        <f t="shared" si="2"/>
        <v>1</v>
      </c>
      <c r="G57" s="1" t="str">
        <f t="shared" si="10"/>
        <v>840</v>
      </c>
      <c r="H57" s="1" t="str">
        <f t="shared" si="11"/>
        <v>8</v>
      </c>
    </row>
    <row r="58" spans="1:8" x14ac:dyDescent="0.25">
      <c r="A58" s="1" t="s">
        <v>135</v>
      </c>
      <c r="B58" s="1" t="s">
        <v>47</v>
      </c>
      <c r="C58" s="1">
        <v>196</v>
      </c>
      <c r="D58" s="1">
        <v>1036</v>
      </c>
      <c r="E58" s="1">
        <v>1</v>
      </c>
      <c r="F58" s="1" t="b">
        <f t="shared" si="2"/>
        <v>1</v>
      </c>
      <c r="G58" s="1" t="str">
        <f t="shared" si="10"/>
        <v>1036</v>
      </c>
      <c r="H58" s="1" t="str">
        <f t="shared" si="11"/>
        <v>1</v>
      </c>
    </row>
    <row r="59" spans="1:8" x14ac:dyDescent="0.25">
      <c r="A59" s="1" t="s">
        <v>135</v>
      </c>
      <c r="B59" s="1" t="s">
        <v>46</v>
      </c>
      <c r="C59" s="1">
        <v>228</v>
      </c>
      <c r="D59" s="1">
        <v>1264</v>
      </c>
      <c r="E59" s="1">
        <v>1</v>
      </c>
      <c r="F59" s="1" t="b">
        <f t="shared" si="2"/>
        <v>1</v>
      </c>
      <c r="G59" s="1" t="str">
        <f t="shared" si="10"/>
        <v>1264</v>
      </c>
      <c r="H59" s="1" t="str">
        <f t="shared" si="11"/>
        <v>1</v>
      </c>
    </row>
    <row r="60" spans="1:8" x14ac:dyDescent="0.25">
      <c r="A60" s="1" t="s">
        <v>135</v>
      </c>
      <c r="B60" s="1" t="s">
        <v>45</v>
      </c>
      <c r="C60" s="1">
        <v>270</v>
      </c>
      <c r="D60" s="1">
        <v>1534</v>
      </c>
      <c r="E60" s="1">
        <v>4</v>
      </c>
      <c r="F60" s="1" t="b">
        <f t="shared" si="2"/>
        <v>1</v>
      </c>
      <c r="G60" s="1" t="str">
        <f t="shared" si="10"/>
        <v>1534</v>
      </c>
      <c r="H60" s="1" t="str">
        <f t="shared" si="11"/>
        <v>1</v>
      </c>
    </row>
    <row r="61" spans="1:8" x14ac:dyDescent="0.25">
      <c r="A61" s="1" t="s">
        <v>135</v>
      </c>
      <c r="B61" s="1" t="s">
        <v>44</v>
      </c>
      <c r="C61" s="1">
        <v>0</v>
      </c>
      <c r="D61" s="1">
        <v>1534</v>
      </c>
      <c r="E61" s="1">
        <v>1</v>
      </c>
      <c r="F61" s="1" t="b">
        <f t="shared" si="2"/>
        <v>1</v>
      </c>
      <c r="G61" s="1" t="str">
        <f t="shared" si="10"/>
        <v>1534</v>
      </c>
      <c r="H61" s="1" t="str">
        <f t="shared" si="11"/>
        <v>1</v>
      </c>
    </row>
    <row r="62" spans="1:8" x14ac:dyDescent="0.25">
      <c r="A62" s="1" t="s">
        <v>135</v>
      </c>
      <c r="B62" s="1" t="s">
        <v>43</v>
      </c>
      <c r="C62" s="1">
        <v>303</v>
      </c>
      <c r="D62" s="1">
        <v>1837</v>
      </c>
      <c r="E62" s="1">
        <v>0</v>
      </c>
      <c r="F62" s="1" t="b">
        <f t="shared" si="2"/>
        <v>1</v>
      </c>
      <c r="G62" s="1" t="str">
        <f t="shared" si="10"/>
        <v>1837</v>
      </c>
      <c r="H62" s="1" t="str">
        <f t="shared" si="11"/>
        <v>1</v>
      </c>
    </row>
    <row r="63" spans="1:8" x14ac:dyDescent="0.25">
      <c r="A63" s="1" t="s">
        <v>135</v>
      </c>
      <c r="B63" s="1" t="s">
        <v>42</v>
      </c>
      <c r="C63" s="1">
        <v>500</v>
      </c>
      <c r="D63" s="1">
        <v>2337</v>
      </c>
      <c r="E63" s="1">
        <v>8</v>
      </c>
      <c r="F63" s="1" t="b">
        <f t="shared" si="2"/>
        <v>1</v>
      </c>
      <c r="G63" s="1" t="str">
        <f t="shared" si="10"/>
        <v>2337</v>
      </c>
      <c r="H63" s="1" t="str">
        <f t="shared" si="11"/>
        <v>2</v>
      </c>
    </row>
    <row r="64" spans="1:8" x14ac:dyDescent="0.25">
      <c r="A64" s="1" t="s">
        <v>135</v>
      </c>
      <c r="B64" s="1" t="s">
        <v>41</v>
      </c>
      <c r="C64" s="1">
        <v>440</v>
      </c>
      <c r="D64" s="1">
        <v>2777</v>
      </c>
      <c r="E64" s="1">
        <v>7</v>
      </c>
      <c r="F64" s="1" t="b">
        <f t="shared" si="2"/>
        <v>1</v>
      </c>
      <c r="G64" s="1" t="str">
        <f t="shared" si="10"/>
        <v>2777</v>
      </c>
      <c r="H64" s="1" t="str">
        <f t="shared" si="11"/>
        <v>2</v>
      </c>
    </row>
    <row r="65" spans="1:8" x14ac:dyDescent="0.25">
      <c r="A65" s="1" t="s">
        <v>135</v>
      </c>
      <c r="B65" s="1" t="s">
        <v>40</v>
      </c>
      <c r="C65" s="1">
        <v>771</v>
      </c>
      <c r="D65" s="1">
        <v>3548</v>
      </c>
      <c r="E65" s="1">
        <v>6</v>
      </c>
      <c r="F65" s="1" t="b">
        <f t="shared" si="2"/>
        <v>1</v>
      </c>
      <c r="G65" s="1" t="str">
        <f t="shared" si="10"/>
        <v>3548</v>
      </c>
      <c r="H65" s="1" t="str">
        <f t="shared" si="11"/>
        <v>3</v>
      </c>
    </row>
    <row r="66" spans="1:8" x14ac:dyDescent="0.25">
      <c r="A66" s="1" t="s">
        <v>135</v>
      </c>
      <c r="B66" s="1" t="s">
        <v>39</v>
      </c>
      <c r="C66" s="1">
        <v>601</v>
      </c>
      <c r="D66" s="1">
        <v>4149</v>
      </c>
      <c r="E66" s="1">
        <v>4</v>
      </c>
      <c r="F66" s="1" t="b">
        <f t="shared" si="2"/>
        <v>1</v>
      </c>
      <c r="G66" s="1" t="str">
        <f t="shared" si="10"/>
        <v>4149</v>
      </c>
      <c r="H66" s="1" t="str">
        <f t="shared" si="11"/>
        <v>4</v>
      </c>
    </row>
    <row r="67" spans="1:8" x14ac:dyDescent="0.25">
      <c r="A67" s="1" t="s">
        <v>135</v>
      </c>
      <c r="B67" s="1" t="s">
        <v>38</v>
      </c>
      <c r="C67" s="1">
        <v>582</v>
      </c>
      <c r="D67" s="1">
        <v>4731</v>
      </c>
      <c r="E67" s="1">
        <v>9</v>
      </c>
      <c r="F67" s="1" t="b">
        <f t="shared" ref="F67:F107" si="12">IF(OR(F66=TRUE,AND(C67&gt;0,C68&gt;0,C69&gt;0)),TRUE, FALSE)</f>
        <v>1</v>
      </c>
      <c r="G67" s="1" t="str">
        <f t="shared" si="10"/>
        <v>4731</v>
      </c>
      <c r="H67" s="1" t="str">
        <f t="shared" si="11"/>
        <v>4</v>
      </c>
    </row>
    <row r="68" spans="1:8" x14ac:dyDescent="0.25">
      <c r="A68" s="1" t="s">
        <v>135</v>
      </c>
      <c r="B68" s="1" t="s">
        <v>37</v>
      </c>
      <c r="C68" s="1">
        <v>658</v>
      </c>
      <c r="D68" s="1">
        <v>5389</v>
      </c>
      <c r="E68" s="1">
        <v>2</v>
      </c>
      <c r="F68" s="1" t="b">
        <f t="shared" si="12"/>
        <v>1</v>
      </c>
      <c r="G68" s="1" t="str">
        <f t="shared" si="10"/>
        <v>5389</v>
      </c>
      <c r="H68" s="1" t="str">
        <f t="shared" si="11"/>
        <v>5</v>
      </c>
    </row>
    <row r="69" spans="1:8" x14ac:dyDescent="0.25">
      <c r="A69" s="1" t="s">
        <v>135</v>
      </c>
      <c r="B69" s="1" t="s">
        <v>36</v>
      </c>
      <c r="C69" s="1">
        <v>954</v>
      </c>
      <c r="D69" s="1">
        <v>6343</v>
      </c>
      <c r="E69" s="1">
        <v>2</v>
      </c>
      <c r="F69" s="1" t="b">
        <f t="shared" si="12"/>
        <v>1</v>
      </c>
      <c r="G69" s="1" t="str">
        <f t="shared" si="10"/>
        <v>6343</v>
      </c>
      <c r="H69" s="1" t="str">
        <f t="shared" si="11"/>
        <v>6</v>
      </c>
    </row>
    <row r="70" spans="1:8" x14ac:dyDescent="0.25">
      <c r="A70" s="1" t="s">
        <v>135</v>
      </c>
      <c r="B70" s="1" t="s">
        <v>35</v>
      </c>
      <c r="C70" s="1">
        <v>1154</v>
      </c>
      <c r="D70" s="1">
        <v>7497</v>
      </c>
      <c r="E70" s="1">
        <v>11</v>
      </c>
      <c r="F70" s="1" t="b">
        <f t="shared" si="12"/>
        <v>1</v>
      </c>
      <c r="G70" s="1" t="str">
        <f t="shared" si="10"/>
        <v>7497</v>
      </c>
      <c r="H70" s="1" t="str">
        <f t="shared" si="11"/>
        <v>7</v>
      </c>
    </row>
    <row r="71" spans="1:8" x14ac:dyDescent="0.25">
      <c r="A71" s="1" t="s">
        <v>135</v>
      </c>
      <c r="B71" s="1" t="s">
        <v>34</v>
      </c>
      <c r="C71" s="1">
        <v>2634</v>
      </c>
      <c r="D71" s="1">
        <v>10131</v>
      </c>
      <c r="E71" s="1">
        <v>18</v>
      </c>
      <c r="F71" s="1" t="b">
        <f t="shared" si="12"/>
        <v>1</v>
      </c>
      <c r="G71" s="1" t="str">
        <f t="shared" si="10"/>
        <v>10131</v>
      </c>
      <c r="H71" s="1" t="str">
        <f t="shared" si="11"/>
        <v>1</v>
      </c>
    </row>
    <row r="72" spans="1:8" x14ac:dyDescent="0.25">
      <c r="A72" s="1" t="s">
        <v>135</v>
      </c>
      <c r="B72" s="1" t="s">
        <v>33</v>
      </c>
      <c r="C72" s="1">
        <v>1786</v>
      </c>
      <c r="D72" s="1">
        <v>11917</v>
      </c>
      <c r="E72" s="1">
        <v>18</v>
      </c>
      <c r="F72" s="1" t="b">
        <f t="shared" si="12"/>
        <v>1</v>
      </c>
      <c r="G72" s="1" t="str">
        <f t="shared" si="10"/>
        <v>11917</v>
      </c>
      <c r="H72" s="1" t="str">
        <f t="shared" si="11"/>
        <v>1</v>
      </c>
    </row>
    <row r="73" spans="1:8" x14ac:dyDescent="0.25">
      <c r="A73" s="1" t="s">
        <v>135</v>
      </c>
      <c r="B73" s="1" t="s">
        <v>32</v>
      </c>
      <c r="C73" s="1">
        <v>1667</v>
      </c>
      <c r="D73" s="1">
        <v>13584</v>
      </c>
      <c r="E73" s="1">
        <v>12</v>
      </c>
      <c r="F73" s="1" t="b">
        <f t="shared" si="12"/>
        <v>1</v>
      </c>
      <c r="G73" s="1" t="str">
        <f t="shared" si="10"/>
        <v>13584</v>
      </c>
      <c r="H73" s="1" t="str">
        <f t="shared" si="11"/>
        <v>1</v>
      </c>
    </row>
    <row r="74" spans="1:8" x14ac:dyDescent="0.25">
      <c r="A74" s="1" t="s">
        <v>135</v>
      </c>
      <c r="B74" s="1" t="s">
        <v>31</v>
      </c>
      <c r="C74" s="1">
        <v>2186</v>
      </c>
      <c r="D74" s="1">
        <v>15770</v>
      </c>
      <c r="E74" s="1">
        <v>24</v>
      </c>
      <c r="F74" s="1" t="b">
        <f t="shared" si="12"/>
        <v>1</v>
      </c>
      <c r="G74" s="1" t="str">
        <f t="shared" si="10"/>
        <v>15770</v>
      </c>
      <c r="H74" s="1" t="str">
        <f t="shared" si="11"/>
        <v>1</v>
      </c>
    </row>
    <row r="75" spans="1:8" x14ac:dyDescent="0.25">
      <c r="A75" s="1" t="s">
        <v>135</v>
      </c>
      <c r="B75" s="1" t="s">
        <v>30</v>
      </c>
      <c r="C75" s="1">
        <v>2558</v>
      </c>
      <c r="D75" s="1">
        <v>18328</v>
      </c>
      <c r="E75" s="1">
        <v>18</v>
      </c>
      <c r="F75" s="1" t="b">
        <f t="shared" si="12"/>
        <v>1</v>
      </c>
      <c r="G75" s="1" t="str">
        <f t="shared" si="10"/>
        <v>18328</v>
      </c>
      <c r="H75" s="1" t="str">
        <f t="shared" si="11"/>
        <v>1</v>
      </c>
    </row>
    <row r="76" spans="1:8" x14ac:dyDescent="0.25">
      <c r="A76" s="1" t="s">
        <v>135</v>
      </c>
      <c r="B76" s="1" t="s">
        <v>29</v>
      </c>
      <c r="C76" s="1">
        <v>2774</v>
      </c>
      <c r="D76" s="1">
        <v>21102</v>
      </c>
      <c r="E76" s="1">
        <v>22</v>
      </c>
      <c r="F76" s="1" t="b">
        <f t="shared" si="12"/>
        <v>1</v>
      </c>
      <c r="G76" s="1" t="str">
        <f t="shared" si="10"/>
        <v>21102</v>
      </c>
      <c r="H76" s="1" t="str">
        <f t="shared" si="11"/>
        <v>2</v>
      </c>
    </row>
    <row r="77" spans="1:8" x14ac:dyDescent="0.25">
      <c r="A77" s="1" t="s">
        <v>135</v>
      </c>
      <c r="B77" s="1" t="s">
        <v>28</v>
      </c>
      <c r="C77" s="1">
        <v>3388</v>
      </c>
      <c r="D77" s="1">
        <v>24490</v>
      </c>
      <c r="E77" s="1">
        <v>28</v>
      </c>
      <c r="F77" s="1" t="b">
        <f t="shared" si="12"/>
        <v>1</v>
      </c>
      <c r="G77" s="1" t="str">
        <f t="shared" si="10"/>
        <v>24490</v>
      </c>
      <c r="H77" s="1" t="str">
        <f t="shared" si="11"/>
        <v>2</v>
      </c>
    </row>
    <row r="78" spans="1:8" x14ac:dyDescent="0.25">
      <c r="A78" s="1" t="s">
        <v>135</v>
      </c>
      <c r="B78" s="1" t="s">
        <v>27</v>
      </c>
      <c r="C78" s="1">
        <v>3448</v>
      </c>
      <c r="D78" s="1">
        <v>27938</v>
      </c>
      <c r="E78" s="1">
        <v>34</v>
      </c>
      <c r="F78" s="1" t="b">
        <f t="shared" si="12"/>
        <v>1</v>
      </c>
      <c r="G78" s="1" t="str">
        <f t="shared" si="10"/>
        <v>27938</v>
      </c>
      <c r="H78" s="1" t="str">
        <f t="shared" si="11"/>
        <v>2</v>
      </c>
    </row>
    <row r="79" spans="1:8" x14ac:dyDescent="0.25">
      <c r="A79" s="1" t="s">
        <v>135</v>
      </c>
      <c r="B79" s="1" t="s">
        <v>26</v>
      </c>
      <c r="C79" s="1">
        <v>4070</v>
      </c>
      <c r="D79" s="1">
        <v>32008</v>
      </c>
      <c r="E79" s="1">
        <v>41</v>
      </c>
      <c r="F79" s="1" t="b">
        <f t="shared" si="12"/>
        <v>1</v>
      </c>
      <c r="G79" s="1" t="str">
        <f t="shared" si="10"/>
        <v>32008</v>
      </c>
      <c r="H79" s="1" t="str">
        <f t="shared" si="11"/>
        <v>3</v>
      </c>
    </row>
    <row r="80" spans="1:8" x14ac:dyDescent="0.25">
      <c r="A80" s="1" t="s">
        <v>135</v>
      </c>
      <c r="B80" s="1" t="s">
        <v>25</v>
      </c>
      <c r="C80" s="1">
        <v>4785</v>
      </c>
      <c r="D80" s="1">
        <v>36793</v>
      </c>
      <c r="E80" s="1">
        <v>40</v>
      </c>
      <c r="F80" s="1" t="b">
        <f t="shared" si="12"/>
        <v>1</v>
      </c>
      <c r="G80" s="1" t="str">
        <f t="shared" si="10"/>
        <v>36793</v>
      </c>
      <c r="H80" s="1" t="str">
        <f t="shared" si="11"/>
        <v>3</v>
      </c>
    </row>
    <row r="81" spans="1:8" x14ac:dyDescent="0.25">
      <c r="A81" s="1" t="s">
        <v>135</v>
      </c>
      <c r="B81" s="1" t="s">
        <v>24</v>
      </c>
      <c r="C81" s="1">
        <v>6060</v>
      </c>
      <c r="D81" s="1">
        <v>42853</v>
      </c>
      <c r="E81" s="1">
        <v>48</v>
      </c>
      <c r="F81" s="1" t="b">
        <f t="shared" si="12"/>
        <v>1</v>
      </c>
      <c r="G81" s="1" t="str">
        <f t="shared" ref="G81:G107" si="13">_xlfn.BASE(D81,$H$1)</f>
        <v>42853</v>
      </c>
      <c r="H81" s="1" t="str">
        <f t="shared" ref="H81:H107" si="14">LEFT(G81,1)</f>
        <v>4</v>
      </c>
    </row>
    <row r="82" spans="1:8" x14ac:dyDescent="0.25">
      <c r="A82" s="1" t="s">
        <v>135</v>
      </c>
      <c r="B82" s="1" t="s">
        <v>23</v>
      </c>
      <c r="C82" s="1">
        <v>0</v>
      </c>
      <c r="D82" s="1">
        <v>42853</v>
      </c>
      <c r="E82" s="1">
        <v>0</v>
      </c>
      <c r="F82" s="1" t="b">
        <f t="shared" si="12"/>
        <v>1</v>
      </c>
      <c r="G82" s="1" t="str">
        <f t="shared" si="13"/>
        <v>42853</v>
      </c>
      <c r="H82" s="1" t="str">
        <f t="shared" si="14"/>
        <v>4</v>
      </c>
    </row>
    <row r="83" spans="1:8" x14ac:dyDescent="0.25">
      <c r="A83" s="1" t="s">
        <v>135</v>
      </c>
      <c r="B83" s="1" t="s">
        <v>22</v>
      </c>
      <c r="C83" s="1">
        <v>9910</v>
      </c>
      <c r="D83" s="1">
        <v>52763</v>
      </c>
      <c r="E83" s="1">
        <v>95</v>
      </c>
      <c r="F83" s="1" t="b">
        <f t="shared" si="12"/>
        <v>1</v>
      </c>
      <c r="G83" s="1" t="str">
        <f t="shared" si="13"/>
        <v>52763</v>
      </c>
      <c r="H83" s="1" t="str">
        <f t="shared" si="14"/>
        <v>5</v>
      </c>
    </row>
    <row r="84" spans="1:8" x14ac:dyDescent="0.25">
      <c r="A84" s="1" t="s">
        <v>135</v>
      </c>
      <c r="B84" s="1" t="s">
        <v>21</v>
      </c>
      <c r="C84" s="1">
        <v>5236</v>
      </c>
      <c r="D84" s="1">
        <v>57999</v>
      </c>
      <c r="E84" s="1">
        <v>57</v>
      </c>
      <c r="F84" s="1" t="b">
        <f t="shared" si="12"/>
        <v>1</v>
      </c>
      <c r="G84" s="1" t="str">
        <f t="shared" si="13"/>
        <v>57999</v>
      </c>
      <c r="H84" s="1" t="str">
        <f t="shared" si="14"/>
        <v>5</v>
      </c>
    </row>
    <row r="85" spans="1:8" x14ac:dyDescent="0.25">
      <c r="A85" s="1" t="s">
        <v>135</v>
      </c>
      <c r="B85" s="1" t="s">
        <v>20</v>
      </c>
      <c r="C85" s="1">
        <v>4774</v>
      </c>
      <c r="D85" s="1">
        <v>62773</v>
      </c>
      <c r="E85" s="1">
        <v>42</v>
      </c>
      <c r="F85" s="1" t="b">
        <f t="shared" si="12"/>
        <v>1</v>
      </c>
      <c r="G85" s="1" t="str">
        <f t="shared" si="13"/>
        <v>62773</v>
      </c>
      <c r="H85" s="1" t="str">
        <f t="shared" si="14"/>
        <v>6</v>
      </c>
    </row>
    <row r="86" spans="1:8" x14ac:dyDescent="0.25">
      <c r="A86" s="1" t="s">
        <v>135</v>
      </c>
      <c r="B86" s="1" t="s">
        <v>19</v>
      </c>
      <c r="C86" s="1">
        <v>5849</v>
      </c>
      <c r="D86" s="1">
        <v>68622</v>
      </c>
      <c r="E86" s="1">
        <v>60</v>
      </c>
      <c r="F86" s="1" t="b">
        <f t="shared" si="12"/>
        <v>1</v>
      </c>
      <c r="G86" s="1" t="str">
        <f t="shared" si="13"/>
        <v>68622</v>
      </c>
      <c r="H86" s="1" t="str">
        <f t="shared" si="14"/>
        <v>6</v>
      </c>
    </row>
    <row r="87" spans="1:8" x14ac:dyDescent="0.25">
      <c r="A87" s="1" t="s">
        <v>135</v>
      </c>
      <c r="B87" s="1" t="s">
        <v>18</v>
      </c>
      <c r="C87" s="1">
        <v>0</v>
      </c>
      <c r="D87" s="1">
        <v>68622</v>
      </c>
      <c r="E87" s="1">
        <v>0</v>
      </c>
      <c r="F87" s="1" t="b">
        <f t="shared" si="12"/>
        <v>1</v>
      </c>
      <c r="G87" s="1" t="str">
        <f t="shared" si="13"/>
        <v>68622</v>
      </c>
      <c r="H87" s="1" t="str">
        <f t="shared" si="14"/>
        <v>6</v>
      </c>
    </row>
    <row r="88" spans="1:8" x14ac:dyDescent="0.25">
      <c r="A88" s="1" t="s">
        <v>135</v>
      </c>
      <c r="B88" s="1" t="s">
        <v>17</v>
      </c>
      <c r="C88" s="1">
        <v>5966</v>
      </c>
      <c r="D88" s="1">
        <v>74588</v>
      </c>
      <c r="E88" s="1">
        <v>66</v>
      </c>
      <c r="F88" s="1" t="b">
        <f t="shared" si="12"/>
        <v>1</v>
      </c>
      <c r="G88" s="1" t="str">
        <f t="shared" si="13"/>
        <v>74588</v>
      </c>
      <c r="H88" s="1" t="str">
        <f t="shared" si="14"/>
        <v>7</v>
      </c>
    </row>
    <row r="89" spans="1:8" x14ac:dyDescent="0.25">
      <c r="A89" s="1" t="s">
        <v>135</v>
      </c>
      <c r="B89" s="1" t="s">
        <v>16</v>
      </c>
      <c r="C89" s="1">
        <v>12559</v>
      </c>
      <c r="D89" s="1">
        <v>87147</v>
      </c>
      <c r="E89" s="1">
        <v>113</v>
      </c>
      <c r="F89" s="1" t="b">
        <f t="shared" si="12"/>
        <v>1</v>
      </c>
      <c r="G89" s="1" t="str">
        <f t="shared" si="13"/>
        <v>87147</v>
      </c>
      <c r="H89" s="1" t="str">
        <f t="shared" si="14"/>
        <v>8</v>
      </c>
    </row>
    <row r="90" spans="1:8" x14ac:dyDescent="0.25">
      <c r="A90" s="1" t="s">
        <v>135</v>
      </c>
      <c r="B90" s="1" t="s">
        <v>15</v>
      </c>
      <c r="C90" s="1">
        <v>6411</v>
      </c>
      <c r="D90" s="1">
        <v>93558</v>
      </c>
      <c r="E90" s="1">
        <v>73</v>
      </c>
      <c r="F90" s="1" t="b">
        <f t="shared" si="12"/>
        <v>1</v>
      </c>
      <c r="G90" s="1" t="str">
        <f t="shared" si="13"/>
        <v>93558</v>
      </c>
      <c r="H90" s="1" t="str">
        <f t="shared" si="14"/>
        <v>9</v>
      </c>
    </row>
    <row r="91" spans="1:8" x14ac:dyDescent="0.25">
      <c r="A91" s="1" t="s">
        <v>135</v>
      </c>
      <c r="B91" s="1" t="s">
        <v>14</v>
      </c>
      <c r="C91" s="1">
        <v>5841</v>
      </c>
      <c r="D91" s="1">
        <v>99399</v>
      </c>
      <c r="E91" s="1">
        <v>105</v>
      </c>
      <c r="F91" s="1" t="b">
        <f t="shared" si="12"/>
        <v>1</v>
      </c>
      <c r="G91" s="1" t="str">
        <f t="shared" si="13"/>
        <v>99399</v>
      </c>
      <c r="H91" s="1" t="str">
        <f t="shared" si="14"/>
        <v>9</v>
      </c>
    </row>
    <row r="92" spans="1:8" x14ac:dyDescent="0.25">
      <c r="A92" s="1" t="s">
        <v>135</v>
      </c>
      <c r="B92" s="1" t="s">
        <v>13</v>
      </c>
      <c r="C92" s="1">
        <v>7099</v>
      </c>
      <c r="D92" s="1">
        <v>106498</v>
      </c>
      <c r="E92" s="1">
        <v>101</v>
      </c>
      <c r="F92" s="1" t="b">
        <f t="shared" si="12"/>
        <v>1</v>
      </c>
      <c r="G92" s="1" t="str">
        <f t="shared" si="13"/>
        <v>106498</v>
      </c>
      <c r="H92" s="1" t="str">
        <f t="shared" si="14"/>
        <v>1</v>
      </c>
    </row>
    <row r="93" spans="1:8" x14ac:dyDescent="0.25">
      <c r="A93" s="1" t="s">
        <v>135</v>
      </c>
      <c r="B93" s="1" t="s">
        <v>12</v>
      </c>
      <c r="C93" s="1">
        <v>7933</v>
      </c>
      <c r="D93" s="1">
        <v>114431</v>
      </c>
      <c r="E93" s="1">
        <v>96</v>
      </c>
      <c r="F93" s="1" t="b">
        <f t="shared" si="12"/>
        <v>1</v>
      </c>
      <c r="G93" s="1" t="str">
        <f t="shared" si="13"/>
        <v>114431</v>
      </c>
      <c r="H93" s="1" t="str">
        <f t="shared" si="14"/>
        <v>1</v>
      </c>
    </row>
    <row r="94" spans="1:8" x14ac:dyDescent="0.25">
      <c r="A94" s="1" t="s">
        <v>135</v>
      </c>
      <c r="B94" s="1" t="s">
        <v>11</v>
      </c>
      <c r="C94" s="1">
        <v>9623</v>
      </c>
      <c r="D94" s="1">
        <v>124054</v>
      </c>
      <c r="E94" s="1">
        <v>53</v>
      </c>
      <c r="F94" s="1" t="b">
        <f t="shared" si="12"/>
        <v>1</v>
      </c>
      <c r="G94" s="1" t="str">
        <f t="shared" si="13"/>
        <v>124054</v>
      </c>
      <c r="H94" s="1" t="str">
        <f t="shared" si="14"/>
        <v>1</v>
      </c>
    </row>
    <row r="95" spans="1:8" x14ac:dyDescent="0.25">
      <c r="A95" s="1" t="s">
        <v>135</v>
      </c>
      <c r="B95" s="1" t="s">
        <v>10</v>
      </c>
      <c r="C95" s="1">
        <v>10633</v>
      </c>
      <c r="D95" s="1">
        <v>134687</v>
      </c>
      <c r="E95" s="1">
        <v>58</v>
      </c>
      <c r="F95" s="1" t="b">
        <f t="shared" si="12"/>
        <v>1</v>
      </c>
      <c r="G95" s="1" t="str">
        <f t="shared" si="13"/>
        <v>134687</v>
      </c>
      <c r="H95" s="1" t="str">
        <f t="shared" si="14"/>
        <v>1</v>
      </c>
    </row>
    <row r="96" spans="1:8" x14ac:dyDescent="0.25">
      <c r="A96" s="1" t="s">
        <v>135</v>
      </c>
      <c r="B96" s="1" t="s">
        <v>9</v>
      </c>
      <c r="C96" s="1">
        <v>10581</v>
      </c>
      <c r="D96" s="1">
        <v>145268</v>
      </c>
      <c r="E96" s="1">
        <v>76</v>
      </c>
      <c r="F96" s="1" t="b">
        <f t="shared" si="12"/>
        <v>1</v>
      </c>
      <c r="G96" s="1" t="str">
        <f t="shared" si="13"/>
        <v>145268</v>
      </c>
      <c r="H96" s="1" t="str">
        <f t="shared" si="14"/>
        <v>1</v>
      </c>
    </row>
    <row r="97" spans="1:8" x14ac:dyDescent="0.25">
      <c r="A97" s="1" t="s">
        <v>135</v>
      </c>
      <c r="B97" s="1" t="s">
        <v>8</v>
      </c>
      <c r="C97" s="1">
        <v>10102</v>
      </c>
      <c r="D97" s="1">
        <v>155370</v>
      </c>
      <c r="E97" s="1">
        <v>95</v>
      </c>
      <c r="F97" s="1" t="b">
        <f t="shared" si="12"/>
        <v>1</v>
      </c>
      <c r="G97" s="1" t="str">
        <f t="shared" si="13"/>
        <v>155370</v>
      </c>
      <c r="H97" s="1" t="str">
        <f t="shared" si="14"/>
        <v>1</v>
      </c>
    </row>
    <row r="98" spans="1:8" x14ac:dyDescent="0.25">
      <c r="A98" s="1" t="s">
        <v>135</v>
      </c>
      <c r="B98" s="1" t="s">
        <v>7</v>
      </c>
      <c r="C98" s="1">
        <v>10559</v>
      </c>
      <c r="D98" s="1">
        <v>165929</v>
      </c>
      <c r="E98" s="1">
        <v>86</v>
      </c>
      <c r="F98" s="1" t="b">
        <f t="shared" si="12"/>
        <v>1</v>
      </c>
      <c r="G98" s="1" t="str">
        <f t="shared" si="13"/>
        <v>165929</v>
      </c>
      <c r="H98" s="1" t="str">
        <f t="shared" si="14"/>
        <v>1</v>
      </c>
    </row>
    <row r="99" spans="1:8" x14ac:dyDescent="0.25">
      <c r="A99" s="1" t="s">
        <v>135</v>
      </c>
      <c r="B99" s="1" t="s">
        <v>6</v>
      </c>
      <c r="C99" s="1">
        <v>11231</v>
      </c>
      <c r="D99" s="1">
        <v>177160</v>
      </c>
      <c r="E99" s="1">
        <v>88</v>
      </c>
      <c r="F99" s="1" t="b">
        <f t="shared" si="12"/>
        <v>1</v>
      </c>
      <c r="G99" s="1" t="str">
        <f t="shared" si="13"/>
        <v>177160</v>
      </c>
      <c r="H99" s="1" t="str">
        <f t="shared" si="14"/>
        <v>1</v>
      </c>
    </row>
    <row r="100" spans="1:8" x14ac:dyDescent="0.25">
      <c r="A100" s="1" t="s">
        <v>135</v>
      </c>
      <c r="B100" s="1" t="s">
        <v>5</v>
      </c>
      <c r="C100" s="1">
        <v>10699</v>
      </c>
      <c r="D100" s="1">
        <v>187859</v>
      </c>
      <c r="E100" s="1">
        <v>98</v>
      </c>
      <c r="F100" s="1" t="b">
        <f t="shared" si="12"/>
        <v>1</v>
      </c>
      <c r="G100" s="1" t="str">
        <f t="shared" si="13"/>
        <v>187859</v>
      </c>
      <c r="H100" s="1" t="str">
        <f t="shared" si="14"/>
        <v>1</v>
      </c>
    </row>
    <row r="101" spans="1:8" x14ac:dyDescent="0.25">
      <c r="A101" s="1" t="s">
        <v>135</v>
      </c>
      <c r="B101" s="1" t="s">
        <v>4</v>
      </c>
      <c r="C101" s="1">
        <v>10817</v>
      </c>
      <c r="D101" s="1">
        <v>198676</v>
      </c>
      <c r="E101" s="1">
        <v>104</v>
      </c>
      <c r="F101" s="1" t="b">
        <f t="shared" si="12"/>
        <v>1</v>
      </c>
      <c r="G101" s="1" t="str">
        <f t="shared" si="13"/>
        <v>198676</v>
      </c>
      <c r="H101" s="1" t="str">
        <f t="shared" si="14"/>
        <v>1</v>
      </c>
    </row>
    <row r="102" spans="1:8" x14ac:dyDescent="0.25">
      <c r="A102" s="1" t="s">
        <v>135</v>
      </c>
      <c r="B102" s="1" t="s">
        <v>3</v>
      </c>
      <c r="C102" s="1">
        <v>11012</v>
      </c>
      <c r="D102" s="1">
        <v>209688</v>
      </c>
      <c r="E102" s="1">
        <v>88</v>
      </c>
      <c r="F102" s="1" t="b">
        <f t="shared" si="12"/>
        <v>1</v>
      </c>
      <c r="G102" s="1" t="str">
        <f t="shared" si="13"/>
        <v>209688</v>
      </c>
      <c r="H102" s="1" t="str">
        <f t="shared" si="14"/>
        <v>2</v>
      </c>
    </row>
    <row r="103" spans="1:8" x14ac:dyDescent="0.25">
      <c r="A103" s="1" t="s">
        <v>135</v>
      </c>
      <c r="B103" s="1" t="s">
        <v>2</v>
      </c>
      <c r="C103" s="1">
        <v>11656</v>
      </c>
      <c r="D103" s="1">
        <v>221344</v>
      </c>
      <c r="E103" s="1">
        <v>94</v>
      </c>
      <c r="F103" s="1" t="b">
        <f t="shared" si="12"/>
        <v>1</v>
      </c>
      <c r="G103" s="1" t="str">
        <f t="shared" si="13"/>
        <v>221344</v>
      </c>
      <c r="H103" s="1" t="str">
        <f t="shared" si="14"/>
        <v>2</v>
      </c>
    </row>
    <row r="104" spans="1:8" x14ac:dyDescent="0.25">
      <c r="A104" s="1" t="s">
        <v>135</v>
      </c>
      <c r="B104" s="1" t="s">
        <v>0</v>
      </c>
      <c r="C104" s="1">
        <v>10899</v>
      </c>
      <c r="D104" s="1">
        <v>232243</v>
      </c>
      <c r="E104" s="1">
        <v>107</v>
      </c>
      <c r="F104" s="1" t="b">
        <f t="shared" si="12"/>
        <v>1</v>
      </c>
      <c r="G104" s="1" t="str">
        <f t="shared" si="13"/>
        <v>232243</v>
      </c>
      <c r="H104" s="1" t="str">
        <f t="shared" si="14"/>
        <v>2</v>
      </c>
    </row>
    <row r="105" spans="1:8" x14ac:dyDescent="0.25">
      <c r="A105" s="1" t="s">
        <v>135</v>
      </c>
      <c r="B105" s="1" t="s">
        <v>136</v>
      </c>
      <c r="C105" s="1">
        <v>10028</v>
      </c>
      <c r="D105" s="1">
        <v>242271</v>
      </c>
      <c r="E105" s="1">
        <v>96</v>
      </c>
      <c r="F105" s="1" t="b">
        <f t="shared" si="12"/>
        <v>1</v>
      </c>
      <c r="G105" s="1" t="str">
        <f t="shared" si="13"/>
        <v>242271</v>
      </c>
      <c r="H105" s="1" t="str">
        <f t="shared" si="14"/>
        <v>2</v>
      </c>
    </row>
    <row r="106" spans="1:8" x14ac:dyDescent="0.25">
      <c r="A106" s="1" t="s">
        <v>135</v>
      </c>
      <c r="B106" s="1" t="s">
        <v>137</v>
      </c>
      <c r="C106" s="1">
        <v>9974</v>
      </c>
      <c r="D106" s="1">
        <v>252245</v>
      </c>
      <c r="E106" s="1">
        <v>93</v>
      </c>
      <c r="F106" s="1" t="b">
        <f t="shared" si="12"/>
        <v>1</v>
      </c>
      <c r="G106" s="1" t="str">
        <f t="shared" si="13"/>
        <v>252245</v>
      </c>
      <c r="H106" s="1" t="str">
        <f t="shared" si="14"/>
        <v>2</v>
      </c>
    </row>
    <row r="107" spans="1:8" x14ac:dyDescent="0.25">
      <c r="A107" s="1" t="s">
        <v>135</v>
      </c>
      <c r="B107" s="1" t="s">
        <v>138</v>
      </c>
      <c r="C107" s="1">
        <v>10598</v>
      </c>
      <c r="D107" s="1">
        <v>262843</v>
      </c>
      <c r="E107" s="1">
        <v>113</v>
      </c>
      <c r="F107" s="1" t="b">
        <f t="shared" si="12"/>
        <v>1</v>
      </c>
      <c r="G107" s="1" t="str">
        <f t="shared" si="13"/>
        <v>262843</v>
      </c>
      <c r="H107" s="1" t="str">
        <f t="shared" si="14"/>
        <v>2</v>
      </c>
    </row>
    <row r="108" spans="1:8" x14ac:dyDescent="0.25">
      <c r="A108" s="1" t="s">
        <v>135</v>
      </c>
      <c r="B108" s="1" t="s">
        <v>139</v>
      </c>
      <c r="C108" s="1">
        <v>9200</v>
      </c>
      <c r="D108" s="1">
        <v>272043</v>
      </c>
      <c r="E108" s="1">
        <v>119</v>
      </c>
      <c r="F108" s="1" t="b">
        <f t="shared" ref="F108:F117" si="15">IF(OR(F107=TRUE,AND(C108&gt;0,C109&gt;0,C110&gt;0)),TRUE, FALSE)</f>
        <v>1</v>
      </c>
      <c r="G108" s="1" t="str">
        <f t="shared" ref="G108:G117" si="16">_xlfn.BASE(D108,$H$1)</f>
        <v>272043</v>
      </c>
      <c r="H108" s="1" t="str">
        <f t="shared" ref="H108:H117" si="17">LEFT(G108,1)</f>
        <v>2</v>
      </c>
    </row>
    <row r="109" spans="1:8" x14ac:dyDescent="0.25">
      <c r="A109" s="1" t="s">
        <v>135</v>
      </c>
      <c r="B109" s="1" t="s">
        <v>140</v>
      </c>
      <c r="C109" s="1">
        <v>9709</v>
      </c>
      <c r="D109" s="1">
        <v>281752</v>
      </c>
      <c r="E109" s="1">
        <v>94</v>
      </c>
      <c r="F109" s="1" t="b">
        <f t="shared" si="15"/>
        <v>1</v>
      </c>
      <c r="G109" s="1" t="str">
        <f t="shared" si="16"/>
        <v>281752</v>
      </c>
      <c r="H109" s="1" t="str">
        <f t="shared" si="17"/>
        <v>2</v>
      </c>
    </row>
    <row r="110" spans="1:8" x14ac:dyDescent="0.25">
      <c r="A110" s="1" t="s">
        <v>135</v>
      </c>
      <c r="B110" s="1" t="s">
        <v>141</v>
      </c>
      <c r="C110" s="1">
        <v>8926</v>
      </c>
      <c r="D110" s="1">
        <v>290678</v>
      </c>
      <c r="E110" s="1">
        <v>91</v>
      </c>
      <c r="F110" s="1" t="b">
        <f t="shared" si="15"/>
        <v>1</v>
      </c>
      <c r="G110" s="1" t="str">
        <f t="shared" si="16"/>
        <v>290678</v>
      </c>
      <c r="H110" s="1" t="str">
        <f t="shared" si="17"/>
        <v>2</v>
      </c>
    </row>
    <row r="111" spans="1:8" x14ac:dyDescent="0.25">
      <c r="A111" s="1" t="s">
        <v>135</v>
      </c>
      <c r="B111" s="1" t="s">
        <v>142</v>
      </c>
      <c r="C111" s="1">
        <v>9263</v>
      </c>
      <c r="D111" s="1">
        <v>299941</v>
      </c>
      <c r="E111" s="1">
        <v>115</v>
      </c>
      <c r="F111" s="1" t="b">
        <f t="shared" si="15"/>
        <v>1</v>
      </c>
      <c r="G111" s="1" t="str">
        <f t="shared" si="16"/>
        <v>299941</v>
      </c>
      <c r="H111" s="1" t="str">
        <f t="shared" si="17"/>
        <v>2</v>
      </c>
    </row>
    <row r="112" spans="1:8" x14ac:dyDescent="0.25">
      <c r="A112" s="1" t="s">
        <v>135</v>
      </c>
      <c r="B112" s="1" t="s">
        <v>143</v>
      </c>
      <c r="C112" s="1">
        <v>8764</v>
      </c>
      <c r="D112" s="1">
        <v>308705</v>
      </c>
      <c r="E112" s="1">
        <v>135</v>
      </c>
      <c r="F112" s="1" t="b">
        <f t="shared" si="15"/>
        <v>1</v>
      </c>
      <c r="G112" s="1" t="str">
        <f t="shared" si="16"/>
        <v>308705</v>
      </c>
      <c r="H112" s="1" t="str">
        <f t="shared" si="17"/>
        <v>3</v>
      </c>
    </row>
    <row r="113" spans="1:8" x14ac:dyDescent="0.25">
      <c r="A113" s="1" t="s">
        <v>135</v>
      </c>
      <c r="B113" s="1" t="s">
        <v>144</v>
      </c>
      <c r="C113" s="1">
        <v>8849</v>
      </c>
      <c r="D113" s="1">
        <v>317554</v>
      </c>
      <c r="E113" s="1">
        <v>127</v>
      </c>
      <c r="F113" s="1" t="b">
        <f t="shared" si="15"/>
        <v>1</v>
      </c>
      <c r="G113" s="1" t="str">
        <f t="shared" si="16"/>
        <v>317554</v>
      </c>
      <c r="H113" s="1" t="str">
        <f t="shared" si="17"/>
        <v>3</v>
      </c>
    </row>
    <row r="114" spans="1:8" x14ac:dyDescent="0.25">
      <c r="A114" s="1" t="s">
        <v>135</v>
      </c>
      <c r="B114" s="1" t="s">
        <v>145</v>
      </c>
      <c r="C114" s="1">
        <v>8894</v>
      </c>
      <c r="D114" s="1">
        <v>326448</v>
      </c>
      <c r="E114" s="1">
        <v>150</v>
      </c>
      <c r="F114" s="1" t="b">
        <f t="shared" si="15"/>
        <v>1</v>
      </c>
      <c r="G114" s="1" t="str">
        <f t="shared" si="16"/>
        <v>326448</v>
      </c>
      <c r="H114" s="1" t="str">
        <f t="shared" si="17"/>
        <v>3</v>
      </c>
    </row>
    <row r="115" spans="1:8" x14ac:dyDescent="0.25">
      <c r="A115" s="1" t="s">
        <v>135</v>
      </c>
      <c r="B115" s="1" t="s">
        <v>146</v>
      </c>
      <c r="C115" s="1">
        <v>9434</v>
      </c>
      <c r="D115" s="1">
        <v>335882</v>
      </c>
      <c r="E115" s="1">
        <v>139</v>
      </c>
      <c r="F115" s="1" t="b">
        <f t="shared" si="15"/>
        <v>1</v>
      </c>
      <c r="G115" s="1" t="str">
        <f t="shared" si="16"/>
        <v>335882</v>
      </c>
      <c r="H115" s="1" t="str">
        <f t="shared" si="17"/>
        <v>3</v>
      </c>
    </row>
    <row r="116" spans="1:8" x14ac:dyDescent="0.25">
      <c r="A116" s="1" t="s">
        <v>135</v>
      </c>
      <c r="B116" s="1" t="s">
        <v>147</v>
      </c>
      <c r="C116" s="1">
        <v>8599</v>
      </c>
      <c r="D116" s="1">
        <v>344481</v>
      </c>
      <c r="E116" s="1">
        <v>153</v>
      </c>
      <c r="F116" s="1" t="b">
        <f t="shared" si="15"/>
        <v>1</v>
      </c>
      <c r="G116" s="1" t="str">
        <f t="shared" si="16"/>
        <v>344481</v>
      </c>
      <c r="H116" s="1" t="str">
        <f t="shared" si="17"/>
        <v>3</v>
      </c>
    </row>
    <row r="117" spans="1:8" x14ac:dyDescent="0.25">
      <c r="A117" s="1" t="s">
        <v>135</v>
      </c>
      <c r="B117" s="1" t="s">
        <v>148</v>
      </c>
      <c r="C117" s="1">
        <v>8946</v>
      </c>
      <c r="D117" s="1">
        <v>353427</v>
      </c>
      <c r="E117" s="1">
        <v>92</v>
      </c>
      <c r="F117" s="1" t="b">
        <f t="shared" si="15"/>
        <v>1</v>
      </c>
      <c r="G117" s="1" t="str">
        <f t="shared" si="16"/>
        <v>353427</v>
      </c>
      <c r="H117" s="1" t="str">
        <f t="shared" si="17"/>
        <v>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</vt:lpstr>
      <vt:lpstr>Brazil</vt:lpstr>
      <vt:lpstr>Canada</vt:lpstr>
      <vt:lpstr>China</vt:lpstr>
      <vt:lpstr>France</vt:lpstr>
      <vt:lpstr>Germany</vt:lpstr>
      <vt:lpstr>India</vt:lpstr>
      <vt:lpstr>Italy</vt:lpstr>
      <vt:lpstr>Russia</vt:lpstr>
      <vt:lpstr>Spain</vt:lpstr>
      <vt:lpstr>Sweden</vt:lpstr>
      <vt:lpstr>UK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Fan</dc:creator>
  <cp:lastModifiedBy>Kaiser Fan</cp:lastModifiedBy>
  <dcterms:created xsi:type="dcterms:W3CDTF">2022-08-31T09:58:43Z</dcterms:created>
  <dcterms:modified xsi:type="dcterms:W3CDTF">2022-09-02T10:10:55Z</dcterms:modified>
</cp:coreProperties>
</file>