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f30\Downloads\"/>
    </mc:Choice>
  </mc:AlternateContent>
  <xr:revisionPtr revIDLastSave="0" documentId="8_{8EA8421D-54C1-4994-A10E-59C88B40D552}" xr6:coauthVersionLast="47" xr6:coauthVersionMax="47" xr10:uidLastSave="{00000000-0000-0000-0000-000000000000}"/>
  <bookViews>
    <workbookView xWindow="-108" yWindow="-108" windowWidth="23256" windowHeight="13896" xr2:uid="{E0EC71AB-A584-4BA5-A09B-3AF796352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F18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" i="1"/>
  <c r="J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K21" i="1" s="1"/>
  <c r="G2" i="1"/>
  <c r="H2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F21" i="1" s="1"/>
  <c r="E2" i="1"/>
  <c r="F2" i="1" s="1"/>
  <c r="K13" i="1" l="1"/>
  <c r="K8" i="1"/>
  <c r="K7" i="1"/>
  <c r="K15" i="1"/>
  <c r="K3" i="1"/>
  <c r="K19" i="1"/>
  <c r="K20" i="1"/>
  <c r="K18" i="1"/>
  <c r="K17" i="1"/>
  <c r="K16" i="1"/>
  <c r="K14" i="1"/>
  <c r="K12" i="1"/>
  <c r="K11" i="1"/>
  <c r="K10" i="1"/>
  <c r="K5" i="1"/>
  <c r="K9" i="1"/>
  <c r="H21" i="1"/>
  <c r="K6" i="1"/>
  <c r="J3" i="1"/>
  <c r="K4" i="1"/>
</calcChain>
</file>

<file path=xl/sharedStrings.xml><?xml version="1.0" encoding="utf-8"?>
<sst xmlns="http://schemas.openxmlformats.org/spreadsheetml/2006/main" count="11" uniqueCount="11">
  <si>
    <t>X</t>
  </si>
  <si>
    <t>Y</t>
  </si>
  <si>
    <t>15% Quantile:  y = -0.015518x + 1.775931</t>
  </si>
  <si>
    <t>10% Quantile:  y = -0.199237x + 2.258754</t>
  </si>
  <si>
    <t>actual above ypred10%</t>
  </si>
  <si>
    <t>actual above ypred15%</t>
  </si>
  <si>
    <t>constrained 10% Quantile Formula: Y = 1.804385 + -0.151336 * X</t>
  </si>
  <si>
    <t>constrained actual above ypred10%</t>
  </si>
  <si>
    <t>constrained 15% Quantile Formula: Y = 1.775931 + -0.015518 * X</t>
  </si>
  <si>
    <t>constrained actual above ypred15%</t>
  </si>
  <si>
    <t>check contrained quantile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</si>
</sst>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1F1F1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F9E5-6933-4DBC-8935-614C458E8863}">
  <dimension ref="A1:K21"/>
  <sheetViews>
    <sheetView tabSelected="1" workbookViewId="0">
      <selection activeCell="C4" sqref="C4"/>
    </sheetView>
  </sheetViews>
  <sheetFormatPr defaultRowHeight="14.4" x14ac:dyDescent="0.3"/>
  <cols>
    <col min="3" max="3" width="37" bestFit="1" customWidth="1"/>
    <col min="4" max="4" width="23.33203125" customWidth="1"/>
    <col min="5" max="5" width="36.109375" bestFit="1" customWidth="1"/>
    <col min="7" max="7" width="10.44140625" customWidth="1"/>
    <col min="8" max="8" width="9.6640625" bestFit="1" customWidth="1"/>
    <col min="9" max="9" width="18.6640625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0.20949999999999999</v>
      </c>
      <c r="B2">
        <v>1.77268</v>
      </c>
      <c r="C2">
        <f>A2*(-0.199237)+2.258754</f>
        <v>2.2170138485000002</v>
      </c>
      <c r="D2">
        <f>B2-C2</f>
        <v>-0.44433384850000013</v>
      </c>
      <c r="E2">
        <f>A2*(-0.015518)+1.775931</f>
        <v>1.7726799789999999</v>
      </c>
      <c r="F2">
        <f>B2-E2</f>
        <v>2.1000000183235557E-8</v>
      </c>
      <c r="G2">
        <f>1.804385 + -0.151336 *A2</f>
        <v>1.7726801079999999</v>
      </c>
      <c r="H2">
        <f>B2-G2</f>
        <v>-1.0799999983213127E-7</v>
      </c>
      <c r="I2">
        <f xml:space="preserve"> 1.775931 + -0.015518 *A2</f>
        <v>1.7726799789999999</v>
      </c>
      <c r="J2">
        <f>B2-I2</f>
        <v>2.1000000183235557E-8</v>
      </c>
      <c r="K2">
        <v>0</v>
      </c>
    </row>
    <row r="3" spans="1:11" x14ac:dyDescent="0.3">
      <c r="A3">
        <v>0.68089999999999995</v>
      </c>
      <c r="B3">
        <v>2.5299269999999998</v>
      </c>
      <c r="C3">
        <f t="shared" ref="C3:C21" si="0">A3*(-0.199237)+2.258754</f>
        <v>2.1230935267</v>
      </c>
      <c r="D3">
        <f t="shared" ref="D3:D21" si="1">B3-C3</f>
        <v>0.40683347329999986</v>
      </c>
      <c r="E3">
        <f>A3*(-0.015518)+1.775931</f>
        <v>1.7653647937999999</v>
      </c>
      <c r="F3">
        <f>B3-E3</f>
        <v>0.76456220619999993</v>
      </c>
      <c r="G3">
        <f>1.804385 + -0.151336 *A3</f>
        <v>1.7013403175999999</v>
      </c>
      <c r="H3">
        <f>B3-G3</f>
        <v>0.82858668239999989</v>
      </c>
      <c r="I3">
        <f xml:space="preserve"> 1.775931 + -0.015518 *A3</f>
        <v>1.7653647937999999</v>
      </c>
      <c r="J3">
        <f>B3-I3</f>
        <v>0.76456220619999993</v>
      </c>
      <c r="K3">
        <f t="shared" ref="K3:K21" si="2">I3-G3</f>
        <v>6.4024476199999958E-2</v>
      </c>
    </row>
    <row r="4" spans="1:11" x14ac:dyDescent="0.3">
      <c r="A4">
        <v>1.2936000000000001</v>
      </c>
      <c r="B4">
        <v>2.00102</v>
      </c>
      <c r="C4">
        <f t="shared" si="0"/>
        <v>2.0010210168000002</v>
      </c>
      <c r="D4">
        <f t="shared" si="1"/>
        <v>-1.0168000001975486E-6</v>
      </c>
      <c r="E4">
        <f>A4*(-0.015518)+1.775931</f>
        <v>1.7558569151999999</v>
      </c>
      <c r="F4">
        <f>B4-E4</f>
        <v>0.24516308480000015</v>
      </c>
      <c r="G4">
        <f>1.804385 + -0.151336 *A4</f>
        <v>1.6086167504</v>
      </c>
      <c r="H4">
        <f>B4-G4</f>
        <v>0.39240324960000006</v>
      </c>
      <c r="I4">
        <f xml:space="preserve"> 1.775931 + -0.015518 *A4</f>
        <v>1.7558569151999999</v>
      </c>
      <c r="J4">
        <f>B4-I4</f>
        <v>0.24516308480000015</v>
      </c>
      <c r="K4">
        <f t="shared" si="2"/>
        <v>0.14724016479999991</v>
      </c>
    </row>
    <row r="5" spans="1:11" x14ac:dyDescent="0.3">
      <c r="A5">
        <v>1.8534999999999999</v>
      </c>
      <c r="B5">
        <v>2.1010149999999999</v>
      </c>
      <c r="C5">
        <f t="shared" si="0"/>
        <v>1.8894682205000002</v>
      </c>
      <c r="D5">
        <f t="shared" si="1"/>
        <v>0.21154677949999967</v>
      </c>
      <c r="E5">
        <f>A5*(-0.015518)+1.775931</f>
        <v>1.7471683869999999</v>
      </c>
      <c r="F5">
        <f>B5-E5</f>
        <v>0.35384661299999998</v>
      </c>
      <c r="G5">
        <f>1.804385 + -0.151336 *A5</f>
        <v>1.5238837240000001</v>
      </c>
      <c r="H5">
        <f>B5-G5</f>
        <v>0.5771312759999998</v>
      </c>
      <c r="I5">
        <f xml:space="preserve"> 1.775931 + -0.015518 *A5</f>
        <v>1.7471683869999999</v>
      </c>
      <c r="J5">
        <f>B5-I5</f>
        <v>0.35384661299999998</v>
      </c>
      <c r="K5">
        <f t="shared" si="2"/>
        <v>0.22328466299999983</v>
      </c>
    </row>
    <row r="6" spans="1:11" x14ac:dyDescent="0.3">
      <c r="A6">
        <v>2.3582999999999998</v>
      </c>
      <c r="B6">
        <v>2.4940440000000001</v>
      </c>
      <c r="C6">
        <f t="shared" si="0"/>
        <v>1.7888933829000002</v>
      </c>
      <c r="D6">
        <f t="shared" si="1"/>
        <v>0.70515061709999993</v>
      </c>
      <c r="E6">
        <f>A6*(-0.015518)+1.775931</f>
        <v>1.7393349005999998</v>
      </c>
      <c r="F6">
        <f>B6-E6</f>
        <v>0.75470909940000031</v>
      </c>
      <c r="G6">
        <f>1.804385 + -0.151336 *A6</f>
        <v>1.4474893112</v>
      </c>
      <c r="H6">
        <f>B6-G6</f>
        <v>1.0465546888000001</v>
      </c>
      <c r="I6">
        <f xml:space="preserve"> 1.775931 + -0.015518 *A6</f>
        <v>1.7393349005999998</v>
      </c>
      <c r="J6">
        <f>B6-I6</f>
        <v>0.75470909940000031</v>
      </c>
      <c r="K6">
        <f t="shared" si="2"/>
        <v>0.29184558939999983</v>
      </c>
    </row>
    <row r="7" spans="1:11" x14ac:dyDescent="0.3">
      <c r="A7">
        <v>2.4367999999999999</v>
      </c>
      <c r="B7">
        <v>2.1642260000000002</v>
      </c>
      <c r="C7">
        <f t="shared" si="0"/>
        <v>1.7732532784000001</v>
      </c>
      <c r="D7">
        <f t="shared" si="1"/>
        <v>0.39097272160000007</v>
      </c>
      <c r="E7">
        <f>A7*(-0.015518)+1.775931</f>
        <v>1.7381167376</v>
      </c>
      <c r="F7">
        <f>B7-E7</f>
        <v>0.42610926240000024</v>
      </c>
      <c r="G7">
        <f>1.804385 + -0.151336 *A7</f>
        <v>1.4356094352</v>
      </c>
      <c r="H7">
        <f>B7-G7</f>
        <v>0.72861656480000025</v>
      </c>
      <c r="I7">
        <f xml:space="preserve"> 1.775931 + -0.015518 *A7</f>
        <v>1.7381167376</v>
      </c>
      <c r="J7">
        <f>B7-I7</f>
        <v>0.42610926240000024</v>
      </c>
      <c r="K7">
        <f t="shared" si="2"/>
        <v>0.30250730240000001</v>
      </c>
    </row>
    <row r="8" spans="1:11" x14ac:dyDescent="0.3">
      <c r="A8">
        <v>2.8754</v>
      </c>
      <c r="B8">
        <v>2.4476900000000001</v>
      </c>
      <c r="C8">
        <f t="shared" si="0"/>
        <v>1.6858679302000001</v>
      </c>
      <c r="D8">
        <f t="shared" si="1"/>
        <v>0.7618220698</v>
      </c>
      <c r="E8">
        <f>A8*(-0.015518)+1.775931</f>
        <v>1.7313105428</v>
      </c>
      <c r="F8">
        <f>B8-E8</f>
        <v>0.71637945720000018</v>
      </c>
      <c r="G8">
        <f>1.804385 + -0.151336 *A8</f>
        <v>1.3692334655999998</v>
      </c>
      <c r="H8">
        <f>B8-G8</f>
        <v>1.0784565344000003</v>
      </c>
      <c r="I8">
        <f xml:space="preserve"> 1.775931 + -0.015518 *A8</f>
        <v>1.7313105428</v>
      </c>
      <c r="J8">
        <f>B8-I8</f>
        <v>0.71637945720000018</v>
      </c>
      <c r="K8">
        <f t="shared" si="2"/>
        <v>0.36207707720000015</v>
      </c>
    </row>
    <row r="9" spans="1:11" x14ac:dyDescent="0.3">
      <c r="A9">
        <v>4.1162000000000001</v>
      </c>
      <c r="B9">
        <v>2.5742419999999999</v>
      </c>
      <c r="C9">
        <f t="shared" si="0"/>
        <v>1.4386546606000001</v>
      </c>
      <c r="D9">
        <f t="shared" si="1"/>
        <v>1.1355873393999998</v>
      </c>
      <c r="E9">
        <f>A9*(-0.015518)+1.775931</f>
        <v>1.7120558083999999</v>
      </c>
      <c r="F9">
        <f>B9-E9</f>
        <v>0.86218619159999998</v>
      </c>
      <c r="G9">
        <f>1.804385 + -0.151336 *A9</f>
        <v>1.1814557567999999</v>
      </c>
      <c r="H9">
        <f>B9-G9</f>
        <v>1.3927862432</v>
      </c>
      <c r="I9">
        <f xml:space="preserve"> 1.775931 + -0.015518 *A9</f>
        <v>1.7120558083999999</v>
      </c>
      <c r="J9">
        <f>B9-I9</f>
        <v>0.86218619159999998</v>
      </c>
      <c r="K9">
        <f t="shared" si="2"/>
        <v>0.53060005160000001</v>
      </c>
    </row>
    <row r="10" spans="1:11" x14ac:dyDescent="0.3">
      <c r="A10">
        <v>4.5670000000000002</v>
      </c>
      <c r="B10">
        <v>4.3144590000000003</v>
      </c>
      <c r="C10">
        <f t="shared" si="0"/>
        <v>1.3488386210000001</v>
      </c>
      <c r="D10">
        <f t="shared" si="1"/>
        <v>2.9656203790000002</v>
      </c>
      <c r="E10">
        <f>A10*(-0.015518)+1.775931</f>
        <v>1.7050602939999999</v>
      </c>
      <c r="F10">
        <f>B10-E10</f>
        <v>2.6093987060000003</v>
      </c>
      <c r="G10">
        <f>1.804385 + -0.151336 *A10</f>
        <v>1.1132334879999999</v>
      </c>
      <c r="H10">
        <f>B10-G10</f>
        <v>3.2012255120000006</v>
      </c>
      <c r="I10">
        <f xml:space="preserve"> 1.775931 + -0.015518 *A10</f>
        <v>1.7050602939999999</v>
      </c>
      <c r="J10">
        <f>B10-I10</f>
        <v>2.6093987060000003</v>
      </c>
      <c r="K10">
        <f t="shared" si="2"/>
        <v>0.59182680600000004</v>
      </c>
    </row>
    <row r="11" spans="1:11" x14ac:dyDescent="0.3">
      <c r="A11">
        <v>4.7145999999999999</v>
      </c>
      <c r="B11">
        <v>1.5695969999999999</v>
      </c>
      <c r="C11">
        <f t="shared" si="0"/>
        <v>1.3194312398000001</v>
      </c>
      <c r="D11">
        <f t="shared" si="1"/>
        <v>0.25016576019999981</v>
      </c>
      <c r="E11">
        <f>A11*(-0.015518)+1.775931</f>
        <v>1.7027698372</v>
      </c>
      <c r="F11">
        <f>B11-E11</f>
        <v>-0.13317283720000006</v>
      </c>
      <c r="G11">
        <f>1.804385 + -0.151336 *A11</f>
        <v>1.0908962943999998</v>
      </c>
      <c r="H11">
        <f>B11-G11</f>
        <v>0.47870070560000011</v>
      </c>
      <c r="I11">
        <f xml:space="preserve"> 1.775931 + -0.015518 *A11</f>
        <v>1.7027698372</v>
      </c>
      <c r="J11">
        <f>B11-I11</f>
        <v>-0.13317283720000006</v>
      </c>
      <c r="K11">
        <f t="shared" si="2"/>
        <v>0.61187354280000017</v>
      </c>
    </row>
    <row r="12" spans="1:11" x14ac:dyDescent="0.3">
      <c r="A12">
        <v>4.8945999999999996</v>
      </c>
      <c r="B12">
        <v>2.4679820000000001</v>
      </c>
      <c r="C12">
        <f t="shared" si="0"/>
        <v>1.2835685798000003</v>
      </c>
      <c r="D12">
        <f t="shared" si="1"/>
        <v>1.1844134201999998</v>
      </c>
      <c r="E12">
        <f>A12*(-0.015518)+1.775931</f>
        <v>1.6999765971999998</v>
      </c>
      <c r="F12">
        <f>B12-E12</f>
        <v>0.76800540280000029</v>
      </c>
      <c r="G12">
        <f>1.804385 + -0.151336 *A12</f>
        <v>1.0636558144000001</v>
      </c>
      <c r="H12">
        <f>B12-G12</f>
        <v>1.4043261856</v>
      </c>
      <c r="I12">
        <f xml:space="preserve"> 1.775931 + -0.015518 *A12</f>
        <v>1.6999765971999998</v>
      </c>
      <c r="J12">
        <f>B12-I12</f>
        <v>0.76800540280000029</v>
      </c>
      <c r="K12">
        <f t="shared" si="2"/>
        <v>0.63632078279999971</v>
      </c>
    </row>
    <row r="13" spans="1:11" x14ac:dyDescent="0.3">
      <c r="A13">
        <v>4.9042000000000003</v>
      </c>
      <c r="B13">
        <v>2.1534140000000002</v>
      </c>
      <c r="C13">
        <f t="shared" si="0"/>
        <v>1.2816559046</v>
      </c>
      <c r="D13">
        <f t="shared" si="1"/>
        <v>0.87175809540000015</v>
      </c>
      <c r="E13">
        <f>A13*(-0.015518)+1.775931</f>
        <v>1.6998276243999999</v>
      </c>
      <c r="F13">
        <f>B13-E13</f>
        <v>0.45358637560000026</v>
      </c>
      <c r="G13">
        <f>1.804385 + -0.151336 *A13</f>
        <v>1.0622029887999997</v>
      </c>
      <c r="H13">
        <f>B13-G13</f>
        <v>1.0912110112000004</v>
      </c>
      <c r="I13">
        <f xml:space="preserve"> 1.775931 + -0.015518 *A13</f>
        <v>1.6998276243999999</v>
      </c>
      <c r="J13">
        <f>B13-I13</f>
        <v>0.45358637560000026</v>
      </c>
      <c r="K13">
        <f t="shared" si="2"/>
        <v>0.63762463560000016</v>
      </c>
    </row>
    <row r="14" spans="1:11" x14ac:dyDescent="0.3">
      <c r="A14">
        <v>5.8864000000000001</v>
      </c>
      <c r="B14">
        <v>1.925144</v>
      </c>
      <c r="C14">
        <f t="shared" si="0"/>
        <v>1.0859653232000002</v>
      </c>
      <c r="D14">
        <f t="shared" si="1"/>
        <v>0.8391786767999998</v>
      </c>
      <c r="E14">
        <f>A14*(-0.015518)+1.775931</f>
        <v>1.6845858448</v>
      </c>
      <c r="F14">
        <f>B14-E14</f>
        <v>0.24055815520000001</v>
      </c>
      <c r="G14">
        <f>1.804385 + -0.151336 *A14</f>
        <v>0.91356076959999988</v>
      </c>
      <c r="H14">
        <f>B14-G14</f>
        <v>1.0115832304000001</v>
      </c>
      <c r="I14">
        <f xml:space="preserve"> 1.775931 + -0.015518 *A14</f>
        <v>1.6845858448</v>
      </c>
      <c r="J14">
        <f>B14-I14</f>
        <v>0.24055815520000001</v>
      </c>
      <c r="K14">
        <f t="shared" si="2"/>
        <v>0.77102507520000008</v>
      </c>
    </row>
    <row r="15" spans="1:11" x14ac:dyDescent="0.3">
      <c r="A15">
        <v>6.2050000000000001</v>
      </c>
      <c r="B15">
        <v>1.6796390000000001</v>
      </c>
      <c r="C15">
        <f t="shared" si="0"/>
        <v>1.0224884150000002</v>
      </c>
      <c r="D15">
        <f t="shared" si="1"/>
        <v>0.6571505849999999</v>
      </c>
      <c r="E15">
        <f>A15*(-0.015518)+1.775931</f>
        <v>1.6796418099999999</v>
      </c>
      <c r="F15">
        <f>B15-E15</f>
        <v>-2.8099999997976965E-6</v>
      </c>
      <c r="G15">
        <f>1.804385 + -0.151336 *A15</f>
        <v>0.86534511999999986</v>
      </c>
      <c r="H15">
        <f>B15-G15</f>
        <v>0.81429388000000025</v>
      </c>
      <c r="I15">
        <f xml:space="preserve"> 1.775931 + -0.015518 *A15</f>
        <v>1.6796418099999999</v>
      </c>
      <c r="J15">
        <f>B15-I15</f>
        <v>-2.8099999997976965E-6</v>
      </c>
      <c r="K15">
        <f t="shared" si="2"/>
        <v>0.81429669000000005</v>
      </c>
    </row>
    <row r="16" spans="1:11" x14ac:dyDescent="0.3">
      <c r="A16">
        <v>6.3962000000000003</v>
      </c>
      <c r="B16">
        <v>4.556762</v>
      </c>
      <c r="C16">
        <f t="shared" si="0"/>
        <v>0.98439430059999999</v>
      </c>
      <c r="D16">
        <f t="shared" si="1"/>
        <v>3.5723676994</v>
      </c>
      <c r="E16">
        <f>A16*(-0.015518)+1.775931</f>
        <v>1.6766747683999998</v>
      </c>
      <c r="F16">
        <f>B16-E16</f>
        <v>2.8800872316000001</v>
      </c>
      <c r="G16">
        <f>1.804385 + -0.151336 *A16</f>
        <v>0.83640967679999989</v>
      </c>
      <c r="H16">
        <f>B16-G16</f>
        <v>3.7203523232000002</v>
      </c>
      <c r="I16">
        <f xml:space="preserve"> 1.775931 + -0.015518 *A16</f>
        <v>1.6766747683999998</v>
      </c>
      <c r="J16">
        <f>B16-I16</f>
        <v>2.8800872316000001</v>
      </c>
      <c r="K16">
        <f t="shared" si="2"/>
        <v>0.84026509159999996</v>
      </c>
    </row>
    <row r="17" spans="1:11" x14ac:dyDescent="0.3">
      <c r="A17">
        <v>7.5324</v>
      </c>
      <c r="B17">
        <v>3.5099589999999998</v>
      </c>
      <c r="C17">
        <f t="shared" si="0"/>
        <v>0.75802122120000015</v>
      </c>
      <c r="D17">
        <f t="shared" si="1"/>
        <v>2.7519377787999995</v>
      </c>
      <c r="E17">
        <f>A17*(-0.015518)+1.775931</f>
        <v>1.6590432168</v>
      </c>
      <c r="F17">
        <f>B17-E17</f>
        <v>1.8509157831999998</v>
      </c>
      <c r="G17">
        <f>1.804385 + -0.151336 *A17</f>
        <v>0.66446171359999995</v>
      </c>
      <c r="H17">
        <f>B17-G17</f>
        <v>2.8454972863999997</v>
      </c>
      <c r="I17">
        <f xml:space="preserve"> 1.775931 + -0.015518 *A17</f>
        <v>1.6590432168</v>
      </c>
      <c r="J17">
        <f>B17-I17</f>
        <v>1.8509157831999998</v>
      </c>
      <c r="K17">
        <f t="shared" si="2"/>
        <v>0.99458150320000005</v>
      </c>
    </row>
    <row r="18" spans="1:11" x14ac:dyDescent="0.3">
      <c r="A18">
        <v>7.7827999999999999</v>
      </c>
      <c r="B18">
        <v>3.5222920000000002</v>
      </c>
      <c r="C18">
        <f t="shared" si="0"/>
        <v>0.7081322764000002</v>
      </c>
      <c r="D18">
        <f t="shared" si="1"/>
        <v>2.8141597236</v>
      </c>
      <c r="E18">
        <f>A18*(-0.015518)+1.775931</f>
        <v>1.6551575096</v>
      </c>
      <c r="F18">
        <f>B18-E18</f>
        <v>1.8671344904000002</v>
      </c>
      <c r="G18">
        <f>1.804385 + -0.151336 *A18</f>
        <v>0.62656717919999982</v>
      </c>
      <c r="H18">
        <f>B18-G18</f>
        <v>2.8957248208000004</v>
      </c>
      <c r="I18">
        <f xml:space="preserve"> 1.775931 + -0.015518 *A18</f>
        <v>1.6551575096</v>
      </c>
      <c r="J18">
        <f>B18-I18</f>
        <v>1.8671344904000002</v>
      </c>
      <c r="K18">
        <f t="shared" si="2"/>
        <v>1.0285903304000001</v>
      </c>
    </row>
    <row r="19" spans="1:11" x14ac:dyDescent="0.3">
      <c r="A19">
        <v>8.4834999999999994</v>
      </c>
      <c r="B19">
        <v>3.099583</v>
      </c>
      <c r="C19">
        <f t="shared" si="0"/>
        <v>0.56852691050000037</v>
      </c>
      <c r="D19">
        <f t="shared" si="1"/>
        <v>2.5310560894999998</v>
      </c>
      <c r="E19">
        <f>A19*(-0.015518)+1.775931</f>
        <v>1.644284047</v>
      </c>
      <c r="F19">
        <f>B19-E19</f>
        <v>1.455298953</v>
      </c>
      <c r="G19">
        <f>1.804385 + -0.151336 *A19</f>
        <v>0.52052604399999991</v>
      </c>
      <c r="H19">
        <f>B19-G19</f>
        <v>2.5790569560000001</v>
      </c>
      <c r="I19">
        <f xml:space="preserve"> 1.775931 + -0.015518 *A19</f>
        <v>1.644284047</v>
      </c>
      <c r="J19">
        <f>B19-I19</f>
        <v>1.455298953</v>
      </c>
      <c r="K19">
        <f t="shared" si="2"/>
        <v>1.1237580030000001</v>
      </c>
    </row>
    <row r="20" spans="1:11" x14ac:dyDescent="0.3">
      <c r="A20">
        <v>9.4854000000000003</v>
      </c>
      <c r="B20">
        <v>0.36890099999999998</v>
      </c>
      <c r="C20">
        <f t="shared" si="0"/>
        <v>0.36891136020000004</v>
      </c>
      <c r="D20">
        <f t="shared" si="1"/>
        <v>-1.0360200000059105E-5</v>
      </c>
      <c r="E20">
        <f>A20*(-0.015518)+1.775931</f>
        <v>1.6287365627999999</v>
      </c>
      <c r="F20">
        <f>B20-E20</f>
        <v>-1.2598355628</v>
      </c>
      <c r="G20">
        <f>1.804385 + -0.151336 *A20</f>
        <v>0.36890250559999993</v>
      </c>
      <c r="H20">
        <f>B20-G20</f>
        <v>-1.5055999999513681E-6</v>
      </c>
      <c r="I20">
        <f xml:space="preserve"> 1.775931 + -0.015518 *A20</f>
        <v>1.6287365627999999</v>
      </c>
      <c r="J20">
        <f>B20-I20</f>
        <v>-1.2598355628</v>
      </c>
      <c r="K20">
        <f t="shared" si="2"/>
        <v>1.2598340572</v>
      </c>
    </row>
    <row r="21" spans="1:11" x14ac:dyDescent="0.3">
      <c r="A21">
        <v>9.9581999999999997</v>
      </c>
      <c r="B21">
        <v>3.0694059999999999</v>
      </c>
      <c r="C21">
        <f t="shared" si="0"/>
        <v>0.27471210660000023</v>
      </c>
      <c r="D21">
        <f t="shared" si="1"/>
        <v>2.7946938933999999</v>
      </c>
      <c r="E21">
        <f>A21*(-0.015518)+1.775931</f>
        <v>1.6213996523999998</v>
      </c>
      <c r="F21">
        <f>B21-E21</f>
        <v>1.4480063476</v>
      </c>
      <c r="G21">
        <f>1.804385 + -0.151336 *A21</f>
        <v>0.29735084479999996</v>
      </c>
      <c r="H21">
        <f>B21-G21</f>
        <v>2.7720551551999999</v>
      </c>
      <c r="I21">
        <f xml:space="preserve"> 1.775931 + -0.015518 *A21</f>
        <v>1.6213996523999998</v>
      </c>
      <c r="J21">
        <f>B21-I21</f>
        <v>1.4480063476</v>
      </c>
      <c r="K21">
        <f t="shared" si="2"/>
        <v>1.3240488075999999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開華 張</dc:creator>
  <cp:lastModifiedBy>開華 張</cp:lastModifiedBy>
  <dcterms:created xsi:type="dcterms:W3CDTF">2025-10-19T22:00:01Z</dcterms:created>
  <dcterms:modified xsi:type="dcterms:W3CDTF">2025-10-19T22:24:58Z</dcterms:modified>
</cp:coreProperties>
</file>