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Kaitlin.Fair\Classes\ECE215\autograders\Project1\"/>
    </mc:Choice>
  </mc:AlternateContent>
  <xr:revisionPtr revIDLastSave="0" documentId="13_ncr:1_{F30BF5DA-BEC9-492F-9FB9-A84705A663A0}" xr6:coauthVersionLast="47" xr6:coauthVersionMax="47" xr10:uidLastSave="{00000000-0000-0000-0000-000000000000}"/>
  <bookViews>
    <workbookView xWindow="4770" yWindow="6285" windowWidth="21600" windowHeight="11295" xr2:uid="{0985814E-053D-48F6-BD60-519C52F9A5A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I5" i="1"/>
  <c r="J5" i="1" s="1"/>
  <c r="F6" i="1"/>
  <c r="G6" i="1" s="1"/>
  <c r="F7" i="1"/>
  <c r="G7" i="1" s="1"/>
  <c r="F5" i="1"/>
  <c r="G5" i="1" s="1"/>
  <c r="D6" i="1"/>
  <c r="C7" i="1"/>
  <c r="D7" i="1" s="1"/>
  <c r="C5" i="1"/>
  <c r="D5" i="1" s="1"/>
  <c r="K5" i="1" l="1"/>
  <c r="K7" i="1"/>
</calcChain>
</file>

<file path=xl/sharedStrings.xml><?xml version="1.0" encoding="utf-8"?>
<sst xmlns="http://schemas.openxmlformats.org/spreadsheetml/2006/main" count="19" uniqueCount="15">
  <si>
    <t>Efficiency</t>
  </si>
  <si>
    <t>Normalized</t>
  </si>
  <si>
    <t>Weighted</t>
  </si>
  <si>
    <t xml:space="preserve">VoltEdge Solutions </t>
  </si>
  <si>
    <t>Ampere Dynamics</t>
  </si>
  <si>
    <t>Your Design</t>
  </si>
  <si>
    <t>Volume</t>
  </si>
  <si>
    <t>Total</t>
  </si>
  <si>
    <t xml:space="preserve">Cost </t>
  </si>
  <si>
    <t>Computed ($K)</t>
  </si>
  <si>
    <t>Computed (no units)</t>
  </si>
  <si>
    <r>
      <t>Computed (m</t>
    </r>
    <r>
      <rPr>
        <b/>
        <vertAlign val="superscript"/>
        <sz val="12"/>
        <rFont val="Aptos Narrow"/>
        <family val="2"/>
        <scheme val="minor"/>
      </rPr>
      <t>3</t>
    </r>
    <r>
      <rPr>
        <b/>
        <sz val="12"/>
        <rFont val="Aptos Narrow"/>
        <family val="2"/>
        <scheme val="minor"/>
      </rPr>
      <t>)</t>
    </r>
  </si>
  <si>
    <t>Weight</t>
  </si>
  <si>
    <t xml:space="preserve">CAUTION: DO NOT CHANGE THE FORMAT OF THIS SPREADSHEET (only type in colorful boxes, do not add columns or rows). DO NOT INCLUDE UNITS (note those listed in computed columns as you enter your values). </t>
  </si>
  <si>
    <t>.98 within tolerance but not perf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</si>
</sst>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2"/>
      <color theme="1"/>
      <name val="Aptos Narrow"/>
      <family val="2"/>
      <scheme val="minor"/>
    </font>
    <font>
      <b/>
      <sz val="12"/>
      <color theme="1"/>
      <name val="Aptos Narrow"/>
      <family val="2"/>
      <scheme val="minor"/>
    </font>
    <font>
      <b/>
      <sz val="12"/>
      <name val="Aptos Narrow"/>
      <family val="2"/>
      <scheme val="minor"/>
    </font>
    <font>
      <sz val="12"/>
      <name val="Aptos Narrow"/>
      <family val="2"/>
      <scheme val="minor"/>
    </font>
    <font>
      <b/>
      <vertAlign val="superscript"/>
      <sz val="12"/>
      <name val="Aptos Narrow"/>
      <family val="2"/>
      <scheme val="minor"/>
    </font>
    <font>
      <b/>
      <i/>
      <sz val="11"/>
      <color theme="5"/>
      <name val="Aptos Narrow"/>
      <family val="2"/>
      <scheme val="minor"/>
    </font>
    <font>
      <i/>
      <sz val="12"/>
      <color theme="1"/>
      <name val="Aptos Narrow"/>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5" borderId="7" xfId="0" applyFont="1" applyFill="1" applyBorder="1" applyAlignment="1">
      <alignment horizontal="center" vertical="center"/>
    </xf>
    <xf numFmtId="0" fontId="1" fillId="2" borderId="10" xfId="0" applyFont="1" applyFill="1" applyBorder="1" applyAlignment="1">
      <alignment horizontal="center" vertical="center"/>
    </xf>
    <xf numFmtId="0" fontId="4" fillId="4" borderId="10" xfId="0" applyFont="1" applyFill="1" applyBorder="1" applyAlignment="1">
      <alignment horizontal="center" vertical="center"/>
    </xf>
    <xf numFmtId="0" fontId="1" fillId="0" borderId="11" xfId="0" applyFont="1" applyBorder="1" applyAlignment="1">
      <alignment vertical="center"/>
    </xf>
    <xf numFmtId="0" fontId="2" fillId="0" borderId="8" xfId="0" applyFont="1" applyBorder="1" applyAlignment="1">
      <alignment horizontal="right" vertical="center"/>
    </xf>
    <xf numFmtId="0" fontId="1" fillId="0" borderId="8" xfId="0" applyFont="1" applyBorder="1" applyAlignment="1">
      <alignment vertical="center"/>
    </xf>
    <xf numFmtId="0" fontId="2" fillId="0" borderId="9" xfId="0" applyFont="1" applyBorder="1" applyAlignment="1">
      <alignment horizontal="right" vertical="center"/>
    </xf>
    <xf numFmtId="0" fontId="1" fillId="4" borderId="1" xfId="0" applyFont="1" applyFill="1" applyBorder="1" applyAlignment="1">
      <alignment horizontal="center" vertical="center"/>
    </xf>
    <xf numFmtId="0" fontId="6" fillId="0" borderId="0" xfId="0" applyFont="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2" fillId="0" borderId="5" xfId="0" applyFont="1" applyBorder="1" applyAlignment="1">
      <alignment horizontal="center" vertical="center"/>
    </xf>
    <xf numFmtId="0" fontId="3"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5" borderId="7" xfId="0" applyFont="1" applyFill="1" applyBorder="1" applyAlignment="1">
      <alignment horizontal="center" vertical="center"/>
    </xf>
    <xf numFmtId="0" fontId="7" fillId="4" borderId="1" xfId="0" applyFont="1" applyFill="1" applyBorder="1" applyAlignment="1">
      <alignment horizontal="center" vertical="center"/>
    </xf>
    <xf numFmtId="0" fontId="7" fillId="3"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6ACD8-0029-4433-B65D-7DF889F6BE16}">
  <dimension ref="A1:K10"/>
  <sheetViews>
    <sheetView tabSelected="1" workbookViewId="0">
      <selection activeCell="D14" sqref="D14"/>
    </sheetView>
  </sheetViews>
  <sheetFormatPr defaultRowHeight="15" x14ac:dyDescent="0.25"/>
  <cols>
    <col min="1" max="1" width="19" bestFit="1" customWidth="1"/>
    <col min="2" max="11" width="19.5703125" customWidth="1"/>
  </cols>
  <sheetData>
    <row r="1" spans="1:11" ht="15.75" thickBot="1" x14ac:dyDescent="0.3">
      <c r="A1" s="14" t="s">
        <v>13</v>
      </c>
      <c r="B1" s="14"/>
      <c r="C1" s="14"/>
      <c r="D1" s="14"/>
      <c r="E1" s="14"/>
      <c r="F1" s="14"/>
      <c r="G1" s="14"/>
      <c r="H1" s="14"/>
      <c r="I1" s="14"/>
      <c r="J1" s="14"/>
      <c r="K1" s="14"/>
    </row>
    <row r="2" spans="1:11" ht="15.75" x14ac:dyDescent="0.25">
      <c r="A2" s="9"/>
      <c r="B2" s="24" t="s">
        <v>0</v>
      </c>
      <c r="C2" s="24"/>
      <c r="D2" s="24"/>
      <c r="E2" s="24" t="s">
        <v>8</v>
      </c>
      <c r="F2" s="24"/>
      <c r="G2" s="24"/>
      <c r="H2" s="25" t="s">
        <v>6</v>
      </c>
      <c r="I2" s="25"/>
      <c r="J2" s="25"/>
      <c r="K2" s="26" t="s">
        <v>7</v>
      </c>
    </row>
    <row r="3" spans="1:11" ht="15.75" x14ac:dyDescent="0.25">
      <c r="A3" s="10" t="s">
        <v>12</v>
      </c>
      <c r="B3" s="15">
        <v>0.14000000000000001</v>
      </c>
      <c r="C3" s="16"/>
      <c r="D3" s="17"/>
      <c r="E3" s="18">
        <v>0.57099999999999995</v>
      </c>
      <c r="F3" s="19"/>
      <c r="G3" s="20"/>
      <c r="H3" s="21">
        <v>0.28599999999999998</v>
      </c>
      <c r="I3" s="22"/>
      <c r="J3" s="23"/>
      <c r="K3" s="27"/>
    </row>
    <row r="4" spans="1:11" ht="18" x14ac:dyDescent="0.25">
      <c r="A4" s="11"/>
      <c r="B4" s="4" t="s">
        <v>10</v>
      </c>
      <c r="C4" s="4" t="s">
        <v>1</v>
      </c>
      <c r="D4" s="4" t="s">
        <v>2</v>
      </c>
      <c r="E4" s="4" t="s">
        <v>9</v>
      </c>
      <c r="F4" s="4" t="s">
        <v>1</v>
      </c>
      <c r="G4" s="4" t="s">
        <v>2</v>
      </c>
      <c r="H4" s="5" t="s">
        <v>11</v>
      </c>
      <c r="I4" s="5" t="s">
        <v>1</v>
      </c>
      <c r="J4" s="5" t="s">
        <v>2</v>
      </c>
      <c r="K4" s="27"/>
    </row>
    <row r="5" spans="1:11" ht="15.75" x14ac:dyDescent="0.25">
      <c r="A5" s="10" t="s">
        <v>3</v>
      </c>
      <c r="B5" s="1">
        <v>0.96278987805086225</v>
      </c>
      <c r="C5" s="1">
        <f>B5/MAX($B$5:$B$7)</f>
        <v>0.98243865107230843</v>
      </c>
      <c r="D5" s="1">
        <f>C5*$B$3</f>
        <v>0.13754141115012319</v>
      </c>
      <c r="E5" s="29">
        <v>204</v>
      </c>
      <c r="F5" s="2">
        <f>MIN($E$5:$E$7)/E5</f>
        <v>0.97254901960784312</v>
      </c>
      <c r="G5" s="2">
        <f>$E$3*F5</f>
        <v>0.55532549019607835</v>
      </c>
      <c r="H5" s="3">
        <v>8.125</v>
      </c>
      <c r="I5" s="13">
        <f>MIN($H$5:$H$7)/H5</f>
        <v>1</v>
      </c>
      <c r="J5" s="3">
        <f>$H$3*I5</f>
        <v>0.28599999999999998</v>
      </c>
      <c r="K5" s="6">
        <f>SUM(D5,G5,J5)</f>
        <v>0.97886690134620147</v>
      </c>
    </row>
    <row r="6" spans="1:11" ht="15.75" x14ac:dyDescent="0.25">
      <c r="A6" s="10" t="s">
        <v>4</v>
      </c>
      <c r="B6" s="1">
        <v>0.95699776599999997</v>
      </c>
      <c r="C6" s="28">
        <v>0.98</v>
      </c>
      <c r="D6" s="1">
        <f t="shared" ref="D6:D7" si="0">C6*$B$3</f>
        <v>0.13720000000000002</v>
      </c>
      <c r="E6" s="2">
        <v>198.4</v>
      </c>
      <c r="F6" s="2">
        <f t="shared" ref="F6:F7" si="1">MIN($E$5:$E$7)/E6</f>
        <v>1</v>
      </c>
      <c r="G6" s="2">
        <f t="shared" ref="G6:G7" si="2">$E$3*F6</f>
        <v>0.57099999999999995</v>
      </c>
      <c r="H6" s="3">
        <v>9.7750000000000004</v>
      </c>
      <c r="I6" s="31">
        <v>0.8</v>
      </c>
      <c r="J6" s="3">
        <f t="shared" ref="J6:J7" si="3">$H$3*I6</f>
        <v>0.2288</v>
      </c>
      <c r="K6" s="30">
        <v>0.95</v>
      </c>
    </row>
    <row r="7" spans="1:11" ht="16.5" thickBot="1" x14ac:dyDescent="0.3">
      <c r="A7" s="12" t="s">
        <v>5</v>
      </c>
      <c r="B7" s="7">
        <v>0.98</v>
      </c>
      <c r="C7" s="1">
        <f t="shared" ref="C6:C7" si="4">B7/MAX($B$5:$B$7)</f>
        <v>1</v>
      </c>
      <c r="D7" s="1">
        <f t="shared" si="0"/>
        <v>0.14000000000000001</v>
      </c>
      <c r="E7" s="32">
        <v>200</v>
      </c>
      <c r="F7" s="2">
        <f t="shared" si="1"/>
        <v>0.99199999999999999</v>
      </c>
      <c r="G7" s="2">
        <f t="shared" si="2"/>
        <v>0.56643199999999994</v>
      </c>
      <c r="H7" s="8">
        <v>10</v>
      </c>
      <c r="I7" s="31">
        <v>0.7</v>
      </c>
      <c r="J7" s="3">
        <f t="shared" si="3"/>
        <v>0.20019999999999996</v>
      </c>
      <c r="K7" s="6">
        <f>SUM(D7,G7,J7)</f>
        <v>0.90663199999999988</v>
      </c>
    </row>
    <row r="10" spans="1:11" x14ac:dyDescent="0.25">
      <c r="C10" t="s">
        <v>14</v>
      </c>
    </row>
  </sheetData>
  <mergeCells count="8">
    <mergeCell ref="A1:K1"/>
    <mergeCell ref="B3:D3"/>
    <mergeCell ref="E3:G3"/>
    <mergeCell ref="H3:J3"/>
    <mergeCell ref="B2:D2"/>
    <mergeCell ref="E2:G2"/>
    <mergeCell ref="H2:J2"/>
    <mergeCell ref="K2: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Fair, Kaitlin L CIV USAF USAFA DF/DFEC</dc:creator>
  <cp:lastModifiedBy>Fair, Kaitlin L CIV USAF USAFA DF/DFEC</cp:lastModifiedBy>
  <dcterms:created xsi:type="dcterms:W3CDTF">2025-02-10T16:35:45Z</dcterms:created>
  <dcterms:modified xsi:type="dcterms:W3CDTF">2025-02-12T04:14:29Z</dcterms:modified>
</cp:coreProperties>
</file>