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1"/>
  </bookViews>
  <sheets>
    <sheet name="占空比计算" sheetId="1" r:id="rId1"/>
    <sheet name="占空比计算 " sheetId="4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<sst xmlns="http://schemas.openxmlformats.org/spreadsheetml/2006/main" count="12" uniqueCount="12">
  <si>
    <t>占空比的计算，输入平均电压和峰值(3.3V),由平均电压=峰值*占空比计算出占空比的取值</t>
  </si>
  <si>
    <t>平均电压(V)</t>
  </si>
  <si>
    <t>峰值(V)</t>
  </si>
  <si>
    <t>占空比</t>
  </si>
  <si>
    <t xml:space="preserve">本计算器应用于PWM模式1，向上计数(TIM_OCMODE_PWM1)，高电平有效(TIM_OCPOLARITY_HIGH).
输入所需PWM信号的预分频时钟CK_PSC(MHz)、周期Period(s)以及占空比Duty，即可自动计算出(ARR+1)*(PSC+1)的值，
然后自行选择合适的ARR和PSC的取值填入表格后，即可自动计算出自动重载寄存器CRR的取值
</t>
  </si>
  <si>
    <t>Period(s)</t>
  </si>
  <si>
    <t>Duty</t>
  </si>
  <si>
    <t>TIM_CLK/CK_PSC/TIM_CLK(MHz)</t>
  </si>
  <si>
    <t>(ARR+1)*(PSC+1)</t>
  </si>
  <si>
    <t>Counter Period(ARR)</t>
  </si>
  <si>
    <t>Prescaler(PSC)</t>
  </si>
  <si>
    <t>Pluse(CRR)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</si>
</sst>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6"/>
      <color theme="1"/>
      <name val="YaHei Consolas Hybrid"/>
      <charset val="134"/>
    </font>
    <font>
      <b/>
      <sz val="11"/>
      <color theme="0"/>
      <name val="YaHei Consolas Hybrid"/>
      <charset val="134"/>
    </font>
    <font>
      <sz val="11"/>
      <color theme="1"/>
      <name val="YaHei Consolas Hybrid"/>
      <charset val="134"/>
    </font>
    <font>
      <sz val="14"/>
      <color theme="1"/>
      <name val="YaHei Consolas Hybrid"/>
      <charset val="134"/>
    </font>
    <font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8</xdr:row>
      <xdr:rowOff>22860</xdr:rowOff>
    </xdr:from>
    <xdr:to>
      <xdr:col>4</xdr:col>
      <xdr:colOff>1812290</xdr:colOff>
      <xdr:row>10</xdr:row>
      <xdr:rowOff>227965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411220"/>
          <a:ext cx="7793355" cy="7994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B22" sqref="B22"/>
    </sheetView>
  </sheetViews>
  <sheetFormatPr defaultColWidth="25.7777777777778" defaultRowHeight="23.4" customHeight="1" outlineLevelRow="7" outlineLevelCol="5"/>
  <cols>
    <col min="1" max="1" width="15.2222222222222" style="1" customWidth="1"/>
    <col min="2" max="2" width="24" style="1" customWidth="1"/>
    <col min="3" max="3" width="19.8888888888889" style="1" customWidth="1"/>
    <col min="4" max="16381" width="25.7777777777778" customWidth="1"/>
  </cols>
  <sheetData>
    <row r="1" ht="75" customHeight="1" spans="1:5">
      <c r="A1" s="6" t="s">
        <v>0</v>
      </c>
      <c r="B1" s="7"/>
      <c r="C1" s="7"/>
      <c r="D1" s="8"/>
      <c r="E1" s="8"/>
    </row>
    <row r="2" customHeight="1" spans="1:5">
      <c r="A2" s="4" t="s">
        <v>1</v>
      </c>
      <c r="B2" s="9" t="s">
        <v>2</v>
      </c>
      <c r="C2" s="9" t="s">
        <v>3</v>
      </c>
      <c r="D2" s="8"/>
      <c r="E2" s="8"/>
    </row>
    <row r="3" customHeight="1" spans="1:6">
      <c r="A3" s="5">
        <v>1.65</v>
      </c>
      <c r="B3" s="10">
        <v>3.3</v>
      </c>
      <c r="C3" s="10">
        <f t="shared" ref="C3:C8" si="0">A3/B3</f>
        <v>0.5</v>
      </c>
      <c r="D3" s="8"/>
      <c r="E3" s="11"/>
      <c r="F3" s="11"/>
    </row>
    <row r="4" customHeight="1" spans="1:5">
      <c r="A4" s="5">
        <v>0.66</v>
      </c>
      <c r="B4" s="10">
        <v>3.3</v>
      </c>
      <c r="C4" s="10">
        <f t="shared" si="0"/>
        <v>0.2</v>
      </c>
      <c r="D4" s="8"/>
      <c r="E4" s="8"/>
    </row>
    <row r="5" customHeight="1" spans="1:5">
      <c r="A5" s="5">
        <v>2.64</v>
      </c>
      <c r="B5" s="10">
        <v>3.3</v>
      </c>
      <c r="C5" s="10">
        <f t="shared" si="0"/>
        <v>0.8</v>
      </c>
      <c r="D5" s="8"/>
      <c r="E5" s="8"/>
    </row>
    <row r="6" customHeight="1" spans="1:3">
      <c r="A6" s="5"/>
      <c r="B6" s="10">
        <v>3.3</v>
      </c>
      <c r="C6" s="10">
        <f t="shared" si="0"/>
        <v>0</v>
      </c>
    </row>
    <row r="7" customHeight="1" spans="1:3">
      <c r="A7" s="5"/>
      <c r="B7" s="10">
        <v>3.3</v>
      </c>
      <c r="C7" s="10">
        <f t="shared" si="0"/>
        <v>0</v>
      </c>
    </row>
    <row r="8" customHeight="1" spans="1:3">
      <c r="A8" s="5"/>
      <c r="B8" s="10">
        <v>3.3</v>
      </c>
      <c r="C8" s="10">
        <f t="shared" si="0"/>
        <v>0</v>
      </c>
    </row>
  </sheetData>
  <mergeCells count="1">
    <mergeCell ref="A1:C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G5" sqref="G5"/>
    </sheetView>
  </sheetViews>
  <sheetFormatPr defaultColWidth="25.7777777777778" defaultRowHeight="23.4" customHeight="1" outlineLevelRow="7" outlineLevelCol="6"/>
  <cols>
    <col min="1" max="1" width="13" style="1" customWidth="1"/>
    <col min="2" max="2" width="15.2222222222222" style="1" customWidth="1"/>
    <col min="3" max="3" width="37.7777777777778" style="1" customWidth="1"/>
    <col min="4" max="4" width="21.2222222222222" customWidth="1"/>
    <col min="5" max="5" width="26.7777777777778" customWidth="1"/>
    <col min="6" max="6" width="19.8888888888889" customWidth="1"/>
    <col min="7" max="7" width="14.4444444444444" customWidth="1"/>
    <col min="8" max="16379" width="25.7777777777778" customWidth="1"/>
  </cols>
  <sheetData>
    <row r="1" ht="103" customHeight="1" spans="1:7">
      <c r="A1" s="2" t="s">
        <v>4</v>
      </c>
      <c r="B1" s="3"/>
      <c r="C1" s="3"/>
      <c r="D1" s="3"/>
      <c r="E1" s="3"/>
      <c r="F1" s="3"/>
      <c r="G1" s="3"/>
    </row>
    <row r="2" customHeight="1" spans="1:7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</row>
    <row r="3" customHeight="1" spans="1:7">
      <c r="A3" s="5">
        <v>0.001</v>
      </c>
      <c r="B3" s="5">
        <v>0.475</v>
      </c>
      <c r="C3" s="5">
        <v>100</v>
      </c>
      <c r="D3" s="5">
        <f t="shared" ref="D3:D8" si="0">A3*C3*1000000</f>
        <v>100000</v>
      </c>
      <c r="E3" s="5">
        <v>999</v>
      </c>
      <c r="F3" s="5">
        <v>99</v>
      </c>
      <c r="G3" s="5">
        <f t="shared" ref="G3:G8" si="1">B3*(E3+1)</f>
        <v>475</v>
      </c>
    </row>
    <row r="4" customHeight="1" spans="1:7">
      <c r="A4" s="5">
        <v>0.2</v>
      </c>
      <c r="B4" s="5">
        <v>0.5</v>
      </c>
      <c r="C4" s="5">
        <v>100</v>
      </c>
      <c r="D4" s="5">
        <f t="shared" si="0"/>
        <v>20000000</v>
      </c>
      <c r="E4" s="5">
        <v>1999</v>
      </c>
      <c r="F4" s="5">
        <v>9999</v>
      </c>
      <c r="G4" s="5">
        <f t="shared" si="1"/>
        <v>1000</v>
      </c>
    </row>
    <row r="5" customHeight="1" spans="1:7">
      <c r="A5" s="5">
        <v>1e-5</v>
      </c>
      <c r="B5" s="5">
        <v>0.5</v>
      </c>
      <c r="C5" s="5">
        <v>8</v>
      </c>
      <c r="D5" s="5">
        <f t="shared" si="0"/>
        <v>80</v>
      </c>
      <c r="E5" s="5">
        <v>3</v>
      </c>
      <c r="F5" s="5">
        <v>19</v>
      </c>
      <c r="G5" s="5">
        <f t="shared" si="1"/>
        <v>2</v>
      </c>
    </row>
    <row r="6" customHeight="1" spans="1:7">
      <c r="A6" s="5"/>
      <c r="B6" s="5"/>
      <c r="C6" s="5"/>
      <c r="D6" s="5">
        <f t="shared" si="0"/>
        <v>0</v>
      </c>
      <c r="E6" s="5"/>
      <c r="F6" s="5"/>
      <c r="G6" s="5">
        <f t="shared" si="1"/>
        <v>0</v>
      </c>
    </row>
    <row r="7" customHeight="1" spans="1:7">
      <c r="A7" s="5"/>
      <c r="B7" s="5"/>
      <c r="C7" s="5"/>
      <c r="D7" s="5">
        <f t="shared" si="0"/>
        <v>0</v>
      </c>
      <c r="E7" s="5"/>
      <c r="F7" s="5"/>
      <c r="G7" s="5">
        <f t="shared" si="1"/>
        <v>0</v>
      </c>
    </row>
    <row r="8" customHeight="1" spans="1:7">
      <c r="A8" s="5"/>
      <c r="B8" s="5"/>
      <c r="C8" s="5"/>
      <c r="D8" s="5">
        <f t="shared" si="0"/>
        <v>0</v>
      </c>
      <c r="E8" s="5"/>
      <c r="F8" s="5"/>
      <c r="G8" s="5">
        <f t="shared" si="1"/>
        <v>0</v>
      </c>
    </row>
  </sheetData>
  <mergeCells count="1">
    <mergeCell ref="A1:G1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占空比计算</vt:lpstr>
      <vt:lpstr>占空比计算 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Kaixiang Wu</dc:creator>
  <cp:lastModifiedBy>武楷翔</cp:lastModifiedBy>
  <dcterms:created xsi:type="dcterms:W3CDTF">2022-11-13T06:15:00Z</dcterms:created>
  <dcterms:modified xsi:type="dcterms:W3CDTF">2022-12-29T15:43:58Z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BBAD70724AD8424F82F9A208EC9F097D</vt:lpwstr>
  </property>
  <property fmtid="{D5CDD505-2E9C-101B-9397-08002B2CF9AE}" pid="3" name="KSOProductBuildVer">
    <vt:lpwstr>2052-11.1.0.12980</vt:lpwstr>
  </property>
</Properties>
</file>