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ronavirus\"/>
    </mc:Choice>
  </mc:AlternateContent>
  <xr:revisionPtr revIDLastSave="0" documentId="13_ncr:1_{F1E1F7FD-83FA-426A-B276-E12923441CB3}" xr6:coauthVersionLast="45" xr6:coauthVersionMax="45" xr10:uidLastSave="{00000000-0000-0000-0000-000000000000}"/>
  <bookViews>
    <workbookView xWindow="-110" yWindow="-110" windowWidth="19420" windowHeight="10420" xr2:uid="{7FE5B55B-0ADB-47A6-B973-3357F5E365B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L15" i="1" s="1"/>
  <c r="D2" i="1"/>
  <c r="B2" i="1" s="1"/>
  <c r="M14" i="1"/>
  <c r="N14" i="1"/>
  <c r="O14" i="1"/>
  <c r="P14" i="1"/>
  <c r="Q14" i="1"/>
  <c r="M15" i="1"/>
  <c r="N15" i="1"/>
  <c r="O15" i="1"/>
  <c r="P15" i="1"/>
  <c r="Q15" i="1"/>
  <c r="L3" i="1" l="1"/>
  <c r="L4" i="1"/>
  <c r="L5" i="1"/>
  <c r="L6" i="1"/>
  <c r="L7" i="1"/>
  <c r="L8" i="1"/>
  <c r="L9" i="1"/>
  <c r="L11" i="1"/>
  <c r="L12" i="1"/>
  <c r="L14" i="1" l="1"/>
  <c r="L13" i="1"/>
  <c r="L10" i="1"/>
  <c r="L2" i="1"/>
  <c r="Q3" i="1"/>
  <c r="Q4" i="1"/>
  <c r="Q5" i="1"/>
  <c r="Q6" i="1"/>
  <c r="Q7" i="1"/>
  <c r="Q8" i="1"/>
  <c r="Q9" i="1"/>
  <c r="Q10" i="1"/>
  <c r="Q11" i="1"/>
  <c r="Q12" i="1"/>
  <c r="Q13" i="1"/>
  <c r="Q2" i="1"/>
  <c r="P3" i="1" l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  <c r="A3" i="1"/>
  <c r="A4" i="1" s="1"/>
  <c r="A5" i="1" s="1"/>
  <c r="A6" i="1" s="1"/>
  <c r="A7" i="1" s="1"/>
  <c r="A8" i="1" s="1"/>
  <c r="A9" i="1" s="1"/>
  <c r="A10" i="1" s="1"/>
  <c r="A11" i="1" s="1"/>
  <c r="A12" i="1" l="1"/>
  <c r="A13" i="1" s="1"/>
</calcChain>
</file>

<file path=xl/sharedStrings.xml><?xml version="1.0" encoding="utf-8"?>
<sst xmlns="http://schemas.openxmlformats.org/spreadsheetml/2006/main" count="21" uniqueCount="21">
  <si>
    <t>Date</t>
    <phoneticPr fontId="1" type="noConversion"/>
  </si>
  <si>
    <t>Infected</t>
    <phoneticPr fontId="1" type="noConversion"/>
  </si>
  <si>
    <t>Recovered</t>
    <phoneticPr fontId="1" type="noConversion"/>
  </si>
  <si>
    <t>Dead</t>
    <phoneticPr fontId="1" type="noConversion"/>
  </si>
  <si>
    <t>Observed</t>
    <phoneticPr fontId="1" type="noConversion"/>
  </si>
  <si>
    <t>Contacted</t>
    <phoneticPr fontId="1" type="noConversion"/>
  </si>
  <si>
    <t>dI</t>
    <phoneticPr fontId="1" type="noConversion"/>
  </si>
  <si>
    <t>dE</t>
    <phoneticPr fontId="1" type="noConversion"/>
  </si>
  <si>
    <t>dR</t>
    <phoneticPr fontId="1" type="noConversion"/>
  </si>
  <si>
    <t>dO</t>
    <phoneticPr fontId="1" type="noConversion"/>
  </si>
  <si>
    <t>dC</t>
    <phoneticPr fontId="1" type="noConversion"/>
  </si>
  <si>
    <t>Population</t>
    <phoneticPr fontId="1" type="noConversion"/>
  </si>
  <si>
    <t>Susceptible</t>
    <phoneticPr fontId="1" type="noConversion"/>
  </si>
  <si>
    <t>dS</t>
    <phoneticPr fontId="1" type="noConversion"/>
  </si>
  <si>
    <t>Removed</t>
    <phoneticPr fontId="1" type="noConversion"/>
  </si>
  <si>
    <t>Suspected</t>
    <phoneticPr fontId="1" type="noConversion"/>
  </si>
  <si>
    <t>Exposed</t>
    <phoneticPr fontId="1" type="noConversion"/>
  </si>
  <si>
    <t>Date</t>
  </si>
  <si>
    <t>Susceptible</t>
  </si>
  <si>
    <t>Infected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</si>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</sst>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84848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8A07-D389-463F-8A8A-6604FE5938BC}">
  <dimension ref="A1:Q16"/>
  <sheetViews>
    <sheetView tabSelected="1" workbookViewId="0">
      <selection activeCell="B19" sqref="B19"/>
    </sheetView>
  </sheetViews>
  <sheetFormatPr defaultRowHeight="14" x14ac:dyDescent="0.3"/>
  <cols>
    <col min="1" max="1" width="12.08203125" customWidth="1"/>
    <col min="2" max="2" width="14.33203125" customWidth="1"/>
    <col min="6" max="6" width="12.08203125" customWidth="1"/>
    <col min="9" max="11" width="14.33203125" customWidth="1"/>
    <col min="12" max="12" width="8.08203125" customWidth="1"/>
  </cols>
  <sheetData>
    <row r="1" spans="1:17" x14ac:dyDescent="0.3">
      <c r="A1" t="s">
        <v>0</v>
      </c>
      <c r="B1" t="s">
        <v>12</v>
      </c>
      <c r="C1" t="s">
        <v>1</v>
      </c>
      <c r="D1" t="s">
        <v>14</v>
      </c>
      <c r="E1" t="s">
        <v>16</v>
      </c>
      <c r="F1" t="s">
        <v>15</v>
      </c>
      <c r="G1" t="s">
        <v>3</v>
      </c>
      <c r="H1" t="s">
        <v>2</v>
      </c>
      <c r="I1" t="s">
        <v>4</v>
      </c>
      <c r="J1" t="s">
        <v>5</v>
      </c>
      <c r="K1" t="s">
        <v>11</v>
      </c>
      <c r="L1" t="s">
        <v>13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3">
      <c r="A2" s="1">
        <v>43849</v>
      </c>
      <c r="B2">
        <f>K2-C2-D2</f>
        <v>1399999774</v>
      </c>
      <c r="C2">
        <v>198</v>
      </c>
      <c r="D2">
        <f>G2+H2</f>
        <v>28</v>
      </c>
      <c r="E2">
        <f t="shared" ref="E2:E4" si="0">C2+F2</f>
        <v>252</v>
      </c>
      <c r="F2">
        <v>54</v>
      </c>
      <c r="G2">
        <v>3</v>
      </c>
      <c r="H2">
        <v>25</v>
      </c>
      <c r="I2">
        <v>90</v>
      </c>
      <c r="J2">
        <v>817</v>
      </c>
      <c r="K2">
        <v>1400000000</v>
      </c>
      <c r="L2">
        <f>B3-B2</f>
        <v>-94</v>
      </c>
      <c r="M2">
        <f>C3-C2</f>
        <v>93</v>
      </c>
      <c r="N2">
        <f>F3-F2</f>
        <v>0</v>
      </c>
      <c r="O2">
        <f>G3-G2+H3-H2</f>
        <v>1</v>
      </c>
      <c r="P2">
        <f>I3-I2</f>
        <v>902</v>
      </c>
      <c r="Q2">
        <f>J3-J2</f>
        <v>922</v>
      </c>
    </row>
    <row r="3" spans="1:17" x14ac:dyDescent="0.3">
      <c r="A3" s="1">
        <f t="shared" ref="A3:A13" si="1">A2+1</f>
        <v>43850</v>
      </c>
      <c r="B3">
        <f>K3-C3-D3</f>
        <v>1399999680</v>
      </c>
      <c r="C3">
        <v>291</v>
      </c>
      <c r="D3">
        <f t="shared" ref="D3:D16" si="2">G3+H3</f>
        <v>29</v>
      </c>
      <c r="E3">
        <f t="shared" si="0"/>
        <v>345</v>
      </c>
      <c r="F3">
        <v>54</v>
      </c>
      <c r="G3">
        <v>4</v>
      </c>
      <c r="H3">
        <v>25</v>
      </c>
      <c r="I3">
        <v>992</v>
      </c>
      <c r="J3">
        <v>1739</v>
      </c>
      <c r="K3">
        <v>1400000000</v>
      </c>
      <c r="L3">
        <f t="shared" ref="L3:L15" si="3">B4-B3</f>
        <v>-153</v>
      </c>
      <c r="M3">
        <f>C4-C3</f>
        <v>149</v>
      </c>
      <c r="N3">
        <f>F4-F3</f>
        <v>0</v>
      </c>
      <c r="O3">
        <f>G4-G3+H4-H3</f>
        <v>4</v>
      </c>
      <c r="P3">
        <f>I4-I3</f>
        <v>402</v>
      </c>
      <c r="Q3">
        <f>J4-J3</f>
        <v>458</v>
      </c>
    </row>
    <row r="4" spans="1:17" x14ac:dyDescent="0.3">
      <c r="A4" s="1">
        <f t="shared" si="1"/>
        <v>43851</v>
      </c>
      <c r="B4">
        <f>K4-C4-D4</f>
        <v>1399999527</v>
      </c>
      <c r="C4">
        <v>440</v>
      </c>
      <c r="D4">
        <f t="shared" si="2"/>
        <v>33</v>
      </c>
      <c r="E4">
        <f t="shared" si="0"/>
        <v>494</v>
      </c>
      <c r="F4">
        <v>54</v>
      </c>
      <c r="G4">
        <v>8</v>
      </c>
      <c r="H4">
        <v>25</v>
      </c>
      <c r="I4">
        <v>1394</v>
      </c>
      <c r="J4">
        <v>2197</v>
      </c>
      <c r="K4">
        <v>1400000000</v>
      </c>
      <c r="L4">
        <f t="shared" si="3"/>
        <v>-140</v>
      </c>
      <c r="M4">
        <f>C5-C4</f>
        <v>131</v>
      </c>
      <c r="N4">
        <f>F5-F4</f>
        <v>39</v>
      </c>
      <c r="O4">
        <f>G5-G4+H5-H4</f>
        <v>9</v>
      </c>
      <c r="P4">
        <f>I5-I4</f>
        <v>3534</v>
      </c>
      <c r="Q4">
        <f>J5-J4</f>
        <v>3700</v>
      </c>
    </row>
    <row r="5" spans="1:17" x14ac:dyDescent="0.3">
      <c r="A5" s="1">
        <f t="shared" si="1"/>
        <v>43852</v>
      </c>
      <c r="B5">
        <f>K5-C5-D5</f>
        <v>1399999387</v>
      </c>
      <c r="C5">
        <v>571</v>
      </c>
      <c r="D5">
        <f t="shared" si="2"/>
        <v>42</v>
      </c>
      <c r="E5">
        <f>C5+F5</f>
        <v>664</v>
      </c>
      <c r="F5">
        <v>93</v>
      </c>
      <c r="G5">
        <v>17</v>
      </c>
      <c r="H5">
        <v>25</v>
      </c>
      <c r="I5">
        <v>4928</v>
      </c>
      <c r="J5">
        <v>5897</v>
      </c>
      <c r="K5">
        <v>1400000000</v>
      </c>
      <c r="L5">
        <f t="shared" si="3"/>
        <v>-276</v>
      </c>
      <c r="M5">
        <f>C6-C5</f>
        <v>259</v>
      </c>
      <c r="N5">
        <f>F6-F5</f>
        <v>979</v>
      </c>
      <c r="O5">
        <f>G6-G5+H6-H5</f>
        <v>17</v>
      </c>
      <c r="P5">
        <f>I6-I5</f>
        <v>3492</v>
      </c>
      <c r="Q5">
        <f>J6-J5</f>
        <v>3610</v>
      </c>
    </row>
    <row r="6" spans="1:17" x14ac:dyDescent="0.3">
      <c r="A6" s="1">
        <f t="shared" si="1"/>
        <v>43853</v>
      </c>
      <c r="B6">
        <f>K6-C6-D6</f>
        <v>1399999111</v>
      </c>
      <c r="C6">
        <v>830</v>
      </c>
      <c r="D6">
        <f t="shared" si="2"/>
        <v>59</v>
      </c>
      <c r="E6">
        <f t="shared" ref="E6:E15" si="4">F6</f>
        <v>1072</v>
      </c>
      <c r="F6">
        <v>1072</v>
      </c>
      <c r="G6">
        <v>25</v>
      </c>
      <c r="H6">
        <v>34</v>
      </c>
      <c r="I6">
        <v>8420</v>
      </c>
      <c r="J6">
        <v>9507</v>
      </c>
      <c r="K6">
        <v>1400000000</v>
      </c>
      <c r="L6">
        <f t="shared" si="3"/>
        <v>-477</v>
      </c>
      <c r="M6">
        <f>C7-C6</f>
        <v>457</v>
      </c>
      <c r="N6">
        <f>F7-F6</f>
        <v>893</v>
      </c>
      <c r="O6">
        <f>G7-G6+H7-H6</f>
        <v>20</v>
      </c>
      <c r="P6">
        <f>I7-I6</f>
        <v>5547</v>
      </c>
      <c r="Q6">
        <f>J7-J6</f>
        <v>5690</v>
      </c>
    </row>
    <row r="7" spans="1:17" x14ac:dyDescent="0.3">
      <c r="A7" s="1">
        <f t="shared" si="1"/>
        <v>43854</v>
      </c>
      <c r="B7">
        <f>K7-C7-D7</f>
        <v>1399998634</v>
      </c>
      <c r="C7">
        <v>1287</v>
      </c>
      <c r="D7">
        <f t="shared" si="2"/>
        <v>79</v>
      </c>
      <c r="E7">
        <f t="shared" si="4"/>
        <v>1965</v>
      </c>
      <c r="F7">
        <v>1965</v>
      </c>
      <c r="G7">
        <v>41</v>
      </c>
      <c r="H7">
        <v>38</v>
      </c>
      <c r="I7">
        <v>13967</v>
      </c>
      <c r="J7">
        <v>15197</v>
      </c>
      <c r="K7">
        <v>1400000000</v>
      </c>
      <c r="L7">
        <f t="shared" si="3"/>
        <v>-714</v>
      </c>
      <c r="M7">
        <f>C8-C7</f>
        <v>688</v>
      </c>
      <c r="N7">
        <f>F8-F7</f>
        <v>719</v>
      </c>
      <c r="O7">
        <f>G8-G7+H8-H7</f>
        <v>26</v>
      </c>
      <c r="P7">
        <f>I8-I7</f>
        <v>7589</v>
      </c>
      <c r="Q7">
        <f>J8-J7</f>
        <v>8234</v>
      </c>
    </row>
    <row r="8" spans="1:17" x14ac:dyDescent="0.3">
      <c r="A8" s="1">
        <f t="shared" si="1"/>
        <v>43855</v>
      </c>
      <c r="B8">
        <f>K8-C8-D8</f>
        <v>1399997920</v>
      </c>
      <c r="C8">
        <v>1975</v>
      </c>
      <c r="D8">
        <f t="shared" si="2"/>
        <v>105</v>
      </c>
      <c r="E8">
        <f t="shared" si="4"/>
        <v>2684</v>
      </c>
      <c r="F8">
        <v>2684</v>
      </c>
      <c r="G8">
        <v>56</v>
      </c>
      <c r="H8">
        <v>49</v>
      </c>
      <c r="I8">
        <v>21556</v>
      </c>
      <c r="J8">
        <v>23431</v>
      </c>
      <c r="K8">
        <v>1400000000</v>
      </c>
      <c r="L8">
        <f t="shared" si="3"/>
        <v>-795</v>
      </c>
      <c r="M8">
        <f>C9-C8</f>
        <v>769</v>
      </c>
      <c r="N8">
        <f>F9-F8</f>
        <v>3110</v>
      </c>
      <c r="O8">
        <f>G9-G8+H9-H8</f>
        <v>26</v>
      </c>
      <c r="P8">
        <f>I9-I8</f>
        <v>8897</v>
      </c>
      <c r="Q8">
        <f>J9-J8</f>
        <v>9368</v>
      </c>
    </row>
    <row r="9" spans="1:17" x14ac:dyDescent="0.3">
      <c r="A9" s="1">
        <f t="shared" si="1"/>
        <v>43856</v>
      </c>
      <c r="B9">
        <f>K9-C9-D9</f>
        <v>1399997125</v>
      </c>
      <c r="C9">
        <v>2744</v>
      </c>
      <c r="D9">
        <f t="shared" si="2"/>
        <v>131</v>
      </c>
      <c r="E9">
        <f t="shared" si="4"/>
        <v>5794</v>
      </c>
      <c r="F9">
        <v>5794</v>
      </c>
      <c r="G9">
        <v>80</v>
      </c>
      <c r="H9">
        <v>51</v>
      </c>
      <c r="I9">
        <v>30453</v>
      </c>
      <c r="J9">
        <v>32799</v>
      </c>
      <c r="K9">
        <v>1400000000</v>
      </c>
      <c r="L9">
        <f t="shared" si="3"/>
        <v>-1806</v>
      </c>
      <c r="M9">
        <f>C10-C9</f>
        <v>1771</v>
      </c>
      <c r="N9">
        <f>F10-F9</f>
        <v>1179</v>
      </c>
      <c r="O9">
        <f>G10-G9+H10-H9</f>
        <v>35</v>
      </c>
      <c r="P9">
        <f>I10-I9</f>
        <v>13679</v>
      </c>
      <c r="Q9">
        <f>J10-J9</f>
        <v>15034</v>
      </c>
    </row>
    <row r="10" spans="1:17" x14ac:dyDescent="0.3">
      <c r="A10" s="1">
        <f t="shared" si="1"/>
        <v>43857</v>
      </c>
      <c r="B10">
        <f>K10-C10-D10</f>
        <v>1399995319</v>
      </c>
      <c r="C10">
        <v>4515</v>
      </c>
      <c r="D10">
        <f t="shared" si="2"/>
        <v>166</v>
      </c>
      <c r="E10">
        <f t="shared" si="4"/>
        <v>6973</v>
      </c>
      <c r="F10">
        <v>6973</v>
      </c>
      <c r="G10">
        <v>106</v>
      </c>
      <c r="H10">
        <v>60</v>
      </c>
      <c r="I10">
        <v>44132</v>
      </c>
      <c r="J10">
        <v>47833</v>
      </c>
      <c r="K10">
        <v>1400000000</v>
      </c>
      <c r="L10">
        <f t="shared" si="3"/>
        <v>-1528</v>
      </c>
      <c r="M10">
        <f>C11-C10</f>
        <v>1459</v>
      </c>
      <c r="N10">
        <f>F11-F10</f>
        <v>2266</v>
      </c>
      <c r="O10">
        <f>G11-G10+H11-H10</f>
        <v>69</v>
      </c>
      <c r="P10">
        <f>I11-I10</f>
        <v>15858</v>
      </c>
      <c r="Q10">
        <f>J11-J10</f>
        <v>7704</v>
      </c>
    </row>
    <row r="11" spans="1:17" x14ac:dyDescent="0.3">
      <c r="A11" s="1">
        <f t="shared" si="1"/>
        <v>43858</v>
      </c>
      <c r="B11">
        <f>K11-C11-D11</f>
        <v>1399993791</v>
      </c>
      <c r="C11">
        <v>5974</v>
      </c>
      <c r="D11">
        <f t="shared" si="2"/>
        <v>235</v>
      </c>
      <c r="E11">
        <f t="shared" si="4"/>
        <v>9239</v>
      </c>
      <c r="F11">
        <v>9239</v>
      </c>
      <c r="G11">
        <v>132</v>
      </c>
      <c r="H11">
        <v>103</v>
      </c>
      <c r="I11">
        <v>59990</v>
      </c>
      <c r="J11">
        <v>55537</v>
      </c>
      <c r="K11">
        <v>1400000000</v>
      </c>
      <c r="L11">
        <f t="shared" si="3"/>
        <v>-1796</v>
      </c>
      <c r="M11">
        <f>C12-C11</f>
        <v>1737</v>
      </c>
      <c r="N11">
        <f>F12-F11</f>
        <v>2928</v>
      </c>
      <c r="O11">
        <f>G12-G11+H12-H11</f>
        <v>59</v>
      </c>
      <c r="P11">
        <f>I12-I11</f>
        <v>21984</v>
      </c>
      <c r="Q11">
        <f>J12-J11</f>
        <v>33156</v>
      </c>
    </row>
    <row r="12" spans="1:17" x14ac:dyDescent="0.3">
      <c r="A12" s="1">
        <f t="shared" si="1"/>
        <v>43859</v>
      </c>
      <c r="B12">
        <f>K12-C12-D12</f>
        <v>1399991995</v>
      </c>
      <c r="C12">
        <v>7711</v>
      </c>
      <c r="D12">
        <f t="shared" si="2"/>
        <v>294</v>
      </c>
      <c r="E12">
        <f t="shared" si="4"/>
        <v>12167</v>
      </c>
      <c r="F12">
        <v>12167</v>
      </c>
      <c r="G12">
        <v>170</v>
      </c>
      <c r="H12">
        <v>124</v>
      </c>
      <c r="I12">
        <v>81974</v>
      </c>
      <c r="J12">
        <v>88693</v>
      </c>
      <c r="K12">
        <v>1400000000</v>
      </c>
      <c r="L12">
        <f t="shared" si="3"/>
        <v>-2071</v>
      </c>
      <c r="M12">
        <f>C13-C12</f>
        <v>1981</v>
      </c>
      <c r="N12">
        <f>F13-F12</f>
        <v>3071</v>
      </c>
      <c r="O12">
        <f>G13-G12+H13-H12</f>
        <v>90</v>
      </c>
      <c r="P12">
        <f>I13-I12</f>
        <v>20453</v>
      </c>
      <c r="Q12">
        <f>J13-J12</f>
        <v>24886</v>
      </c>
    </row>
    <row r="13" spans="1:17" x14ac:dyDescent="0.3">
      <c r="A13" s="1">
        <f t="shared" si="1"/>
        <v>43860</v>
      </c>
      <c r="B13">
        <f>K13-C13-D13</f>
        <v>1399989924</v>
      </c>
      <c r="C13">
        <v>9692</v>
      </c>
      <c r="D13">
        <f t="shared" si="2"/>
        <v>384</v>
      </c>
      <c r="E13">
        <f t="shared" si="4"/>
        <v>15238</v>
      </c>
      <c r="F13">
        <v>15238</v>
      </c>
      <c r="G13">
        <v>213</v>
      </c>
      <c r="H13">
        <v>171</v>
      </c>
      <c r="I13" s="2">
        <v>102427</v>
      </c>
      <c r="J13" s="2">
        <v>113579</v>
      </c>
      <c r="K13">
        <v>1400000000</v>
      </c>
      <c r="L13">
        <f t="shared" si="3"/>
        <v>-2217</v>
      </c>
      <c r="M13">
        <f>C14-C13</f>
        <v>2099</v>
      </c>
      <c r="N13">
        <f>F14-F13</f>
        <v>2750</v>
      </c>
      <c r="O13">
        <f>G14-G13+H14-H13</f>
        <v>118</v>
      </c>
      <c r="P13">
        <f>I14-I13</f>
        <v>16051</v>
      </c>
      <c r="Q13">
        <f>J14-J13</f>
        <v>23408</v>
      </c>
    </row>
    <row r="14" spans="1:17" x14ac:dyDescent="0.3">
      <c r="A14" s="1">
        <v>43861</v>
      </c>
      <c r="B14">
        <f>K14-C14-D14</f>
        <v>1399987707</v>
      </c>
      <c r="C14">
        <v>11791</v>
      </c>
      <c r="D14">
        <f t="shared" si="2"/>
        <v>502</v>
      </c>
      <c r="E14">
        <f t="shared" si="4"/>
        <v>17988</v>
      </c>
      <c r="F14">
        <v>17988</v>
      </c>
      <c r="G14">
        <v>243</v>
      </c>
      <c r="H14">
        <v>259</v>
      </c>
      <c r="I14">
        <v>118478</v>
      </c>
      <c r="J14">
        <v>136987</v>
      </c>
      <c r="K14">
        <v>1400000000</v>
      </c>
      <c r="L14">
        <f t="shared" si="3"/>
        <v>-2719</v>
      </c>
      <c r="M14">
        <f>C15-C14</f>
        <v>2589</v>
      </c>
      <c r="N14">
        <f>F15-F14</f>
        <v>1556</v>
      </c>
      <c r="O14">
        <f>G15-G14+H15-H14</f>
        <v>130</v>
      </c>
      <c r="P14">
        <f t="shared" ref="P14:P15" si="5">I15-I14</f>
        <v>19116</v>
      </c>
      <c r="Q14">
        <f t="shared" ref="Q14:Q15" si="6">J15-J14</f>
        <v>26857</v>
      </c>
    </row>
    <row r="15" spans="1:17" x14ac:dyDescent="0.3">
      <c r="A15" s="1">
        <v>43862</v>
      </c>
      <c r="B15">
        <f>K15-C15-D15</f>
        <v>1399984988</v>
      </c>
      <c r="C15" s="2">
        <v>14380</v>
      </c>
      <c r="D15">
        <f t="shared" si="2"/>
        <v>632</v>
      </c>
      <c r="E15">
        <f t="shared" si="4"/>
        <v>19544</v>
      </c>
      <c r="F15" s="2">
        <v>19544</v>
      </c>
      <c r="G15" s="2">
        <v>304</v>
      </c>
      <c r="H15" s="2">
        <v>328</v>
      </c>
      <c r="I15" s="2">
        <v>137594</v>
      </c>
      <c r="J15" s="2">
        <v>163844</v>
      </c>
      <c r="K15">
        <v>1400000000</v>
      </c>
      <c r="L15">
        <f t="shared" si="3"/>
        <v>-3029</v>
      </c>
      <c r="M15">
        <f>C16-C15</f>
        <v>2825</v>
      </c>
      <c r="N15">
        <f>F16-F15</f>
        <v>2014</v>
      </c>
      <c r="O15">
        <f>G16-G15+H16-H15</f>
        <v>204</v>
      </c>
      <c r="P15">
        <f t="shared" si="5"/>
        <v>51989</v>
      </c>
      <c r="Q15">
        <f t="shared" si="6"/>
        <v>-11144</v>
      </c>
    </row>
    <row r="16" spans="1:17" x14ac:dyDescent="0.3">
      <c r="A16" s="1">
        <v>43863</v>
      </c>
      <c r="B16">
        <f>K16-C16-D16</f>
        <v>1399981959</v>
      </c>
      <c r="C16">
        <v>17205</v>
      </c>
      <c r="D16">
        <f t="shared" si="2"/>
        <v>836</v>
      </c>
      <c r="E16">
        <f>F16</f>
        <v>21558</v>
      </c>
      <c r="F16" s="2">
        <v>21558</v>
      </c>
      <c r="G16">
        <v>361</v>
      </c>
      <c r="H16">
        <v>475</v>
      </c>
      <c r="I16">
        <v>189583</v>
      </c>
      <c r="J16">
        <v>152700</v>
      </c>
      <c r="K16">
        <v>1400000000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1808-8F0F-49CB-B92C-1DBF7CD32B65}">
  <dimension ref="A1:D16"/>
  <sheetViews>
    <sheetView workbookViewId="0">
      <selection activeCell="B23" sqref="B23"/>
    </sheetView>
  </sheetViews>
  <sheetFormatPr defaultRowHeight="14" x14ac:dyDescent="0.3"/>
  <cols>
    <col min="2" max="2" width="29.58203125" customWidth="1"/>
  </cols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1</v>
      </c>
      <c r="B2">
        <v>1399999774</v>
      </c>
      <c r="C2">
        <v>198</v>
      </c>
      <c r="D2">
        <v>28</v>
      </c>
    </row>
    <row r="3" spans="1:4" x14ac:dyDescent="0.3">
      <c r="A3">
        <f>A2+1</f>
        <v>2</v>
      </c>
      <c r="B3">
        <v>1399999680</v>
      </c>
      <c r="C3">
        <v>291</v>
      </c>
      <c r="D3">
        <v>29</v>
      </c>
    </row>
    <row r="4" spans="1:4" x14ac:dyDescent="0.3">
      <c r="A4">
        <f t="shared" ref="A4:A16" si="0">A3+1</f>
        <v>3</v>
      </c>
      <c r="B4">
        <v>1399999527</v>
      </c>
      <c r="C4">
        <v>440</v>
      </c>
      <c r="D4">
        <v>33</v>
      </c>
    </row>
    <row r="5" spans="1:4" x14ac:dyDescent="0.3">
      <c r="A5">
        <f t="shared" si="0"/>
        <v>4</v>
      </c>
      <c r="B5">
        <v>1399999387</v>
      </c>
      <c r="C5">
        <v>571</v>
      </c>
      <c r="D5">
        <v>42</v>
      </c>
    </row>
    <row r="6" spans="1:4" x14ac:dyDescent="0.3">
      <c r="A6">
        <f t="shared" si="0"/>
        <v>5</v>
      </c>
      <c r="B6">
        <v>1399999111</v>
      </c>
      <c r="C6">
        <v>830</v>
      </c>
      <c r="D6">
        <v>59</v>
      </c>
    </row>
    <row r="7" spans="1:4" x14ac:dyDescent="0.3">
      <c r="A7">
        <f t="shared" si="0"/>
        <v>6</v>
      </c>
      <c r="B7">
        <v>1399998634</v>
      </c>
      <c r="C7">
        <v>1287</v>
      </c>
      <c r="D7">
        <v>79</v>
      </c>
    </row>
    <row r="8" spans="1:4" x14ac:dyDescent="0.3">
      <c r="A8">
        <f t="shared" si="0"/>
        <v>7</v>
      </c>
      <c r="B8">
        <v>1399997920</v>
      </c>
      <c r="C8">
        <v>1975</v>
      </c>
      <c r="D8">
        <v>105</v>
      </c>
    </row>
    <row r="9" spans="1:4" x14ac:dyDescent="0.3">
      <c r="A9">
        <f t="shared" si="0"/>
        <v>8</v>
      </c>
      <c r="B9">
        <v>1399997125</v>
      </c>
      <c r="C9">
        <v>2744</v>
      </c>
      <c r="D9">
        <v>131</v>
      </c>
    </row>
    <row r="10" spans="1:4" x14ac:dyDescent="0.3">
      <c r="A10">
        <f t="shared" si="0"/>
        <v>9</v>
      </c>
      <c r="B10">
        <v>1399995319</v>
      </c>
      <c r="C10">
        <v>4515</v>
      </c>
      <c r="D10">
        <v>166</v>
      </c>
    </row>
    <row r="11" spans="1:4" x14ac:dyDescent="0.3">
      <c r="A11">
        <f t="shared" si="0"/>
        <v>10</v>
      </c>
      <c r="B11">
        <v>1399993791</v>
      </c>
      <c r="C11">
        <v>5974</v>
      </c>
      <c r="D11">
        <v>235</v>
      </c>
    </row>
    <row r="12" spans="1:4" x14ac:dyDescent="0.3">
      <c r="A12">
        <f t="shared" si="0"/>
        <v>11</v>
      </c>
      <c r="B12">
        <v>1399991995</v>
      </c>
      <c r="C12">
        <v>7711</v>
      </c>
      <c r="D12">
        <v>294</v>
      </c>
    </row>
    <row r="13" spans="1:4" x14ac:dyDescent="0.3">
      <c r="A13">
        <f t="shared" si="0"/>
        <v>12</v>
      </c>
      <c r="B13">
        <v>1399989924</v>
      </c>
      <c r="C13">
        <v>9692</v>
      </c>
      <c r="D13">
        <v>384</v>
      </c>
    </row>
    <row r="14" spans="1:4" x14ac:dyDescent="0.3">
      <c r="A14">
        <f t="shared" si="0"/>
        <v>13</v>
      </c>
      <c r="B14">
        <v>1399987707</v>
      </c>
      <c r="C14">
        <v>11791</v>
      </c>
      <c r="D14">
        <v>502</v>
      </c>
    </row>
    <row r="15" spans="1:4" x14ac:dyDescent="0.3">
      <c r="A15">
        <f t="shared" si="0"/>
        <v>14</v>
      </c>
      <c r="B15">
        <v>1399984988</v>
      </c>
      <c r="C15">
        <v>14380</v>
      </c>
      <c r="D15">
        <v>632</v>
      </c>
    </row>
    <row r="16" spans="1:4" x14ac:dyDescent="0.3">
      <c r="A16">
        <f t="shared" si="0"/>
        <v>15</v>
      </c>
      <c r="B16">
        <v>1399981959</v>
      </c>
      <c r="C16">
        <v>17205</v>
      </c>
      <c r="D16">
        <v>836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Gong</dc:creator>
  <cp:lastModifiedBy>Wendy Gong</cp:lastModifiedBy>
  <dcterms:created xsi:type="dcterms:W3CDTF">2020-02-01T07:24:48Z</dcterms:created>
  <dcterms:modified xsi:type="dcterms:W3CDTF">2020-02-03T14:13:03Z</dcterms:modified>
</cp:coreProperties>
</file>