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kid\Desktop\kqylib\"/>
    </mc:Choice>
  </mc:AlternateContent>
  <xr:revisionPtr revIDLastSave="0" documentId="13_ncr:1_{6E0C5F6F-741E-4785-B5B7-1B8F2B42782D}" xr6:coauthVersionLast="43" xr6:coauthVersionMax="43" xr10:uidLastSave="{00000000-0000-0000-0000-000000000000}"/>
  <bookViews>
    <workbookView xWindow="-120" yWindow="-120" windowWidth="20730" windowHeight="11160" xr2:uid="{4AC71438-7C0C-40D0-BF24-D5AAC1255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7" i="1" l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E27" i="1"/>
  <c r="C22" i="1"/>
  <c r="B22" i="1"/>
  <c r="D2" i="1"/>
  <c r="D3" i="1" s="1"/>
  <c r="D4" i="1" l="1"/>
  <c r="D5" i="1" s="1"/>
  <c r="D6" i="1" l="1"/>
  <c r="D7" i="1" l="1"/>
  <c r="D8" i="1" l="1"/>
  <c r="D9" i="1" l="1"/>
  <c r="D10" i="1" l="1"/>
  <c r="D11" i="1" l="1"/>
  <c r="D12" i="1" l="1"/>
  <c r="D13" i="1" l="1"/>
  <c r="D14" i="1" l="1"/>
  <c r="D15" i="1" l="1"/>
  <c r="D16" i="1" l="1"/>
  <c r="D17" i="1" l="1"/>
  <c r="D18" i="1" l="1"/>
  <c r="D19" i="1" l="1"/>
  <c r="D20" i="1" l="1"/>
  <c r="D21" i="1" l="1"/>
  <c r="F18" i="1" l="1"/>
  <c r="F14" i="1"/>
  <c r="F10" i="1"/>
  <c r="F6" i="1"/>
  <c r="F2" i="1"/>
  <c r="G2" i="1" s="1"/>
  <c r="F5" i="1"/>
  <c r="F12" i="1"/>
  <c r="F8" i="1"/>
  <c r="F4" i="1"/>
  <c r="F3" i="1"/>
  <c r="G3" i="1" s="1"/>
  <c r="F21" i="1"/>
  <c r="F17" i="1"/>
  <c r="F13" i="1"/>
  <c r="F9" i="1"/>
  <c r="F19" i="1"/>
  <c r="F15" i="1"/>
  <c r="F11" i="1"/>
  <c r="E21" i="1"/>
  <c r="B47" i="1" s="1"/>
  <c r="F20" i="1"/>
  <c r="F16" i="1"/>
  <c r="F7" i="1"/>
  <c r="E3" i="1"/>
  <c r="B29" i="1" s="1"/>
  <c r="E2" i="1"/>
  <c r="B28" i="1" s="1"/>
  <c r="E4" i="1"/>
  <c r="B30" i="1" s="1"/>
  <c r="E5" i="1"/>
  <c r="B31" i="1" s="1"/>
  <c r="E6" i="1"/>
  <c r="B32" i="1" s="1"/>
  <c r="E7" i="1"/>
  <c r="B33" i="1" s="1"/>
  <c r="E8" i="1"/>
  <c r="B34" i="1" s="1"/>
  <c r="E9" i="1"/>
  <c r="B35" i="1" s="1"/>
  <c r="E10" i="1"/>
  <c r="B36" i="1" s="1"/>
  <c r="E11" i="1"/>
  <c r="B37" i="1" s="1"/>
  <c r="E12" i="1"/>
  <c r="B38" i="1" s="1"/>
  <c r="E13" i="1"/>
  <c r="B39" i="1" s="1"/>
  <c r="E14" i="1"/>
  <c r="B40" i="1" s="1"/>
  <c r="E15" i="1"/>
  <c r="B41" i="1" s="1"/>
  <c r="E16" i="1"/>
  <c r="B42" i="1" s="1"/>
  <c r="E17" i="1"/>
  <c r="B43" i="1" s="1"/>
  <c r="E18" i="1"/>
  <c r="B44" i="1" s="1"/>
  <c r="E19" i="1"/>
  <c r="B45" i="1" s="1"/>
  <c r="E20" i="1"/>
  <c r="B46" i="1" s="1"/>
  <c r="G4" i="1" l="1"/>
  <c r="G5" i="1" s="1"/>
  <c r="G6" i="1" l="1"/>
  <c r="G7" i="1" l="1"/>
  <c r="G8" i="1" l="1"/>
  <c r="G9" i="1" l="1"/>
  <c r="G10" i="1" l="1"/>
  <c r="G11" i="1" l="1"/>
  <c r="G12" i="1" s="1"/>
  <c r="G13" i="1" l="1"/>
  <c r="G14" i="1" l="1"/>
  <c r="G15" i="1" l="1"/>
  <c r="G16" i="1" l="1"/>
  <c r="G17" i="1" l="1"/>
  <c r="G18" i="1" l="1"/>
  <c r="G19" i="1" l="1"/>
  <c r="G20" i="1" l="1"/>
  <c r="H20" i="1" l="1"/>
  <c r="C46" i="1" s="1"/>
  <c r="E46" i="1" s="1"/>
  <c r="G21" i="1"/>
  <c r="H21" i="1" l="1"/>
  <c r="C47" i="1" s="1"/>
  <c r="E47" i="1" s="1"/>
  <c r="H3" i="1"/>
  <c r="C29" i="1" s="1"/>
  <c r="E29" i="1" s="1"/>
  <c r="H2" i="1"/>
  <c r="C28" i="1" s="1"/>
  <c r="E28" i="1" s="1"/>
  <c r="H4" i="1"/>
  <c r="C30" i="1" s="1"/>
  <c r="E30" i="1" s="1"/>
  <c r="H5" i="1"/>
  <c r="H6" i="1"/>
  <c r="C32" i="1" s="1"/>
  <c r="E32" i="1" s="1"/>
  <c r="H7" i="1"/>
  <c r="H8" i="1"/>
  <c r="C34" i="1" s="1"/>
  <c r="E34" i="1" s="1"/>
  <c r="H9" i="1"/>
  <c r="C35" i="1" s="1"/>
  <c r="E35" i="1" s="1"/>
  <c r="H10" i="1"/>
  <c r="C36" i="1" s="1"/>
  <c r="E36" i="1" s="1"/>
  <c r="H11" i="1"/>
  <c r="C37" i="1" s="1"/>
  <c r="E37" i="1" s="1"/>
  <c r="H12" i="1"/>
  <c r="C38" i="1" s="1"/>
  <c r="E38" i="1" s="1"/>
  <c r="H13" i="1"/>
  <c r="C39" i="1" s="1"/>
  <c r="E39" i="1" s="1"/>
  <c r="H14" i="1"/>
  <c r="C40" i="1" s="1"/>
  <c r="E40" i="1" s="1"/>
  <c r="H15" i="1"/>
  <c r="C41" i="1" s="1"/>
  <c r="E41" i="1" s="1"/>
  <c r="H16" i="1"/>
  <c r="C42" i="1" s="1"/>
  <c r="E42" i="1" s="1"/>
  <c r="H17" i="1"/>
  <c r="C43" i="1" s="1"/>
  <c r="E43" i="1" s="1"/>
  <c r="H18" i="1"/>
  <c r="C44" i="1" s="1"/>
  <c r="E44" i="1" s="1"/>
  <c r="H19" i="1"/>
  <c r="C45" i="1" s="1"/>
  <c r="E45" i="1" s="1"/>
  <c r="C31" i="1" l="1"/>
  <c r="E31" i="1" s="1"/>
  <c r="C33" i="1"/>
  <c r="E33" i="1" s="1"/>
</calcChain>
</file>

<file path=xl/sharedStrings.xml><?xml version="1.0" encoding="utf-8"?>
<sst xmlns="http://schemas.openxmlformats.org/spreadsheetml/2006/main" count="15" uniqueCount="13">
  <si>
    <t>MODEL +A1:K22RANK</t>
  </si>
  <si>
    <t># of Accts</t>
  </si>
  <si>
    <t># of Bad</t>
  </si>
  <si>
    <t># of Cum Bad</t>
  </si>
  <si>
    <t>Cum % of Bad</t>
  </si>
  <si>
    <t>Rand # of Bad</t>
  </si>
  <si>
    <t>Cum Rand # of Bad</t>
  </si>
  <si>
    <t>Rand. Cum. % of Bad</t>
  </si>
  <si>
    <t>PREDICTED % OF Bad by Rank</t>
  </si>
  <si>
    <t>ACTUAL % of Bad by Rank</t>
  </si>
  <si>
    <t>AVERAGE</t>
  </si>
  <si>
    <t>% of Bad by Rank</t>
  </si>
  <si>
    <t>Max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</si>
</sst>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9" fontId="0" fillId="0" borderId="0" xfId="2" applyFont="1"/>
    <xf numFmtId="9" fontId="3" fillId="0" borderId="0" xfId="2" applyFont="1"/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43" fontId="0" fillId="0" borderId="0" xfId="1" applyFont="1"/>
    <xf numFmtId="165" fontId="0" fillId="0" borderId="0" xfId="2" applyNumberFormat="1" applyFont="1"/>
    <xf numFmtId="43" fontId="2" fillId="0" borderId="0" xfId="1" applyFont="1"/>
    <xf numFmtId="43" fontId="4" fillId="0" borderId="0" xfId="1" applyFont="1"/>
    <xf numFmtId="0" fontId="0" fillId="0" borderId="0" xfId="0"/>
    <xf numFmtId="0" fontId="0" fillId="0" borderId="0" xfId="0"/>
  </cellXfs>
  <cellStyles count="45"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千位分隔" xfId="1" builtinId="3"/>
    <cellStyle name="好" xfId="9" builtinId="26" customBuiltin="1"/>
    <cellStyle name="差" xfId="10" builtinId="27" customBuiltin="1"/>
    <cellStyle name="常规" xfId="0" builtinId="0"/>
    <cellStyle name="常规 3" xfId="3" xr:uid="{CF490BF8-7AEE-4218-8DBC-5C078D633916}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检查单元格" xfId="16" builtinId="23" customBuiltin="1"/>
    <cellStyle name="汇总" xfId="20" builtinId="25" customBuiltin="1"/>
    <cellStyle name="注释" xfId="18" builtinId="10" customBuiltin="1"/>
    <cellStyle name="百分比" xfId="2" builtinId="5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解释性文本" xfId="19" builtinId="53" customBuiltin="1"/>
    <cellStyle name="警告文本" xfId="17" builtinId="11" customBuiltin="1"/>
    <cellStyle name="计算" xfId="14" builtinId="22" customBuiltin="1"/>
    <cellStyle name="输入" xfId="12" builtinId="20" customBuiltin="1"/>
    <cellStyle name="输出" xfId="13" builtinId="21" customBuiltin="1"/>
    <cellStyle name="适中" xfId="11" builtinId="28" customBuiltin="1"/>
    <cellStyle name="链接单元格" xfId="15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altLang="zh-CN"/>
              <a:t>predicted vs actual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PREDICTED % OF Bad by Rank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Sheet1!$I$2:$I$21</c:f>
              <c:numCache>
                <c:formatCode>0%</c:formatCode>
                <c:ptCount val="20"/>
                <c:pt idx="0">
                  <c:v>0.96099999999999997</c:v>
                </c:pt>
                <c:pt idx="1">
                  <c:v>0.78</c:v>
                </c:pt>
                <c:pt idx="2">
                  <c:v>0.60799999999999998</c:v>
                </c:pt>
                <c:pt idx="3">
                  <c:v>0.46600000000000003</c:v>
                </c:pt>
                <c:pt idx="4">
                  <c:v>0.30499999999999999</c:v>
                </c:pt>
                <c:pt idx="5">
                  <c:v>0.186</c:v>
                </c:pt>
                <c:pt idx="6">
                  <c:v>0.126</c:v>
                </c:pt>
                <c:pt idx="7">
                  <c:v>0.10199999999999999</c:v>
                </c:pt>
                <c:pt idx="8">
                  <c:v>8.7999999999999995E-2</c:v>
                </c:pt>
                <c:pt idx="9">
                  <c:v>7.5999999999999998E-2</c:v>
                </c:pt>
                <c:pt idx="10">
                  <c:v>6.6000000000000003E-2</c:v>
                </c:pt>
                <c:pt idx="11">
                  <c:v>5.6000000000000001E-2</c:v>
                </c:pt>
                <c:pt idx="12">
                  <c:v>4.9000000000000002E-2</c:v>
                </c:pt>
                <c:pt idx="13">
                  <c:v>4.2000000000000003E-2</c:v>
                </c:pt>
                <c:pt idx="14">
                  <c:v>3.5999999999999997E-2</c:v>
                </c:pt>
                <c:pt idx="15">
                  <c:v>3.1E-2</c:v>
                </c:pt>
                <c:pt idx="16">
                  <c:v>2.5999999999999999E-2</c:v>
                </c:pt>
                <c:pt idx="17">
                  <c:v>2.1000000000000001E-2</c:v>
                </c:pt>
                <c:pt idx="18">
                  <c:v>1.6E-2</c:v>
                </c:pt>
                <c:pt idx="19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69-4A8D-8AA4-141526472497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ACTUAL % of Bad by Rank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Sheet1!$J$2:$J$21</c:f>
              <c:numCache>
                <c:formatCode>0%</c:formatCode>
                <c:ptCount val="20"/>
                <c:pt idx="0">
                  <c:v>0.96099999999999997</c:v>
                </c:pt>
                <c:pt idx="1">
                  <c:v>0.80600000000000005</c:v>
                </c:pt>
                <c:pt idx="2">
                  <c:v>0.58899999999999997</c:v>
                </c:pt>
                <c:pt idx="3">
                  <c:v>0.439</c:v>
                </c:pt>
                <c:pt idx="4">
                  <c:v>0.27200000000000002</c:v>
                </c:pt>
                <c:pt idx="5">
                  <c:v>0.26700000000000002</c:v>
                </c:pt>
                <c:pt idx="6">
                  <c:v>0.123</c:v>
                </c:pt>
                <c:pt idx="7">
                  <c:v>6.0999999999999999E-2</c:v>
                </c:pt>
                <c:pt idx="8">
                  <c:v>6.7000000000000004E-2</c:v>
                </c:pt>
                <c:pt idx="9">
                  <c:v>7.1999999999999995E-2</c:v>
                </c:pt>
                <c:pt idx="10">
                  <c:v>0.111</c:v>
                </c:pt>
                <c:pt idx="11">
                  <c:v>7.0999999999999994E-2</c:v>
                </c:pt>
                <c:pt idx="12">
                  <c:v>2.8000000000000001E-2</c:v>
                </c:pt>
                <c:pt idx="13">
                  <c:v>7.8E-2</c:v>
                </c:pt>
                <c:pt idx="14">
                  <c:v>2.8000000000000001E-2</c:v>
                </c:pt>
                <c:pt idx="15">
                  <c:v>2.8000000000000001E-2</c:v>
                </c:pt>
                <c:pt idx="16">
                  <c:v>6.0000000000000001E-3</c:v>
                </c:pt>
                <c:pt idx="17">
                  <c:v>1.7000000000000001E-2</c:v>
                </c:pt>
                <c:pt idx="18">
                  <c:v>2.1999999999999999E-2</c:v>
                </c:pt>
                <c:pt idx="19">
                  <c:v>6.0000000000000001E-3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9-4A8D-8AA4-141526472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5419328"/>
        <c:axId val="1900276736"/>
      </c:barChart>
      <c:catAx>
        <c:axId val="1955419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276736"/>
        <c:crosses val="autoZero"/>
        <c:auto val="1"/>
        <c:lblAlgn val="ctr"/>
        <c:lblOffset val="100"/>
        <c:noMultiLvlLbl val="0"/>
      </c:catAx>
      <c:valAx>
        <c:axId val="190027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41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1" i="0" baseline="0">
                <a:effectLst/>
              </a:rPr>
              <a:t>Max KS is 0.52 @ top 30% of file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Cum % of Bad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Sheet1!$A$27:$A$47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Sheet1!$B$27:$B$47</c:f>
              <c:numCache>
                <c:formatCode>0%</c:formatCode>
                <c:ptCount val="21"/>
                <c:pt idx="0">
                  <c:v>0</c:v>
                </c:pt>
                <c:pt idx="1">
                  <c:v>0.23626373626373626</c:v>
                </c:pt>
                <c:pt idx="2">
                  <c:v>0.43543956043956045</c:v>
                </c:pt>
                <c:pt idx="3">
                  <c:v>0.58104395604395609</c:v>
                </c:pt>
                <c:pt idx="4">
                  <c:v>0.68956043956043955</c:v>
                </c:pt>
                <c:pt idx="5">
                  <c:v>0.75686813186813184</c:v>
                </c:pt>
                <c:pt idx="6">
                  <c:v>0.82280219780219777</c:v>
                </c:pt>
                <c:pt idx="7">
                  <c:v>0.85302197802197799</c:v>
                </c:pt>
                <c:pt idx="8">
                  <c:v>0.86813186813186816</c:v>
                </c:pt>
                <c:pt idx="9">
                  <c:v>0.88461538461538458</c:v>
                </c:pt>
                <c:pt idx="10">
                  <c:v>0.90247252747252749</c:v>
                </c:pt>
                <c:pt idx="11">
                  <c:v>0.92994505494505497</c:v>
                </c:pt>
                <c:pt idx="12">
                  <c:v>0.94780219780219777</c:v>
                </c:pt>
                <c:pt idx="13">
                  <c:v>0.95467032967032972</c:v>
                </c:pt>
                <c:pt idx="14">
                  <c:v>0.97390109890109888</c:v>
                </c:pt>
                <c:pt idx="15">
                  <c:v>0.98076923076923073</c:v>
                </c:pt>
                <c:pt idx="16">
                  <c:v>0.98763736263736268</c:v>
                </c:pt>
                <c:pt idx="17">
                  <c:v>0.98901098901098905</c:v>
                </c:pt>
                <c:pt idx="18">
                  <c:v>0.99313186813186816</c:v>
                </c:pt>
                <c:pt idx="19">
                  <c:v>0.99862637362637363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E-4523-845C-2D14BAE0F3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Rand. Cum. % of Bad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Sheet1!$A$27:$A$47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Sheet1!$C$27:$C$47</c:f>
              <c:numCache>
                <c:formatCode>0%</c:formatCode>
                <c:ptCount val="21"/>
                <c:pt idx="0">
                  <c:v>0</c:v>
                </c:pt>
                <c:pt idx="1">
                  <c:v>5.0000000000000017E-2</c:v>
                </c:pt>
                <c:pt idx="2">
                  <c:v>0.10000000000000003</c:v>
                </c:pt>
                <c:pt idx="3">
                  <c:v>0.15000000000000002</c:v>
                </c:pt>
                <c:pt idx="4">
                  <c:v>0.20000000000000007</c:v>
                </c:pt>
                <c:pt idx="5">
                  <c:v>0.25000000000000006</c:v>
                </c:pt>
                <c:pt idx="6">
                  <c:v>0.3000000000000001</c:v>
                </c:pt>
                <c:pt idx="7">
                  <c:v>0.35000000000000014</c:v>
                </c:pt>
                <c:pt idx="8">
                  <c:v>0.40000000000000013</c:v>
                </c:pt>
                <c:pt idx="9">
                  <c:v>0.45000000000000007</c:v>
                </c:pt>
                <c:pt idx="10">
                  <c:v>0.50000000000000011</c:v>
                </c:pt>
                <c:pt idx="11">
                  <c:v>0.55000000000000004</c:v>
                </c:pt>
                <c:pt idx="12">
                  <c:v>0.60000000000000009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</c:v>
                </c:pt>
                <c:pt idx="17">
                  <c:v>0.85000000000000009</c:v>
                </c:pt>
                <c:pt idx="18">
                  <c:v>0.9</c:v>
                </c:pt>
                <c:pt idx="19">
                  <c:v>0.95000000000000007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5E-4523-845C-2D14BAE0F344}"/>
            </c:ext>
          </c:extLst>
        </c:ser>
        <c:ser>
          <c:idx val="2"/>
          <c:order val="2"/>
          <c:tx>
            <c:strRef>
              <c:f>Sheet1!$D$26</c:f>
              <c:strCache>
                <c:ptCount val="1"/>
                <c:pt idx="0">
                  <c:v>% of Bad by Rank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Sheet1!$A$27:$A$47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Sheet1!$D$27:$D$47</c:f>
              <c:numCache>
                <c:formatCode>0.0%</c:formatCode>
                <c:ptCount val="21"/>
                <c:pt idx="0" formatCode="0.00%">
                  <c:v>0.99</c:v>
                </c:pt>
                <c:pt idx="1">
                  <c:v>0.96099999999999997</c:v>
                </c:pt>
                <c:pt idx="2">
                  <c:v>0.78</c:v>
                </c:pt>
                <c:pt idx="3">
                  <c:v>0.60799999999999998</c:v>
                </c:pt>
                <c:pt idx="4">
                  <c:v>0.46600000000000003</c:v>
                </c:pt>
                <c:pt idx="5">
                  <c:v>0.30499999999999999</c:v>
                </c:pt>
                <c:pt idx="6">
                  <c:v>0.186</c:v>
                </c:pt>
                <c:pt idx="7">
                  <c:v>0.126</c:v>
                </c:pt>
                <c:pt idx="8">
                  <c:v>0.10199999999999999</c:v>
                </c:pt>
                <c:pt idx="9">
                  <c:v>8.7999999999999995E-2</c:v>
                </c:pt>
                <c:pt idx="10">
                  <c:v>7.5999999999999998E-2</c:v>
                </c:pt>
                <c:pt idx="11">
                  <c:v>6.6000000000000003E-2</c:v>
                </c:pt>
                <c:pt idx="12">
                  <c:v>5.6000000000000001E-2</c:v>
                </c:pt>
                <c:pt idx="13">
                  <c:v>4.9000000000000002E-2</c:v>
                </c:pt>
                <c:pt idx="14">
                  <c:v>4.2000000000000003E-2</c:v>
                </c:pt>
                <c:pt idx="15">
                  <c:v>3.5999999999999997E-2</c:v>
                </c:pt>
                <c:pt idx="16">
                  <c:v>3.1E-2</c:v>
                </c:pt>
                <c:pt idx="17">
                  <c:v>2.5999999999999999E-2</c:v>
                </c:pt>
                <c:pt idx="18">
                  <c:v>2.1000000000000001E-2</c:v>
                </c:pt>
                <c:pt idx="19">
                  <c:v>1.6E-2</c:v>
                </c:pt>
                <c:pt idx="20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5E-4523-845C-2D14BAE0F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312304"/>
        <c:axId val="1964783296"/>
      </c:lineChart>
      <c:catAx>
        <c:axId val="1964312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800" b="1" i="0" baseline="0">
                    <a:effectLst/>
                  </a:rPr>
                  <a:t>Depth of File</a:t>
                </a:r>
                <a:endParaRPr lang="en-CA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83296"/>
        <c:crosses val="autoZero"/>
        <c:auto val="1"/>
        <c:lblAlgn val="ctr"/>
        <c:lblOffset val="100"/>
        <c:noMultiLvlLbl val="0"/>
      </c:catAx>
      <c:valAx>
        <c:axId val="196478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800" b="1" i="0" baseline="0">
                    <a:effectLst/>
                  </a:rPr>
                  <a:t>Proportion</a:t>
                </a:r>
                <a:endParaRPr lang="en-CA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31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0</xdr:row>
      <xdr:rowOff>0</xdr:rowOff>
    </xdr:from>
    <xdr:to>
      <xdr:col>22</xdr:col>
      <xdr:colOff>171450</xdr:colOff>
      <xdr:row>19</xdr:row>
      <xdr:rowOff>104774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6D7BC91-0698-4BFC-ADDA-6B1D1F8EE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285749</xdr:colOff>
      <xdr:row>23</xdr:row>
      <xdr:rowOff>152400</xdr:rowOff>
    </xdr:from>
    <xdr:to>
      <xdr:col>17</xdr:col>
      <xdr:colOff>209550</xdr:colOff>
      <xdr:row>44</xdr:row>
      <xdr:rowOff>171450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326B82E-E992-4051-BD03-826E627F7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9B1E-A8EB-4DB2-A540-C860C448E19C}">
  <dimension ref="A1:M47"/>
  <sheetViews>
    <sheetView tabSelected="1" topLeftCell="A22" workbookViewId="0">
      <selection activeCell="E23" sqref="E23"/>
    </sheetView>
  </sheetViews>
  <sheetFormatPr defaultRowHeight="15" x14ac:dyDescent="0.25"/>
  <cols>
    <col min="8" max="8" width="9.140625" customWidth="1"/>
    <col min="9" max="10" width="9.140625" style="2" customWidth="1"/>
    <col min="11" max="13" width="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</row>
    <row r="2" spans="1:11" x14ac:dyDescent="0.25">
      <c r="A2">
        <v>1</v>
      </c>
      <c r="B2" s="11">
        <v>179</v>
      </c>
      <c r="C2" s="12">
        <v>172</v>
      </c>
      <c r="D2" s="1">
        <f>C2</f>
        <v>172</v>
      </c>
      <c r="E2" s="2">
        <f>D2/$D$21</f>
        <v>0.23626373626373626</v>
      </c>
      <c r="F2" s="1">
        <f>$D$21/20</f>
        <v>36.4</v>
      </c>
      <c r="G2" s="1">
        <f>F2</f>
        <v>36.4</v>
      </c>
      <c r="H2" s="2">
        <f>G2/$G$21</f>
        <v>5.0000000000000017E-2</v>
      </c>
      <c r="I2" s="2">
        <v>0.96099999999999997</v>
      </c>
      <c r="J2" s="2">
        <v>0.96099999999999997</v>
      </c>
      <c r="K2" s="3">
        <v>0.20244699999999999</v>
      </c>
    </row>
    <row r="3" spans="1:11" x14ac:dyDescent="0.25">
      <c r="A3">
        <v>2</v>
      </c>
      <c r="B3" s="11">
        <v>180</v>
      </c>
      <c r="C3" s="12">
        <v>145</v>
      </c>
      <c r="D3" s="1">
        <f>D2+C3</f>
        <v>317</v>
      </c>
      <c r="E3" s="2">
        <f t="shared" ref="E3:E21" si="0">D3/$D$21</f>
        <v>0.43543956043956045</v>
      </c>
      <c r="F3" s="1">
        <f t="shared" ref="F3:F21" si="1">$D$21/20</f>
        <v>36.4</v>
      </c>
      <c r="G3" s="1">
        <f>F3+G2</f>
        <v>72.8</v>
      </c>
      <c r="H3" s="2">
        <f t="shared" ref="H3:H21" si="2">G3/$G$21</f>
        <v>0.10000000000000003</v>
      </c>
      <c r="I3" s="2">
        <v>0.78</v>
      </c>
      <c r="J3" s="2">
        <v>0.80600000000000005</v>
      </c>
      <c r="K3" s="3">
        <v>0.20244699999999999</v>
      </c>
    </row>
    <row r="4" spans="1:11" x14ac:dyDescent="0.25">
      <c r="A4">
        <v>3</v>
      </c>
      <c r="B4" s="11">
        <v>180</v>
      </c>
      <c r="C4" s="12">
        <v>106</v>
      </c>
      <c r="D4" s="1">
        <f>D3+C4</f>
        <v>423</v>
      </c>
      <c r="E4" s="2">
        <f t="shared" si="0"/>
        <v>0.58104395604395609</v>
      </c>
      <c r="F4" s="1">
        <f t="shared" si="1"/>
        <v>36.4</v>
      </c>
      <c r="G4" s="1">
        <f t="shared" ref="G4:G21" si="3">F4+G3</f>
        <v>109.19999999999999</v>
      </c>
      <c r="H4" s="2">
        <f t="shared" si="2"/>
        <v>0.15000000000000002</v>
      </c>
      <c r="I4" s="2">
        <v>0.60799999999999998</v>
      </c>
      <c r="J4" s="2">
        <v>0.58899999999999997</v>
      </c>
      <c r="K4" s="3">
        <v>0.20244699999999999</v>
      </c>
    </row>
    <row r="5" spans="1:11" x14ac:dyDescent="0.25">
      <c r="A5">
        <v>4</v>
      </c>
      <c r="B5" s="11">
        <v>180</v>
      </c>
      <c r="C5" s="12">
        <v>79</v>
      </c>
      <c r="D5" s="1">
        <f>D4+C5</f>
        <v>502</v>
      </c>
      <c r="E5" s="2">
        <f t="shared" si="0"/>
        <v>0.68956043956043955</v>
      </c>
      <c r="F5" s="1">
        <f t="shared" si="1"/>
        <v>36.4</v>
      </c>
      <c r="G5" s="1">
        <f t="shared" si="3"/>
        <v>145.6</v>
      </c>
      <c r="H5" s="2">
        <f t="shared" si="2"/>
        <v>0.20000000000000007</v>
      </c>
      <c r="I5" s="2">
        <v>0.46600000000000003</v>
      </c>
      <c r="J5" s="2">
        <v>0.439</v>
      </c>
      <c r="K5" s="3">
        <v>0.20244699999999999</v>
      </c>
    </row>
    <row r="6" spans="1:11" x14ac:dyDescent="0.25">
      <c r="A6">
        <v>5</v>
      </c>
      <c r="B6" s="11">
        <v>180</v>
      </c>
      <c r="C6" s="12">
        <v>49</v>
      </c>
      <c r="D6" s="1">
        <f t="shared" ref="D6:D21" si="4">D5+C6</f>
        <v>551</v>
      </c>
      <c r="E6" s="2">
        <f t="shared" si="0"/>
        <v>0.75686813186813184</v>
      </c>
      <c r="F6" s="1">
        <f t="shared" si="1"/>
        <v>36.4</v>
      </c>
      <c r="G6" s="1">
        <f t="shared" si="3"/>
        <v>182</v>
      </c>
      <c r="H6" s="2">
        <f t="shared" si="2"/>
        <v>0.25000000000000006</v>
      </c>
      <c r="I6" s="2">
        <v>0.30499999999999999</v>
      </c>
      <c r="J6" s="2">
        <v>0.27200000000000002</v>
      </c>
      <c r="K6" s="3">
        <v>0.20244699999999999</v>
      </c>
    </row>
    <row r="7" spans="1:11" x14ac:dyDescent="0.25">
      <c r="A7">
        <v>6</v>
      </c>
      <c r="B7" s="11">
        <v>180</v>
      </c>
      <c r="C7" s="12">
        <v>48</v>
      </c>
      <c r="D7" s="1">
        <f t="shared" si="4"/>
        <v>599</v>
      </c>
      <c r="E7" s="2">
        <f t="shared" si="0"/>
        <v>0.82280219780219777</v>
      </c>
      <c r="F7" s="1">
        <f t="shared" si="1"/>
        <v>36.4</v>
      </c>
      <c r="G7" s="1">
        <f t="shared" si="3"/>
        <v>218.4</v>
      </c>
      <c r="H7" s="2">
        <f t="shared" si="2"/>
        <v>0.3000000000000001</v>
      </c>
      <c r="I7" s="2">
        <v>0.186</v>
      </c>
      <c r="J7" s="2">
        <v>0.26700000000000002</v>
      </c>
      <c r="K7" s="3">
        <v>0.20244699999999999</v>
      </c>
    </row>
    <row r="8" spans="1:11" x14ac:dyDescent="0.25">
      <c r="A8">
        <v>7</v>
      </c>
      <c r="B8" s="11">
        <v>179</v>
      </c>
      <c r="C8" s="12">
        <v>22</v>
      </c>
      <c r="D8" s="1">
        <f t="shared" si="4"/>
        <v>621</v>
      </c>
      <c r="E8" s="2">
        <f t="shared" si="0"/>
        <v>0.85302197802197799</v>
      </c>
      <c r="F8" s="1">
        <f t="shared" si="1"/>
        <v>36.4</v>
      </c>
      <c r="G8" s="1">
        <f t="shared" si="3"/>
        <v>254.8</v>
      </c>
      <c r="H8" s="2">
        <f t="shared" si="2"/>
        <v>0.35000000000000014</v>
      </c>
      <c r="I8" s="2">
        <v>0.126</v>
      </c>
      <c r="J8" s="2">
        <v>0.123</v>
      </c>
      <c r="K8" s="3">
        <v>0.20244699999999999</v>
      </c>
    </row>
    <row r="9" spans="1:11" x14ac:dyDescent="0.25">
      <c r="A9">
        <v>8</v>
      </c>
      <c r="B9" s="11">
        <v>180</v>
      </c>
      <c r="C9" s="12">
        <v>11</v>
      </c>
      <c r="D9" s="1">
        <f t="shared" si="4"/>
        <v>632</v>
      </c>
      <c r="E9" s="2">
        <f t="shared" si="0"/>
        <v>0.86813186813186816</v>
      </c>
      <c r="F9" s="1">
        <f t="shared" si="1"/>
        <v>36.4</v>
      </c>
      <c r="G9" s="1">
        <f t="shared" si="3"/>
        <v>291.2</v>
      </c>
      <c r="H9" s="2">
        <f t="shared" si="2"/>
        <v>0.40000000000000013</v>
      </c>
      <c r="I9" s="2">
        <v>0.10199999999999999</v>
      </c>
      <c r="J9" s="2">
        <v>6.0999999999999999E-2</v>
      </c>
      <c r="K9" s="3">
        <v>0.20244699999999999</v>
      </c>
    </row>
    <row r="10" spans="1:11" x14ac:dyDescent="0.25">
      <c r="A10">
        <v>9</v>
      </c>
      <c r="B10" s="11">
        <v>180</v>
      </c>
      <c r="C10" s="12">
        <v>12</v>
      </c>
      <c r="D10" s="1">
        <f t="shared" si="4"/>
        <v>644</v>
      </c>
      <c r="E10" s="2">
        <f t="shared" si="0"/>
        <v>0.88461538461538458</v>
      </c>
      <c r="F10" s="1">
        <f t="shared" si="1"/>
        <v>36.4</v>
      </c>
      <c r="G10" s="1">
        <f t="shared" si="3"/>
        <v>327.59999999999997</v>
      </c>
      <c r="H10" s="2">
        <f t="shared" si="2"/>
        <v>0.45000000000000007</v>
      </c>
      <c r="I10" s="2">
        <v>8.7999999999999995E-2</v>
      </c>
      <c r="J10" s="2">
        <v>6.7000000000000004E-2</v>
      </c>
      <c r="K10" s="3">
        <v>0.20244699999999999</v>
      </c>
    </row>
    <row r="11" spans="1:11" x14ac:dyDescent="0.25">
      <c r="A11">
        <v>10</v>
      </c>
      <c r="B11" s="11">
        <v>180</v>
      </c>
      <c r="C11" s="12">
        <v>13</v>
      </c>
      <c r="D11" s="1">
        <f t="shared" si="4"/>
        <v>657</v>
      </c>
      <c r="E11" s="2">
        <f t="shared" si="0"/>
        <v>0.90247252747252749</v>
      </c>
      <c r="F11" s="1">
        <f t="shared" si="1"/>
        <v>36.4</v>
      </c>
      <c r="G11" s="1">
        <f t="shared" si="3"/>
        <v>363.99999999999994</v>
      </c>
      <c r="H11" s="2">
        <f t="shared" si="2"/>
        <v>0.50000000000000011</v>
      </c>
      <c r="I11" s="2">
        <v>7.5999999999999998E-2</v>
      </c>
      <c r="J11" s="2">
        <v>7.1999999999999995E-2</v>
      </c>
      <c r="K11" s="3">
        <v>0.20244699999999999</v>
      </c>
    </row>
    <row r="12" spans="1:11" x14ac:dyDescent="0.25">
      <c r="A12">
        <v>11</v>
      </c>
      <c r="B12" s="11">
        <v>180</v>
      </c>
      <c r="C12" s="12">
        <v>20</v>
      </c>
      <c r="D12" s="1">
        <f t="shared" si="4"/>
        <v>677</v>
      </c>
      <c r="E12" s="2">
        <f t="shared" si="0"/>
        <v>0.92994505494505497</v>
      </c>
      <c r="F12" s="1">
        <f t="shared" si="1"/>
        <v>36.4</v>
      </c>
      <c r="G12" s="1">
        <f>F12+G11</f>
        <v>400.39999999999992</v>
      </c>
      <c r="H12" s="2">
        <f t="shared" si="2"/>
        <v>0.55000000000000004</v>
      </c>
      <c r="I12" s="2">
        <v>6.6000000000000003E-2</v>
      </c>
      <c r="J12" s="2">
        <v>0.111</v>
      </c>
      <c r="K12" s="3">
        <v>0.20244699999999999</v>
      </c>
    </row>
    <row r="13" spans="1:11" x14ac:dyDescent="0.25">
      <c r="A13">
        <v>12</v>
      </c>
      <c r="B13" s="11">
        <v>182</v>
      </c>
      <c r="C13" s="12">
        <v>13</v>
      </c>
      <c r="D13" s="1">
        <f t="shared" si="4"/>
        <v>690</v>
      </c>
      <c r="E13" s="2">
        <f t="shared" si="0"/>
        <v>0.94780219780219777</v>
      </c>
      <c r="F13" s="1">
        <f t="shared" si="1"/>
        <v>36.4</v>
      </c>
      <c r="G13" s="1">
        <f t="shared" si="3"/>
        <v>436.7999999999999</v>
      </c>
      <c r="H13" s="2">
        <f t="shared" si="2"/>
        <v>0.60000000000000009</v>
      </c>
      <c r="I13" s="2">
        <v>5.6000000000000001E-2</v>
      </c>
      <c r="J13" s="2">
        <v>7.0999999999999994E-2</v>
      </c>
      <c r="K13" s="3">
        <v>0.20244699999999999</v>
      </c>
    </row>
    <row r="14" spans="1:11" x14ac:dyDescent="0.25">
      <c r="A14">
        <v>13</v>
      </c>
      <c r="B14" s="11">
        <v>178</v>
      </c>
      <c r="C14" s="12">
        <v>5</v>
      </c>
      <c r="D14" s="1">
        <f t="shared" si="4"/>
        <v>695</v>
      </c>
      <c r="E14" s="2">
        <f t="shared" si="0"/>
        <v>0.95467032967032972</v>
      </c>
      <c r="F14" s="1">
        <f t="shared" si="1"/>
        <v>36.4</v>
      </c>
      <c r="G14" s="1">
        <f t="shared" si="3"/>
        <v>473.19999999999987</v>
      </c>
      <c r="H14" s="2">
        <f t="shared" si="2"/>
        <v>0.65</v>
      </c>
      <c r="I14" s="2">
        <v>4.9000000000000002E-2</v>
      </c>
      <c r="J14" s="2">
        <v>2.8000000000000001E-2</v>
      </c>
      <c r="K14" s="3">
        <v>0.20244699999999999</v>
      </c>
    </row>
    <row r="15" spans="1:11" x14ac:dyDescent="0.25">
      <c r="A15">
        <v>14</v>
      </c>
      <c r="B15" s="11">
        <v>179</v>
      </c>
      <c r="C15" s="12">
        <v>14</v>
      </c>
      <c r="D15" s="1">
        <f t="shared" si="4"/>
        <v>709</v>
      </c>
      <c r="E15" s="2">
        <f t="shared" si="0"/>
        <v>0.97390109890109888</v>
      </c>
      <c r="F15" s="1">
        <f t="shared" si="1"/>
        <v>36.4</v>
      </c>
      <c r="G15" s="1">
        <f t="shared" si="3"/>
        <v>509.59999999999985</v>
      </c>
      <c r="H15" s="2">
        <f t="shared" si="2"/>
        <v>0.70000000000000007</v>
      </c>
      <c r="I15" s="2">
        <v>4.2000000000000003E-2</v>
      </c>
      <c r="J15" s="2">
        <v>7.8E-2</v>
      </c>
      <c r="K15" s="3">
        <v>0.20244699999999999</v>
      </c>
    </row>
    <row r="16" spans="1:11" x14ac:dyDescent="0.25">
      <c r="A16">
        <v>15</v>
      </c>
      <c r="B16" s="11">
        <v>180</v>
      </c>
      <c r="C16" s="12">
        <v>5</v>
      </c>
      <c r="D16" s="1">
        <f t="shared" si="4"/>
        <v>714</v>
      </c>
      <c r="E16" s="2">
        <f t="shared" si="0"/>
        <v>0.98076923076923073</v>
      </c>
      <c r="F16" s="1">
        <f t="shared" si="1"/>
        <v>36.4</v>
      </c>
      <c r="G16" s="1">
        <f t="shared" si="3"/>
        <v>545.99999999999989</v>
      </c>
      <c r="H16" s="2">
        <f t="shared" si="2"/>
        <v>0.75000000000000011</v>
      </c>
      <c r="I16" s="2">
        <v>3.5999999999999997E-2</v>
      </c>
      <c r="J16" s="2">
        <v>2.8000000000000001E-2</v>
      </c>
      <c r="K16" s="3">
        <v>0.20244699999999999</v>
      </c>
    </row>
    <row r="17" spans="1:11" x14ac:dyDescent="0.25">
      <c r="A17">
        <v>16</v>
      </c>
      <c r="B17" s="11">
        <v>180</v>
      </c>
      <c r="C17" s="12">
        <v>5</v>
      </c>
      <c r="D17" s="1">
        <f t="shared" si="4"/>
        <v>719</v>
      </c>
      <c r="E17" s="2">
        <f t="shared" si="0"/>
        <v>0.98763736263736268</v>
      </c>
      <c r="F17" s="1">
        <f t="shared" si="1"/>
        <v>36.4</v>
      </c>
      <c r="G17" s="1">
        <f t="shared" si="3"/>
        <v>582.39999999999986</v>
      </c>
      <c r="H17" s="2">
        <f t="shared" si="2"/>
        <v>0.8</v>
      </c>
      <c r="I17" s="2">
        <v>3.1E-2</v>
      </c>
      <c r="J17" s="2">
        <v>2.8000000000000001E-2</v>
      </c>
      <c r="K17" s="3">
        <v>0.20244699999999999</v>
      </c>
    </row>
    <row r="18" spans="1:11" x14ac:dyDescent="0.25">
      <c r="A18">
        <v>17</v>
      </c>
      <c r="B18" s="11">
        <v>180</v>
      </c>
      <c r="C18" s="12">
        <v>1</v>
      </c>
      <c r="D18" s="1">
        <f t="shared" si="4"/>
        <v>720</v>
      </c>
      <c r="E18" s="2">
        <f t="shared" si="0"/>
        <v>0.98901098901098905</v>
      </c>
      <c r="F18" s="1">
        <f t="shared" si="1"/>
        <v>36.4</v>
      </c>
      <c r="G18" s="1">
        <f t="shared" si="3"/>
        <v>618.79999999999984</v>
      </c>
      <c r="H18" s="2">
        <f t="shared" si="2"/>
        <v>0.85000000000000009</v>
      </c>
      <c r="I18" s="2">
        <v>2.5999999999999999E-2</v>
      </c>
      <c r="J18" s="2">
        <v>6.0000000000000001E-3</v>
      </c>
      <c r="K18" s="3">
        <v>0.20244699999999999</v>
      </c>
    </row>
    <row r="19" spans="1:11" x14ac:dyDescent="0.25">
      <c r="A19">
        <v>18</v>
      </c>
      <c r="B19" s="11">
        <v>180</v>
      </c>
      <c r="C19" s="12">
        <v>3</v>
      </c>
      <c r="D19" s="1">
        <f t="shared" si="4"/>
        <v>723</v>
      </c>
      <c r="E19" s="2">
        <f t="shared" si="0"/>
        <v>0.99313186813186816</v>
      </c>
      <c r="F19" s="1">
        <f t="shared" si="1"/>
        <v>36.4</v>
      </c>
      <c r="G19" s="1">
        <f t="shared" si="3"/>
        <v>655.19999999999982</v>
      </c>
      <c r="H19" s="2">
        <f t="shared" si="2"/>
        <v>0.9</v>
      </c>
      <c r="I19" s="2">
        <v>2.1000000000000001E-2</v>
      </c>
      <c r="J19" s="2">
        <v>1.7000000000000001E-2</v>
      </c>
      <c r="K19" s="3">
        <v>0.20244699999999999</v>
      </c>
    </row>
    <row r="20" spans="1:11" x14ac:dyDescent="0.25">
      <c r="A20">
        <v>19</v>
      </c>
      <c r="B20" s="11">
        <v>180</v>
      </c>
      <c r="C20" s="12">
        <v>4</v>
      </c>
      <c r="D20" s="1">
        <f t="shared" si="4"/>
        <v>727</v>
      </c>
      <c r="E20" s="2">
        <f t="shared" si="0"/>
        <v>0.99862637362637363</v>
      </c>
      <c r="F20" s="1">
        <f t="shared" si="1"/>
        <v>36.4</v>
      </c>
      <c r="G20" s="1">
        <f t="shared" si="3"/>
        <v>691.5999999999998</v>
      </c>
      <c r="H20" s="2">
        <f t="shared" si="2"/>
        <v>0.95000000000000007</v>
      </c>
      <c r="I20" s="2">
        <v>1.6E-2</v>
      </c>
      <c r="J20" s="2">
        <v>2.1999999999999999E-2</v>
      </c>
      <c r="K20" s="3">
        <v>0.20244699999999999</v>
      </c>
    </row>
    <row r="21" spans="1:11" x14ac:dyDescent="0.25">
      <c r="A21">
        <v>20</v>
      </c>
      <c r="B21" s="11">
        <v>179</v>
      </c>
      <c r="C21" s="12">
        <v>1</v>
      </c>
      <c r="D21" s="1">
        <f t="shared" si="4"/>
        <v>728</v>
      </c>
      <c r="E21" s="2">
        <f t="shared" si="0"/>
        <v>1</v>
      </c>
      <c r="F21" s="1">
        <f t="shared" si="1"/>
        <v>36.4</v>
      </c>
      <c r="G21" s="1">
        <f t="shared" si="3"/>
        <v>727.99999999999977</v>
      </c>
      <c r="H21" s="2">
        <f t="shared" si="2"/>
        <v>1</v>
      </c>
      <c r="I21" s="2">
        <v>0.01</v>
      </c>
      <c r="J21" s="2">
        <v>6.0000000000000001E-3</v>
      </c>
      <c r="K21" s="3">
        <v>0.20244699999999999</v>
      </c>
    </row>
    <row r="22" spans="1:11" x14ac:dyDescent="0.25">
      <c r="B22" s="4">
        <f>SUM(B2:B21)</f>
        <v>3596</v>
      </c>
      <c r="C22" s="4">
        <f>SUM(C2:C21)</f>
        <v>728</v>
      </c>
    </row>
    <row r="26" spans="1:11" x14ac:dyDescent="0.25">
      <c r="B26" t="s">
        <v>4</v>
      </c>
      <c r="C26" t="s">
        <v>7</v>
      </c>
      <c r="D26" t="s">
        <v>11</v>
      </c>
      <c r="E26" t="s">
        <v>12</v>
      </c>
    </row>
    <row r="27" spans="1:11" x14ac:dyDescent="0.25">
      <c r="A27" s="5">
        <v>0</v>
      </c>
      <c r="B27" s="5">
        <v>0</v>
      </c>
      <c r="C27" s="5">
        <v>0</v>
      </c>
      <c r="D27" s="6">
        <v>0.99</v>
      </c>
      <c r="E27" s="7">
        <f>B27-C27</f>
        <v>0</v>
      </c>
    </row>
    <row r="28" spans="1:11" x14ac:dyDescent="0.25">
      <c r="A28" s="2">
        <v>0.05</v>
      </c>
      <c r="B28" s="2">
        <f>E2</f>
        <v>0.23626373626373626</v>
      </c>
      <c r="C28" s="2">
        <f>H2</f>
        <v>5.0000000000000017E-2</v>
      </c>
      <c r="D28" s="8">
        <f>I2</f>
        <v>0.96099999999999997</v>
      </c>
      <c r="E28" s="7">
        <f>B28-C28</f>
        <v>0.18626373626373624</v>
      </c>
    </row>
    <row r="29" spans="1:11" x14ac:dyDescent="0.25">
      <c r="A29" s="2">
        <v>0.1</v>
      </c>
      <c r="B29" s="2">
        <f>E3</f>
        <v>0.43543956043956045</v>
      </c>
      <c r="C29" s="2">
        <f>H3</f>
        <v>0.10000000000000003</v>
      </c>
      <c r="D29" s="8">
        <f>I3</f>
        <v>0.78</v>
      </c>
      <c r="E29" s="7">
        <f>B29-C29</f>
        <v>0.33543956043956041</v>
      </c>
    </row>
    <row r="30" spans="1:11" x14ac:dyDescent="0.25">
      <c r="A30" s="2">
        <v>0.15</v>
      </c>
      <c r="B30" s="2">
        <f>E4</f>
        <v>0.58104395604395609</v>
      </c>
      <c r="C30" s="2">
        <f t="shared" ref="C30:D47" si="5">H4</f>
        <v>0.15000000000000002</v>
      </c>
      <c r="D30" s="8">
        <f t="shared" si="5"/>
        <v>0.60799999999999998</v>
      </c>
      <c r="E30" s="7">
        <f>B30-C30</f>
        <v>0.43104395604395607</v>
      </c>
    </row>
    <row r="31" spans="1:11" x14ac:dyDescent="0.25">
      <c r="A31" s="2">
        <v>0.2</v>
      </c>
      <c r="B31" s="2">
        <f t="shared" ref="B31:B47" si="6">E5</f>
        <v>0.68956043956043955</v>
      </c>
      <c r="C31" s="2">
        <f>H5</f>
        <v>0.20000000000000007</v>
      </c>
      <c r="D31" s="8">
        <f t="shared" si="5"/>
        <v>0.46600000000000003</v>
      </c>
      <c r="E31" s="9">
        <f t="shared" ref="E31:E47" si="7">B31-C31</f>
        <v>0.48956043956043949</v>
      </c>
    </row>
    <row r="32" spans="1:11" x14ac:dyDescent="0.25">
      <c r="A32" s="2">
        <v>0.25</v>
      </c>
      <c r="B32" s="2">
        <f t="shared" si="6"/>
        <v>0.75686813186813184</v>
      </c>
      <c r="C32" s="2">
        <f>H6</f>
        <v>0.25000000000000006</v>
      </c>
      <c r="D32" s="8">
        <f>I6</f>
        <v>0.30499999999999999</v>
      </c>
      <c r="E32" s="7">
        <f t="shared" si="7"/>
        <v>0.50686813186813184</v>
      </c>
    </row>
    <row r="33" spans="1:5" x14ac:dyDescent="0.25">
      <c r="A33" s="2">
        <v>0.3</v>
      </c>
      <c r="B33" s="2">
        <f t="shared" si="6"/>
        <v>0.82280219780219777</v>
      </c>
      <c r="C33" s="2">
        <f>H7</f>
        <v>0.3000000000000001</v>
      </c>
      <c r="D33" s="8">
        <f t="shared" si="5"/>
        <v>0.186</v>
      </c>
      <c r="E33" s="10">
        <f>B33-C33</f>
        <v>0.52280219780219772</v>
      </c>
    </row>
    <row r="34" spans="1:5" x14ac:dyDescent="0.25">
      <c r="A34" s="2">
        <v>0.35</v>
      </c>
      <c r="B34" s="2">
        <f t="shared" si="6"/>
        <v>0.85302197802197799</v>
      </c>
      <c r="C34" s="2">
        <f t="shared" si="5"/>
        <v>0.35000000000000014</v>
      </c>
      <c r="D34" s="8">
        <f t="shared" si="5"/>
        <v>0.126</v>
      </c>
      <c r="E34" s="7">
        <f>B34-C34</f>
        <v>0.50302197802197779</v>
      </c>
    </row>
    <row r="35" spans="1:5" x14ac:dyDescent="0.25">
      <c r="A35" s="2">
        <v>0.4</v>
      </c>
      <c r="B35" s="2">
        <f t="shared" si="6"/>
        <v>0.86813186813186816</v>
      </c>
      <c r="C35" s="2">
        <f t="shared" si="5"/>
        <v>0.40000000000000013</v>
      </c>
      <c r="D35" s="8">
        <f t="shared" si="5"/>
        <v>0.10199999999999999</v>
      </c>
      <c r="E35" s="7">
        <f t="shared" si="7"/>
        <v>0.46813186813186802</v>
      </c>
    </row>
    <row r="36" spans="1:5" x14ac:dyDescent="0.25">
      <c r="A36" s="2">
        <v>0.45</v>
      </c>
      <c r="B36" s="2">
        <f t="shared" si="6"/>
        <v>0.88461538461538458</v>
      </c>
      <c r="C36" s="2">
        <f t="shared" si="5"/>
        <v>0.45000000000000007</v>
      </c>
      <c r="D36" s="8">
        <f t="shared" si="5"/>
        <v>8.7999999999999995E-2</v>
      </c>
      <c r="E36" s="7">
        <f t="shared" si="7"/>
        <v>0.43461538461538451</v>
      </c>
    </row>
    <row r="37" spans="1:5" x14ac:dyDescent="0.25">
      <c r="A37" s="2">
        <v>0.5</v>
      </c>
      <c r="B37" s="2">
        <f t="shared" si="6"/>
        <v>0.90247252747252749</v>
      </c>
      <c r="C37" s="2">
        <f t="shared" si="5"/>
        <v>0.50000000000000011</v>
      </c>
      <c r="D37" s="8">
        <f t="shared" si="5"/>
        <v>7.5999999999999998E-2</v>
      </c>
      <c r="E37" s="7">
        <f t="shared" si="7"/>
        <v>0.40247252747252737</v>
      </c>
    </row>
    <row r="38" spans="1:5" x14ac:dyDescent="0.25">
      <c r="A38" s="2">
        <v>0.55000000000000004</v>
      </c>
      <c r="B38" s="2">
        <f t="shared" si="6"/>
        <v>0.92994505494505497</v>
      </c>
      <c r="C38" s="2">
        <f t="shared" si="5"/>
        <v>0.55000000000000004</v>
      </c>
      <c r="D38" s="8">
        <f t="shared" si="5"/>
        <v>6.6000000000000003E-2</v>
      </c>
      <c r="E38" s="7">
        <f t="shared" si="7"/>
        <v>0.37994505494505493</v>
      </c>
    </row>
    <row r="39" spans="1:5" x14ac:dyDescent="0.25">
      <c r="A39" s="2">
        <v>0.6</v>
      </c>
      <c r="B39" s="2">
        <f t="shared" si="6"/>
        <v>0.94780219780219777</v>
      </c>
      <c r="C39" s="2">
        <f t="shared" si="5"/>
        <v>0.60000000000000009</v>
      </c>
      <c r="D39" s="8">
        <f t="shared" si="5"/>
        <v>5.6000000000000001E-2</v>
      </c>
      <c r="E39" s="7">
        <f t="shared" si="7"/>
        <v>0.34780219780219768</v>
      </c>
    </row>
    <row r="40" spans="1:5" x14ac:dyDescent="0.25">
      <c r="A40" s="2">
        <v>0.65</v>
      </c>
      <c r="B40" s="2">
        <f t="shared" si="6"/>
        <v>0.95467032967032972</v>
      </c>
      <c r="C40" s="2">
        <f t="shared" si="5"/>
        <v>0.65</v>
      </c>
      <c r="D40" s="8">
        <f t="shared" si="5"/>
        <v>4.9000000000000002E-2</v>
      </c>
      <c r="E40" s="7">
        <f t="shared" si="7"/>
        <v>0.3046703296703297</v>
      </c>
    </row>
    <row r="41" spans="1:5" x14ac:dyDescent="0.25">
      <c r="A41" s="2">
        <v>0.7</v>
      </c>
      <c r="B41" s="2">
        <f t="shared" si="6"/>
        <v>0.97390109890109888</v>
      </c>
      <c r="C41" s="2">
        <f t="shared" si="5"/>
        <v>0.70000000000000007</v>
      </c>
      <c r="D41" s="8">
        <f t="shared" si="5"/>
        <v>4.2000000000000003E-2</v>
      </c>
      <c r="E41" s="7">
        <f t="shared" si="7"/>
        <v>0.27390109890109882</v>
      </c>
    </row>
    <row r="42" spans="1:5" x14ac:dyDescent="0.25">
      <c r="A42" s="2">
        <v>0.75</v>
      </c>
      <c r="B42" s="2">
        <f t="shared" si="6"/>
        <v>0.98076923076923073</v>
      </c>
      <c r="C42" s="2">
        <f t="shared" si="5"/>
        <v>0.75000000000000011</v>
      </c>
      <c r="D42" s="8">
        <f t="shared" si="5"/>
        <v>3.5999999999999997E-2</v>
      </c>
      <c r="E42" s="7">
        <f>B42-C42</f>
        <v>0.23076923076923062</v>
      </c>
    </row>
    <row r="43" spans="1:5" x14ac:dyDescent="0.25">
      <c r="A43" s="2">
        <v>0.8</v>
      </c>
      <c r="B43" s="2">
        <f t="shared" si="6"/>
        <v>0.98763736263736268</v>
      </c>
      <c r="C43" s="2">
        <f t="shared" si="5"/>
        <v>0.8</v>
      </c>
      <c r="D43" s="8">
        <f t="shared" si="5"/>
        <v>3.1E-2</v>
      </c>
      <c r="E43" s="7">
        <f t="shared" si="7"/>
        <v>0.18763736263736264</v>
      </c>
    </row>
    <row r="44" spans="1:5" x14ac:dyDescent="0.25">
      <c r="A44" s="2">
        <v>0.85</v>
      </c>
      <c r="B44" s="2">
        <f t="shared" si="6"/>
        <v>0.98901098901098905</v>
      </c>
      <c r="C44" s="2">
        <f t="shared" si="5"/>
        <v>0.85000000000000009</v>
      </c>
      <c r="D44" s="8">
        <f t="shared" si="5"/>
        <v>2.5999999999999999E-2</v>
      </c>
      <c r="E44" s="7">
        <f t="shared" si="7"/>
        <v>0.13901098901098896</v>
      </c>
    </row>
    <row r="45" spans="1:5" x14ac:dyDescent="0.25">
      <c r="A45" s="2">
        <v>0.9</v>
      </c>
      <c r="B45" s="2">
        <f t="shared" si="6"/>
        <v>0.99313186813186816</v>
      </c>
      <c r="C45" s="2">
        <f t="shared" si="5"/>
        <v>0.9</v>
      </c>
      <c r="D45" s="8">
        <f t="shared" si="5"/>
        <v>2.1000000000000001E-2</v>
      </c>
      <c r="E45" s="7">
        <f t="shared" si="7"/>
        <v>9.3131868131868134E-2</v>
      </c>
    </row>
    <row r="46" spans="1:5" x14ac:dyDescent="0.25">
      <c r="A46" s="2">
        <v>0.95</v>
      </c>
      <c r="B46" s="2">
        <f t="shared" si="6"/>
        <v>0.99862637362637363</v>
      </c>
      <c r="C46" s="2">
        <f t="shared" si="5"/>
        <v>0.95000000000000007</v>
      </c>
      <c r="D46" s="8">
        <f t="shared" si="5"/>
        <v>1.6E-2</v>
      </c>
      <c r="E46" s="7">
        <f t="shared" si="7"/>
        <v>4.8626373626373565E-2</v>
      </c>
    </row>
    <row r="47" spans="1:5" x14ac:dyDescent="0.25">
      <c r="A47" s="2">
        <v>1</v>
      </c>
      <c r="B47" s="2">
        <f t="shared" si="6"/>
        <v>1</v>
      </c>
      <c r="C47" s="2">
        <f t="shared" si="5"/>
        <v>1</v>
      </c>
      <c r="D47" s="8">
        <f t="shared" si="5"/>
        <v>0.01</v>
      </c>
      <c r="E47" s="7">
        <f t="shared" si="7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kid</dc:creator>
  <cp:lastModifiedBy>Jesus kid</cp:lastModifiedBy>
  <dcterms:created xsi:type="dcterms:W3CDTF">2019-06-19T08:38:44Z</dcterms:created>
  <dcterms:modified xsi:type="dcterms:W3CDTF">2019-06-19T14:16:06Z</dcterms:modified>
</cp:coreProperties>
</file>